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Documents\"/>
    </mc:Choice>
  </mc:AlternateContent>
  <xr:revisionPtr revIDLastSave="0" documentId="8_{535A1C31-475B-45FC-9C47-D7DA63EB35FE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Explanations" sheetId="23" r:id="rId1"/>
    <sheet name="WLTC_class_3" sheetId="1" r:id="rId2"/>
    <sheet name="Graphs" sheetId="5" r:id="rId3"/>
    <sheet name="dia_class3_600" sheetId="18" r:id="rId4"/>
    <sheet name="dia_class3_600_1200" sheetId="17" r:id="rId5"/>
    <sheet name="dia_class3_1200_1800" sheetId="16" r:id="rId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5" i="1" l="1"/>
  <c r="P15" i="1"/>
  <c r="R20" i="1"/>
  <c r="R21" i="1"/>
  <c r="R22" i="1"/>
  <c r="R23" i="1"/>
  <c r="R24" i="1"/>
  <c r="R25" i="1"/>
  <c r="R26" i="1"/>
  <c r="R27" i="1"/>
  <c r="R28" i="1"/>
  <c r="R29" i="1"/>
  <c r="R30" i="1"/>
  <c r="O15" i="1" s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5" i="1"/>
  <c r="Q196" i="1"/>
  <c r="Q197" i="1"/>
  <c r="Q198" i="1"/>
  <c r="Q199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300" i="1"/>
  <c r="Q301" i="1"/>
  <c r="Q302" i="1"/>
  <c r="Q303" i="1"/>
  <c r="Q304" i="1"/>
  <c r="Q305" i="1"/>
  <c r="Q306" i="1"/>
  <c r="Q307" i="1"/>
  <c r="Q308" i="1"/>
  <c r="Q309" i="1"/>
  <c r="Q310" i="1"/>
  <c r="Q315" i="1"/>
  <c r="Q316" i="1"/>
  <c r="Q317" i="1"/>
  <c r="Q318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4" i="1"/>
  <c r="Q375" i="1"/>
  <c r="Q384" i="1"/>
  <c r="Q385" i="1"/>
  <c r="Q386" i="1"/>
  <c r="Q387" i="1"/>
  <c r="Q388" i="1"/>
  <c r="Q389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30" i="1"/>
  <c r="Q431" i="1"/>
  <c r="Q432" i="1"/>
  <c r="Q433" i="1"/>
  <c r="Q434" i="1"/>
  <c r="Q435" i="1"/>
  <c r="Q436" i="1"/>
  <c r="Q437" i="1"/>
  <c r="Q442" i="1"/>
  <c r="Q443" i="1"/>
  <c r="Q444" i="1"/>
  <c r="Q445" i="1"/>
  <c r="Q446" i="1"/>
  <c r="Q447" i="1"/>
  <c r="Q448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50" i="1"/>
  <c r="Q551" i="1"/>
  <c r="Q552" i="1"/>
  <c r="Q553" i="1"/>
  <c r="Q554" i="1"/>
  <c r="Q555" i="1"/>
  <c r="Q556" i="1"/>
  <c r="Q557" i="1"/>
  <c r="Q558" i="1"/>
  <c r="Q559" i="1"/>
  <c r="Q560" i="1"/>
  <c r="Q575" i="1"/>
  <c r="Q576" i="1"/>
  <c r="Q577" i="1"/>
  <c r="Q578" i="1"/>
  <c r="Q579" i="1"/>
  <c r="Q580" i="1"/>
  <c r="Q581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60" i="1"/>
  <c r="Q661" i="1"/>
  <c r="Q662" i="1"/>
  <c r="Q663" i="1"/>
  <c r="Q664" i="1"/>
  <c r="Q665" i="1"/>
  <c r="Q666" i="1"/>
  <c r="Q667" i="1"/>
  <c r="Q668" i="1"/>
  <c r="Q685" i="1"/>
  <c r="Q686" i="1"/>
  <c r="Q687" i="1"/>
  <c r="Q688" i="1"/>
  <c r="Q689" i="1"/>
  <c r="Q690" i="1"/>
  <c r="Q691" i="1"/>
  <c r="Q692" i="1"/>
  <c r="Q693" i="1"/>
  <c r="Q694" i="1"/>
  <c r="Q695" i="1"/>
  <c r="Q704" i="1"/>
  <c r="Q705" i="1"/>
  <c r="Q706" i="1"/>
  <c r="Q707" i="1"/>
  <c r="Q708" i="1"/>
  <c r="Q709" i="1"/>
  <c r="Q710" i="1"/>
  <c r="Q711" i="1"/>
  <c r="Q712" i="1"/>
  <c r="Q713" i="1"/>
  <c r="Q728" i="1"/>
  <c r="Q729" i="1"/>
  <c r="Q730" i="1"/>
  <c r="Q731" i="1"/>
  <c r="Q732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20" i="1"/>
  <c r="Q821" i="1"/>
  <c r="Q822" i="1"/>
  <c r="Q823" i="1"/>
  <c r="Q824" i="1"/>
  <c r="Q825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902" i="1"/>
  <c r="Q903" i="1"/>
  <c r="Q904" i="1"/>
  <c r="Q905" i="1"/>
  <c r="Q906" i="1"/>
  <c r="Q927" i="1"/>
  <c r="Q928" i="1"/>
  <c r="Q929" i="1"/>
  <c r="Q930" i="1"/>
  <c r="Q931" i="1"/>
  <c r="Q932" i="1"/>
  <c r="Q933" i="1"/>
  <c r="Q934" i="1"/>
  <c r="Q935" i="1"/>
  <c r="Q936" i="1"/>
  <c r="Q938" i="1"/>
  <c r="Q939" i="1"/>
  <c r="Q940" i="1"/>
  <c r="Q941" i="1"/>
  <c r="Q942" i="1"/>
  <c r="Q943" i="1"/>
  <c r="Q963" i="1"/>
  <c r="Q964" i="1"/>
  <c r="Q965" i="1"/>
  <c r="Q966" i="1"/>
  <c r="Q967" i="1"/>
  <c r="Q968" i="1"/>
  <c r="Q978" i="1"/>
  <c r="Q979" i="1"/>
  <c r="Q980" i="1"/>
  <c r="Q981" i="1"/>
  <c r="Q982" i="1"/>
  <c r="Q983" i="1"/>
  <c r="Q984" i="1"/>
  <c r="Q985" i="1"/>
  <c r="Q986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6" i="1"/>
  <c r="Q1107" i="1"/>
  <c r="Q1108" i="1"/>
  <c r="Q1109" i="1"/>
  <c r="Q1110" i="1"/>
  <c r="Q1111" i="1"/>
  <c r="Q1112" i="1"/>
  <c r="Q1113" i="1"/>
  <c r="Q1114" i="1"/>
  <c r="Q1115" i="1"/>
  <c r="Q1122" i="1"/>
  <c r="Q1123" i="1"/>
  <c r="Q1124" i="1"/>
  <c r="Q1125" i="1"/>
  <c r="Q1126" i="1"/>
  <c r="Q1131" i="1"/>
  <c r="Q1132" i="1"/>
  <c r="Q1133" i="1"/>
  <c r="Q1134" i="1"/>
  <c r="Q1135" i="1"/>
  <c r="Q1158" i="1"/>
  <c r="Q1159" i="1"/>
  <c r="Q1160" i="1"/>
  <c r="Q1161" i="1"/>
  <c r="Q1162" i="1"/>
  <c r="Q1163" i="1"/>
  <c r="Q1164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3" i="1"/>
  <c r="Q1234" i="1"/>
  <c r="Q1282" i="1"/>
  <c r="Q1283" i="1"/>
  <c r="Q1284" i="1"/>
  <c r="Q1285" i="1"/>
  <c r="Q1286" i="1"/>
  <c r="Q1287" i="1"/>
  <c r="Q1296" i="1"/>
  <c r="Q1297" i="1"/>
  <c r="Q1298" i="1"/>
  <c r="Q1299" i="1"/>
  <c r="Q1300" i="1"/>
  <c r="Q1301" i="1"/>
  <c r="Q1302" i="1"/>
  <c r="Q1303" i="1"/>
  <c r="Q1316" i="1"/>
  <c r="Q1317" i="1"/>
  <c r="Q1318" i="1"/>
  <c r="Q1319" i="1"/>
  <c r="Q1320" i="1"/>
  <c r="Q1321" i="1"/>
  <c r="Q1322" i="1"/>
  <c r="Q1323" i="1"/>
  <c r="Q1324" i="1"/>
  <c r="Q1325" i="1"/>
  <c r="Q1326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8" i="1"/>
  <c r="Q1359" i="1"/>
  <c r="Q1360" i="1"/>
  <c r="Q1361" i="1"/>
  <c r="Q1362" i="1"/>
  <c r="Q1363" i="1"/>
  <c r="Q1364" i="1"/>
  <c r="Q1365" i="1"/>
  <c r="Q1366" i="1"/>
  <c r="Q1382" i="1"/>
  <c r="Q1383" i="1"/>
  <c r="Q1384" i="1"/>
  <c r="Q1385" i="1"/>
  <c r="Q139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28" i="1"/>
  <c r="Q1429" i="1"/>
  <c r="Q1433" i="1"/>
  <c r="Q1434" i="1"/>
  <c r="Q1435" i="1"/>
  <c r="Q1436" i="1"/>
  <c r="Q1437" i="1"/>
  <c r="Q1438" i="1"/>
  <c r="Q1439" i="1"/>
  <c r="Q1444" i="1"/>
  <c r="Q1445" i="1"/>
  <c r="Q1446" i="1"/>
  <c r="Q1447" i="1"/>
  <c r="Q1448" i="1"/>
  <c r="Q1456" i="1"/>
  <c r="Q1457" i="1"/>
  <c r="Q1458" i="1"/>
  <c r="Q1463" i="1"/>
  <c r="Q1464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815" i="1"/>
  <c r="Q1816" i="1"/>
  <c r="Q1817" i="1"/>
  <c r="Q1818" i="1"/>
  <c r="Q1819" i="1"/>
  <c r="Q19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70" i="1"/>
  <c r="P171" i="1"/>
  <c r="P172" i="1"/>
  <c r="P173" i="1"/>
  <c r="P174" i="1"/>
  <c r="P175" i="1"/>
  <c r="P190" i="1"/>
  <c r="P191" i="1"/>
  <c r="P192" i="1"/>
  <c r="P193" i="1"/>
  <c r="P194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90" i="1"/>
  <c r="P291" i="1"/>
  <c r="P292" i="1"/>
  <c r="P293" i="1"/>
  <c r="P294" i="1"/>
  <c r="P295" i="1"/>
  <c r="P296" i="1"/>
  <c r="P297" i="1"/>
  <c r="P298" i="1"/>
  <c r="P299" i="1"/>
  <c r="P311" i="1"/>
  <c r="P312" i="1"/>
  <c r="P313" i="1"/>
  <c r="P314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71" i="1"/>
  <c r="P372" i="1"/>
  <c r="P373" i="1"/>
  <c r="P376" i="1"/>
  <c r="P377" i="1"/>
  <c r="P378" i="1"/>
  <c r="P379" i="1"/>
  <c r="P380" i="1"/>
  <c r="P381" i="1"/>
  <c r="P382" i="1"/>
  <c r="P383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20" i="1"/>
  <c r="P421" i="1"/>
  <c r="P422" i="1"/>
  <c r="P423" i="1"/>
  <c r="P424" i="1"/>
  <c r="P425" i="1"/>
  <c r="P426" i="1"/>
  <c r="P427" i="1"/>
  <c r="P428" i="1"/>
  <c r="P429" i="1"/>
  <c r="P438" i="1"/>
  <c r="P439" i="1"/>
  <c r="P440" i="1"/>
  <c r="P441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82" i="1"/>
  <c r="P583" i="1"/>
  <c r="P584" i="1"/>
  <c r="P585" i="1"/>
  <c r="P586" i="1"/>
  <c r="P634" i="1"/>
  <c r="P635" i="1"/>
  <c r="P636" i="1"/>
  <c r="P637" i="1"/>
  <c r="P638" i="1"/>
  <c r="P639" i="1"/>
  <c r="P640" i="1"/>
  <c r="P641" i="1"/>
  <c r="P657" i="1"/>
  <c r="P658" i="1"/>
  <c r="P659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96" i="1"/>
  <c r="P697" i="1"/>
  <c r="P698" i="1"/>
  <c r="P699" i="1"/>
  <c r="P700" i="1"/>
  <c r="P701" i="1"/>
  <c r="P702" i="1"/>
  <c r="P70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33" i="1"/>
  <c r="P734" i="1"/>
  <c r="P735" i="1"/>
  <c r="P736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811" i="1"/>
  <c r="P812" i="1"/>
  <c r="P813" i="1"/>
  <c r="P814" i="1"/>
  <c r="P815" i="1"/>
  <c r="P816" i="1"/>
  <c r="P817" i="1"/>
  <c r="P818" i="1"/>
  <c r="P819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37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9" i="1"/>
  <c r="P970" i="1"/>
  <c r="P971" i="1"/>
  <c r="P972" i="1"/>
  <c r="P973" i="1"/>
  <c r="P974" i="1"/>
  <c r="P975" i="1"/>
  <c r="P976" i="1"/>
  <c r="P977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101" i="1"/>
  <c r="P1102" i="1"/>
  <c r="P1103" i="1"/>
  <c r="P1104" i="1"/>
  <c r="P1105" i="1"/>
  <c r="P1116" i="1"/>
  <c r="P1117" i="1"/>
  <c r="P1118" i="1"/>
  <c r="P1119" i="1"/>
  <c r="P1120" i="1"/>
  <c r="P1121" i="1"/>
  <c r="P1127" i="1"/>
  <c r="P1128" i="1"/>
  <c r="P1129" i="1"/>
  <c r="P1130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65" i="1"/>
  <c r="P1166" i="1"/>
  <c r="P1167" i="1"/>
  <c r="P1168" i="1"/>
  <c r="P1169" i="1"/>
  <c r="P1231" i="1"/>
  <c r="P1232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8" i="1"/>
  <c r="P1289" i="1"/>
  <c r="P1290" i="1"/>
  <c r="P1291" i="1"/>
  <c r="P1292" i="1"/>
  <c r="P1293" i="1"/>
  <c r="P1294" i="1"/>
  <c r="P1295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51" i="1"/>
  <c r="P1352" i="1"/>
  <c r="P1353" i="1"/>
  <c r="P1354" i="1"/>
  <c r="P1355" i="1"/>
  <c r="P1356" i="1"/>
  <c r="P1357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6" i="1"/>
  <c r="P1387" i="1"/>
  <c r="P1388" i="1"/>
  <c r="P1389" i="1"/>
  <c r="P1390" i="1"/>
  <c r="P1392" i="1"/>
  <c r="P1393" i="1"/>
  <c r="P1394" i="1"/>
  <c r="P1395" i="1"/>
  <c r="P1396" i="1"/>
  <c r="P1397" i="1"/>
  <c r="P1398" i="1"/>
  <c r="P1399" i="1"/>
  <c r="P1400" i="1"/>
  <c r="P1401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30" i="1"/>
  <c r="P1431" i="1"/>
  <c r="P1432" i="1"/>
  <c r="P1440" i="1"/>
  <c r="P1441" i="1"/>
  <c r="P1442" i="1"/>
  <c r="P1443" i="1"/>
  <c r="P1449" i="1"/>
  <c r="P1450" i="1"/>
  <c r="P1451" i="1"/>
  <c r="P1452" i="1"/>
  <c r="P1453" i="1"/>
  <c r="P1454" i="1"/>
  <c r="P1455" i="1"/>
  <c r="P1459" i="1"/>
  <c r="P1460" i="1"/>
  <c r="P1461" i="1"/>
  <c r="P1462" i="1"/>
  <c r="P1465" i="1"/>
  <c r="P1466" i="1"/>
  <c r="P1467" i="1"/>
  <c r="P1468" i="1"/>
  <c r="P1469" i="1"/>
  <c r="P1470" i="1"/>
  <c r="P1471" i="1"/>
  <c r="P1542" i="1"/>
  <c r="P1543" i="1"/>
  <c r="P1544" i="1"/>
  <c r="P1545" i="1"/>
  <c r="P1546" i="1"/>
  <c r="P1547" i="1"/>
  <c r="P1548" i="1"/>
  <c r="P1549" i="1"/>
  <c r="P1550" i="1"/>
  <c r="P1551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95" i="1"/>
  <c r="P1696" i="1"/>
  <c r="P1697" i="1"/>
  <c r="P1698" i="1"/>
  <c r="P1699" i="1"/>
  <c r="P1700" i="1"/>
  <c r="P1701" i="1"/>
  <c r="P1718" i="1"/>
  <c r="P1719" i="1"/>
  <c r="P1720" i="1"/>
  <c r="P1721" i="1"/>
  <c r="P1722" i="1"/>
  <c r="P1723" i="1"/>
  <c r="P1724" i="1"/>
  <c r="P1725" i="1"/>
  <c r="P1726" i="1"/>
  <c r="P1727" i="1"/>
  <c r="P1728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53" i="1"/>
  <c r="O54" i="1"/>
  <c r="O55" i="1"/>
  <c r="O56" i="1"/>
  <c r="O57" i="1"/>
  <c r="O58" i="1"/>
  <c r="O59" i="1"/>
  <c r="O60" i="1"/>
  <c r="O61" i="1"/>
  <c r="O62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19" i="1"/>
  <c r="J19" i="1" a="1"/>
  <c r="J19" i="1" s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9" i="1"/>
  <c r="L462" i="1"/>
  <c r="L1270" i="1"/>
  <c r="L1386" i="1"/>
  <c r="L1560" i="1"/>
  <c r="L1728" i="1"/>
  <c r="L1819" i="1"/>
  <c r="M1819" i="1" s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L446" i="1" s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L482" i="1" s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L1060" i="1" s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L1120" i="1" s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L1198" i="1" s="1"/>
  <c r="I1199" i="1"/>
  <c r="I1200" i="1"/>
  <c r="I1201" i="1"/>
  <c r="I1202" i="1"/>
  <c r="I1203" i="1"/>
  <c r="I1204" i="1"/>
  <c r="L1204" i="1" s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L1222" i="1" s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L1234" i="1" s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L1246" i="1" s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L1282" i="1" s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L1294" i="1" s="1"/>
  <c r="I1295" i="1"/>
  <c r="I1296" i="1"/>
  <c r="I1297" i="1"/>
  <c r="I1298" i="1"/>
  <c r="I1299" i="1"/>
  <c r="I1300" i="1"/>
  <c r="L1300" i="1" s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L1314" i="1" s="1"/>
  <c r="I1315" i="1"/>
  <c r="I1316" i="1"/>
  <c r="L1316" i="1" s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L1328" i="1" s="1"/>
  <c r="I1329" i="1"/>
  <c r="I1330" i="1"/>
  <c r="L1330" i="1" s="1"/>
  <c r="I1331" i="1"/>
  <c r="I1332" i="1"/>
  <c r="I1333" i="1"/>
  <c r="I1334" i="1"/>
  <c r="I1335" i="1"/>
  <c r="I1336" i="1"/>
  <c r="I1337" i="1"/>
  <c r="I1338" i="1"/>
  <c r="I1339" i="1"/>
  <c r="I1340" i="1"/>
  <c r="L1340" i="1" s="1"/>
  <c r="I1341" i="1"/>
  <c r="I1342" i="1"/>
  <c r="I1343" i="1"/>
  <c r="I1344" i="1"/>
  <c r="L1344" i="1" s="1"/>
  <c r="I1345" i="1"/>
  <c r="I1346" i="1"/>
  <c r="I1347" i="1"/>
  <c r="I1348" i="1"/>
  <c r="I1349" i="1"/>
  <c r="I1350" i="1"/>
  <c r="I1351" i="1"/>
  <c r="I1352" i="1"/>
  <c r="L1352" i="1" s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L1364" i="1" s="1"/>
  <c r="I1365" i="1"/>
  <c r="I1366" i="1"/>
  <c r="I1367" i="1"/>
  <c r="I1368" i="1"/>
  <c r="I1369" i="1"/>
  <c r="I1370" i="1"/>
  <c r="I1371" i="1"/>
  <c r="I1372" i="1"/>
  <c r="L1372" i="1" s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L1388" i="1" s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L1402" i="1" s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L1444" i="1" s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L1458" i="1" s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L1516" i="1" s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L1530" i="1" s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L1546" i="1" s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L1574" i="1" s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L1602" i="1" s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L1674" i="1" s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L1689" i="1" s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L1702" i="1" s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L1715" i="1" s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L1741" i="1" s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L1806" i="1" s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L32" i="1" s="1"/>
  <c r="I33" i="1"/>
  <c r="I34" i="1"/>
  <c r="I35" i="1"/>
  <c r="I36" i="1"/>
  <c r="I19" i="1"/>
  <c r="U21" i="1"/>
  <c r="J8" i="1"/>
  <c r="K8" i="1"/>
  <c r="N8" i="1" s="1"/>
  <c r="I8" i="1"/>
  <c r="Q8" i="1"/>
  <c r="V20" i="1"/>
  <c r="T8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Q10" i="1" s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V9" i="1"/>
  <c r="V10" i="1"/>
  <c r="V11" i="1"/>
  <c r="V12" i="1"/>
  <c r="V13" i="1"/>
  <c r="V14" i="1"/>
  <c r="V15" i="1"/>
  <c r="V16" i="1"/>
  <c r="V17" i="1"/>
  <c r="V18" i="1"/>
  <c r="V19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8" i="1"/>
  <c r="I11" i="1"/>
  <c r="I10" i="1"/>
  <c r="I9" i="1"/>
  <c r="U244" i="1"/>
  <c r="T9" i="1"/>
  <c r="T10" i="1"/>
  <c r="U10" i="1" s="1"/>
  <c r="T11" i="1"/>
  <c r="U11" i="1"/>
  <c r="T12" i="1"/>
  <c r="U12" i="1" s="1"/>
  <c r="T13" i="1"/>
  <c r="U13" i="1"/>
  <c r="T14" i="1"/>
  <c r="U14" i="1" s="1"/>
  <c r="T15" i="1"/>
  <c r="U15" i="1" s="1"/>
  <c r="T16" i="1"/>
  <c r="U16" i="1"/>
  <c r="T17" i="1"/>
  <c r="U17" i="1" s="1"/>
  <c r="T18" i="1"/>
  <c r="U18" i="1"/>
  <c r="T19" i="1"/>
  <c r="U19" i="1" s="1"/>
  <c r="T20" i="1"/>
  <c r="U20" i="1"/>
  <c r="T21" i="1"/>
  <c r="T22" i="1"/>
  <c r="U22" i="1"/>
  <c r="T23" i="1"/>
  <c r="U23" i="1" s="1"/>
  <c r="T24" i="1"/>
  <c r="U24" i="1"/>
  <c r="T25" i="1"/>
  <c r="U25" i="1" s="1"/>
  <c r="T26" i="1"/>
  <c r="U26" i="1"/>
  <c r="T27" i="1"/>
  <c r="U27" i="1" s="1"/>
  <c r="T28" i="1"/>
  <c r="U28" i="1"/>
  <c r="T29" i="1"/>
  <c r="U29" i="1" s="1"/>
  <c r="T30" i="1"/>
  <c r="U30" i="1"/>
  <c r="T31" i="1"/>
  <c r="U31" i="1" s="1"/>
  <c r="T32" i="1"/>
  <c r="U32" i="1"/>
  <c r="T33" i="1"/>
  <c r="U33" i="1" s="1"/>
  <c r="T34" i="1"/>
  <c r="U34" i="1"/>
  <c r="T35" i="1"/>
  <c r="U35" i="1" s="1"/>
  <c r="T36" i="1"/>
  <c r="U36" i="1"/>
  <c r="T37" i="1"/>
  <c r="U37" i="1" s="1"/>
  <c r="T38" i="1"/>
  <c r="U38" i="1"/>
  <c r="T39" i="1"/>
  <c r="U39" i="1" s="1"/>
  <c r="T40" i="1"/>
  <c r="U40" i="1"/>
  <c r="T41" i="1"/>
  <c r="U41" i="1" s="1"/>
  <c r="T42" i="1"/>
  <c r="U42" i="1"/>
  <c r="T43" i="1"/>
  <c r="U43" i="1" s="1"/>
  <c r="T44" i="1"/>
  <c r="U44" i="1"/>
  <c r="T45" i="1"/>
  <c r="U45" i="1" s="1"/>
  <c r="T46" i="1"/>
  <c r="U46" i="1"/>
  <c r="T47" i="1"/>
  <c r="U47" i="1" s="1"/>
  <c r="T48" i="1"/>
  <c r="U48" i="1"/>
  <c r="T49" i="1"/>
  <c r="U49" i="1" s="1"/>
  <c r="T50" i="1"/>
  <c r="U50" i="1"/>
  <c r="T51" i="1"/>
  <c r="U51" i="1" s="1"/>
  <c r="T52" i="1"/>
  <c r="U52" i="1"/>
  <c r="T53" i="1"/>
  <c r="U53" i="1" s="1"/>
  <c r="T54" i="1"/>
  <c r="U54" i="1"/>
  <c r="T55" i="1"/>
  <c r="U55" i="1" s="1"/>
  <c r="T56" i="1"/>
  <c r="U56" i="1"/>
  <c r="T57" i="1"/>
  <c r="U57" i="1" s="1"/>
  <c r="T58" i="1"/>
  <c r="U58" i="1"/>
  <c r="T59" i="1"/>
  <c r="U59" i="1" s="1"/>
  <c r="T60" i="1"/>
  <c r="U60" i="1"/>
  <c r="T61" i="1"/>
  <c r="U61" i="1" s="1"/>
  <c r="T62" i="1"/>
  <c r="U62" i="1"/>
  <c r="T63" i="1"/>
  <c r="U63" i="1" s="1"/>
  <c r="T64" i="1"/>
  <c r="U64" i="1"/>
  <c r="T65" i="1"/>
  <c r="U65" i="1" s="1"/>
  <c r="T66" i="1"/>
  <c r="U66" i="1"/>
  <c r="T67" i="1"/>
  <c r="U67" i="1" s="1"/>
  <c r="T68" i="1"/>
  <c r="U68" i="1"/>
  <c r="T69" i="1"/>
  <c r="U69" i="1" s="1"/>
  <c r="T70" i="1"/>
  <c r="U70" i="1"/>
  <c r="T71" i="1"/>
  <c r="U71" i="1" s="1"/>
  <c r="T72" i="1"/>
  <c r="U72" i="1"/>
  <c r="T73" i="1"/>
  <c r="U73" i="1" s="1"/>
  <c r="T74" i="1"/>
  <c r="U74" i="1"/>
  <c r="T75" i="1"/>
  <c r="U75" i="1" s="1"/>
  <c r="T76" i="1"/>
  <c r="U76" i="1"/>
  <c r="T77" i="1"/>
  <c r="U77" i="1" s="1"/>
  <c r="T78" i="1"/>
  <c r="U78" i="1"/>
  <c r="T79" i="1"/>
  <c r="U79" i="1" s="1"/>
  <c r="T80" i="1"/>
  <c r="U80" i="1"/>
  <c r="T81" i="1"/>
  <c r="U81" i="1" s="1"/>
  <c r="T82" i="1"/>
  <c r="U82" i="1"/>
  <c r="T83" i="1"/>
  <c r="U83" i="1" s="1"/>
  <c r="T84" i="1"/>
  <c r="U84" i="1"/>
  <c r="T85" i="1"/>
  <c r="U85" i="1" s="1"/>
  <c r="T86" i="1"/>
  <c r="U86" i="1"/>
  <c r="T87" i="1"/>
  <c r="U87" i="1" s="1"/>
  <c r="T88" i="1"/>
  <c r="U88" i="1"/>
  <c r="T89" i="1"/>
  <c r="U89" i="1" s="1"/>
  <c r="T90" i="1"/>
  <c r="U90" i="1"/>
  <c r="T91" i="1"/>
  <c r="U91" i="1" s="1"/>
  <c r="T92" i="1"/>
  <c r="U92" i="1"/>
  <c r="T93" i="1"/>
  <c r="U93" i="1" s="1"/>
  <c r="T94" i="1"/>
  <c r="U94" i="1"/>
  <c r="T95" i="1"/>
  <c r="U95" i="1" s="1"/>
  <c r="T96" i="1"/>
  <c r="U96" i="1"/>
  <c r="T97" i="1"/>
  <c r="U97" i="1" s="1"/>
  <c r="T98" i="1"/>
  <c r="U98" i="1"/>
  <c r="T99" i="1"/>
  <c r="U99" i="1" s="1"/>
  <c r="T100" i="1"/>
  <c r="U100" i="1"/>
  <c r="T101" i="1"/>
  <c r="U101" i="1" s="1"/>
  <c r="T102" i="1"/>
  <c r="U102" i="1"/>
  <c r="T103" i="1"/>
  <c r="U103" i="1" s="1"/>
  <c r="T104" i="1"/>
  <c r="U104" i="1"/>
  <c r="T105" i="1"/>
  <c r="U105" i="1" s="1"/>
  <c r="T106" i="1"/>
  <c r="U106" i="1"/>
  <c r="T107" i="1"/>
  <c r="U107" i="1" s="1"/>
  <c r="T108" i="1"/>
  <c r="U108" i="1"/>
  <c r="T109" i="1"/>
  <c r="U109" i="1" s="1"/>
  <c r="T110" i="1"/>
  <c r="U110" i="1"/>
  <c r="T111" i="1"/>
  <c r="U111" i="1" s="1"/>
  <c r="T112" i="1"/>
  <c r="U112" i="1"/>
  <c r="T113" i="1"/>
  <c r="U113" i="1" s="1"/>
  <c r="T114" i="1"/>
  <c r="U114" i="1"/>
  <c r="T115" i="1"/>
  <c r="U115" i="1" s="1"/>
  <c r="T116" i="1"/>
  <c r="U116" i="1"/>
  <c r="T117" i="1"/>
  <c r="U117" i="1" s="1"/>
  <c r="T118" i="1"/>
  <c r="U118" i="1"/>
  <c r="T119" i="1"/>
  <c r="U119" i="1" s="1"/>
  <c r="T120" i="1"/>
  <c r="U120" i="1"/>
  <c r="T121" i="1"/>
  <c r="U121" i="1" s="1"/>
  <c r="T122" i="1"/>
  <c r="U122" i="1"/>
  <c r="T123" i="1"/>
  <c r="U123" i="1" s="1"/>
  <c r="T124" i="1"/>
  <c r="U124" i="1"/>
  <c r="T125" i="1"/>
  <c r="U125" i="1" s="1"/>
  <c r="T126" i="1"/>
  <c r="U126" i="1"/>
  <c r="T127" i="1"/>
  <c r="U127" i="1" s="1"/>
  <c r="T128" i="1"/>
  <c r="U128" i="1"/>
  <c r="T129" i="1"/>
  <c r="U129" i="1" s="1"/>
  <c r="T130" i="1"/>
  <c r="U130" i="1"/>
  <c r="T131" i="1"/>
  <c r="U131" i="1" s="1"/>
  <c r="T132" i="1"/>
  <c r="U132" i="1"/>
  <c r="T133" i="1"/>
  <c r="U133" i="1" s="1"/>
  <c r="T134" i="1"/>
  <c r="U134" i="1"/>
  <c r="T135" i="1"/>
  <c r="U135" i="1" s="1"/>
  <c r="T136" i="1"/>
  <c r="U136" i="1"/>
  <c r="T137" i="1"/>
  <c r="U137" i="1" s="1"/>
  <c r="T138" i="1"/>
  <c r="U138" i="1"/>
  <c r="T139" i="1"/>
  <c r="U139" i="1" s="1"/>
  <c r="T140" i="1"/>
  <c r="U140" i="1"/>
  <c r="T141" i="1"/>
  <c r="U141" i="1" s="1"/>
  <c r="T142" i="1"/>
  <c r="U142" i="1"/>
  <c r="T143" i="1"/>
  <c r="U143" i="1" s="1"/>
  <c r="T144" i="1"/>
  <c r="U144" i="1"/>
  <c r="T145" i="1"/>
  <c r="U145" i="1" s="1"/>
  <c r="T146" i="1"/>
  <c r="U146" i="1"/>
  <c r="T147" i="1"/>
  <c r="U147" i="1" s="1"/>
  <c r="T148" i="1"/>
  <c r="U148" i="1"/>
  <c r="T149" i="1"/>
  <c r="U149" i="1" s="1"/>
  <c r="T150" i="1"/>
  <c r="U150" i="1"/>
  <c r="T151" i="1"/>
  <c r="U151" i="1" s="1"/>
  <c r="T152" i="1"/>
  <c r="U152" i="1"/>
  <c r="T153" i="1"/>
  <c r="U153" i="1" s="1"/>
  <c r="T154" i="1"/>
  <c r="U154" i="1"/>
  <c r="T155" i="1"/>
  <c r="U155" i="1" s="1"/>
  <c r="T156" i="1"/>
  <c r="U156" i="1"/>
  <c r="T157" i="1"/>
  <c r="U157" i="1" s="1"/>
  <c r="T158" i="1"/>
  <c r="U158" i="1"/>
  <c r="T159" i="1"/>
  <c r="U159" i="1" s="1"/>
  <c r="T160" i="1"/>
  <c r="U160" i="1"/>
  <c r="T161" i="1"/>
  <c r="U161" i="1" s="1"/>
  <c r="T162" i="1"/>
  <c r="U162" i="1"/>
  <c r="T163" i="1"/>
  <c r="U163" i="1" s="1"/>
  <c r="T164" i="1"/>
  <c r="U164" i="1"/>
  <c r="T165" i="1"/>
  <c r="U165" i="1" s="1"/>
  <c r="T166" i="1"/>
  <c r="U166" i="1"/>
  <c r="T167" i="1"/>
  <c r="U167" i="1" s="1"/>
  <c r="T168" i="1"/>
  <c r="U168" i="1"/>
  <c r="T169" i="1"/>
  <c r="U169" i="1" s="1"/>
  <c r="T170" i="1"/>
  <c r="U170" i="1"/>
  <c r="T171" i="1"/>
  <c r="U171" i="1" s="1"/>
  <c r="T172" i="1"/>
  <c r="U172" i="1"/>
  <c r="T173" i="1"/>
  <c r="U173" i="1" s="1"/>
  <c r="T174" i="1"/>
  <c r="U174" i="1"/>
  <c r="T175" i="1"/>
  <c r="U175" i="1" s="1"/>
  <c r="T176" i="1"/>
  <c r="U176" i="1"/>
  <c r="T177" i="1"/>
  <c r="U177" i="1" s="1"/>
  <c r="T178" i="1"/>
  <c r="U178" i="1"/>
  <c r="T179" i="1"/>
  <c r="U179" i="1" s="1"/>
  <c r="T180" i="1"/>
  <c r="U180" i="1"/>
  <c r="T181" i="1"/>
  <c r="U181" i="1" s="1"/>
  <c r="T182" i="1"/>
  <c r="U182" i="1"/>
  <c r="T183" i="1"/>
  <c r="U183" i="1" s="1"/>
  <c r="T184" i="1"/>
  <c r="U184" i="1"/>
  <c r="T185" i="1"/>
  <c r="U185" i="1" s="1"/>
  <c r="T186" i="1"/>
  <c r="U186" i="1"/>
  <c r="T187" i="1"/>
  <c r="U187" i="1" s="1"/>
  <c r="T188" i="1"/>
  <c r="U188" i="1"/>
  <c r="T189" i="1"/>
  <c r="U189" i="1" s="1"/>
  <c r="T190" i="1"/>
  <c r="U190" i="1"/>
  <c r="T191" i="1"/>
  <c r="U191" i="1" s="1"/>
  <c r="T192" i="1"/>
  <c r="U192" i="1"/>
  <c r="T193" i="1"/>
  <c r="U193" i="1" s="1"/>
  <c r="T194" i="1"/>
  <c r="U194" i="1"/>
  <c r="T195" i="1"/>
  <c r="U195" i="1" s="1"/>
  <c r="T196" i="1"/>
  <c r="U196" i="1"/>
  <c r="T197" i="1"/>
  <c r="U197" i="1" s="1"/>
  <c r="T198" i="1"/>
  <c r="U198" i="1"/>
  <c r="T199" i="1"/>
  <c r="U199" i="1" s="1"/>
  <c r="T200" i="1"/>
  <c r="U200" i="1"/>
  <c r="T201" i="1"/>
  <c r="U201" i="1" s="1"/>
  <c r="T202" i="1"/>
  <c r="U202" i="1"/>
  <c r="T203" i="1"/>
  <c r="U203" i="1" s="1"/>
  <c r="T204" i="1"/>
  <c r="U204" i="1"/>
  <c r="T205" i="1"/>
  <c r="U205" i="1" s="1"/>
  <c r="T206" i="1"/>
  <c r="U206" i="1"/>
  <c r="T207" i="1"/>
  <c r="U207" i="1" s="1"/>
  <c r="T208" i="1"/>
  <c r="U208" i="1"/>
  <c r="T209" i="1"/>
  <c r="U209" i="1" s="1"/>
  <c r="T210" i="1"/>
  <c r="U210" i="1"/>
  <c r="T211" i="1"/>
  <c r="U211" i="1" s="1"/>
  <c r="T212" i="1"/>
  <c r="U212" i="1"/>
  <c r="T213" i="1"/>
  <c r="U213" i="1" s="1"/>
  <c r="T214" i="1"/>
  <c r="U214" i="1"/>
  <c r="T215" i="1"/>
  <c r="U215" i="1" s="1"/>
  <c r="T216" i="1"/>
  <c r="U216" i="1"/>
  <c r="T217" i="1"/>
  <c r="U217" i="1" s="1"/>
  <c r="T218" i="1"/>
  <c r="U218" i="1"/>
  <c r="T219" i="1"/>
  <c r="U219" i="1" s="1"/>
  <c r="T220" i="1"/>
  <c r="U220" i="1"/>
  <c r="T221" i="1"/>
  <c r="U221" i="1" s="1"/>
  <c r="T222" i="1"/>
  <c r="U222" i="1"/>
  <c r="T223" i="1"/>
  <c r="U223" i="1" s="1"/>
  <c r="T224" i="1"/>
  <c r="U224" i="1"/>
  <c r="T225" i="1"/>
  <c r="U225" i="1" s="1"/>
  <c r="T226" i="1"/>
  <c r="U226" i="1"/>
  <c r="T227" i="1"/>
  <c r="U227" i="1" s="1"/>
  <c r="T228" i="1"/>
  <c r="U228" i="1"/>
  <c r="T229" i="1"/>
  <c r="U229" i="1" s="1"/>
  <c r="T230" i="1"/>
  <c r="U230" i="1"/>
  <c r="T231" i="1"/>
  <c r="U231" i="1" s="1"/>
  <c r="T232" i="1"/>
  <c r="U232" i="1"/>
  <c r="T233" i="1"/>
  <c r="U233" i="1" s="1"/>
  <c r="T234" i="1"/>
  <c r="U234" i="1"/>
  <c r="T235" i="1"/>
  <c r="U235" i="1" s="1"/>
  <c r="T236" i="1"/>
  <c r="U236" i="1"/>
  <c r="T237" i="1"/>
  <c r="U237" i="1" s="1"/>
  <c r="T238" i="1"/>
  <c r="U238" i="1"/>
  <c r="T239" i="1"/>
  <c r="U239" i="1" s="1"/>
  <c r="T240" i="1"/>
  <c r="U240" i="1"/>
  <c r="T241" i="1"/>
  <c r="U241" i="1" s="1"/>
  <c r="T242" i="1"/>
  <c r="U242" i="1"/>
  <c r="T243" i="1"/>
  <c r="U243" i="1" s="1"/>
  <c r="T244" i="1"/>
  <c r="T245" i="1"/>
  <c r="U245" i="1"/>
  <c r="T246" i="1"/>
  <c r="U246" i="1" s="1"/>
  <c r="T247" i="1"/>
  <c r="U247" i="1"/>
  <c r="T248" i="1"/>
  <c r="U248" i="1" s="1"/>
  <c r="T249" i="1"/>
  <c r="U249" i="1"/>
  <c r="T250" i="1"/>
  <c r="U250" i="1" s="1"/>
  <c r="T251" i="1"/>
  <c r="U251" i="1"/>
  <c r="T252" i="1"/>
  <c r="U252" i="1" s="1"/>
  <c r="T253" i="1"/>
  <c r="U253" i="1"/>
  <c r="T254" i="1"/>
  <c r="U254" i="1" s="1"/>
  <c r="T255" i="1"/>
  <c r="U255" i="1"/>
  <c r="T256" i="1"/>
  <c r="U256" i="1" s="1"/>
  <c r="T257" i="1"/>
  <c r="U257" i="1"/>
  <c r="T258" i="1"/>
  <c r="U258" i="1" s="1"/>
  <c r="T259" i="1"/>
  <c r="U259" i="1"/>
  <c r="T260" i="1"/>
  <c r="U260" i="1" s="1"/>
  <c r="T261" i="1"/>
  <c r="U261" i="1"/>
  <c r="T262" i="1"/>
  <c r="U262" i="1" s="1"/>
  <c r="T263" i="1"/>
  <c r="U263" i="1"/>
  <c r="T264" i="1"/>
  <c r="U264" i="1" s="1"/>
  <c r="T265" i="1"/>
  <c r="U265" i="1"/>
  <c r="T266" i="1"/>
  <c r="U266" i="1" s="1"/>
  <c r="T267" i="1"/>
  <c r="U267" i="1"/>
  <c r="T268" i="1"/>
  <c r="U268" i="1" s="1"/>
  <c r="T269" i="1"/>
  <c r="U269" i="1"/>
  <c r="T270" i="1"/>
  <c r="U270" i="1" s="1"/>
  <c r="T271" i="1"/>
  <c r="U271" i="1"/>
  <c r="T272" i="1"/>
  <c r="U272" i="1" s="1"/>
  <c r="T273" i="1"/>
  <c r="U273" i="1"/>
  <c r="T274" i="1"/>
  <c r="U274" i="1" s="1"/>
  <c r="T275" i="1"/>
  <c r="U275" i="1"/>
  <c r="T276" i="1"/>
  <c r="U276" i="1" s="1"/>
  <c r="T277" i="1"/>
  <c r="U277" i="1"/>
  <c r="T278" i="1"/>
  <c r="U278" i="1" s="1"/>
  <c r="T279" i="1"/>
  <c r="U279" i="1"/>
  <c r="T280" i="1"/>
  <c r="U280" i="1" s="1"/>
  <c r="T281" i="1"/>
  <c r="U281" i="1"/>
  <c r="T282" i="1"/>
  <c r="U282" i="1" s="1"/>
  <c r="T283" i="1"/>
  <c r="U283" i="1"/>
  <c r="T284" i="1"/>
  <c r="U284" i="1" s="1"/>
  <c r="T285" i="1"/>
  <c r="U285" i="1"/>
  <c r="T286" i="1"/>
  <c r="U286" i="1" s="1"/>
  <c r="T287" i="1"/>
  <c r="U287" i="1"/>
  <c r="T288" i="1"/>
  <c r="U288" i="1" s="1"/>
  <c r="T289" i="1"/>
  <c r="U289" i="1"/>
  <c r="T290" i="1"/>
  <c r="U290" i="1" s="1"/>
  <c r="T291" i="1"/>
  <c r="U291" i="1"/>
  <c r="T292" i="1"/>
  <c r="U292" i="1" s="1"/>
  <c r="T293" i="1"/>
  <c r="U293" i="1"/>
  <c r="T294" i="1"/>
  <c r="U294" i="1" s="1"/>
  <c r="T295" i="1"/>
  <c r="U295" i="1"/>
  <c r="T296" i="1"/>
  <c r="U296" i="1" s="1"/>
  <c r="T297" i="1"/>
  <c r="U297" i="1"/>
  <c r="T298" i="1"/>
  <c r="U298" i="1" s="1"/>
  <c r="T299" i="1"/>
  <c r="U299" i="1"/>
  <c r="T300" i="1"/>
  <c r="U300" i="1" s="1"/>
  <c r="T301" i="1"/>
  <c r="U301" i="1"/>
  <c r="T302" i="1"/>
  <c r="U302" i="1" s="1"/>
  <c r="T303" i="1"/>
  <c r="U303" i="1"/>
  <c r="T304" i="1"/>
  <c r="U304" i="1" s="1"/>
  <c r="T305" i="1"/>
  <c r="U305" i="1"/>
  <c r="T306" i="1"/>
  <c r="U306" i="1" s="1"/>
  <c r="T307" i="1"/>
  <c r="U307" i="1"/>
  <c r="T308" i="1"/>
  <c r="U308" i="1" s="1"/>
  <c r="T309" i="1"/>
  <c r="U309" i="1"/>
  <c r="T310" i="1"/>
  <c r="U310" i="1" s="1"/>
  <c r="T311" i="1"/>
  <c r="U311" i="1"/>
  <c r="T312" i="1"/>
  <c r="U312" i="1" s="1"/>
  <c r="T313" i="1"/>
  <c r="U313" i="1"/>
  <c r="T314" i="1"/>
  <c r="U314" i="1" s="1"/>
  <c r="T315" i="1"/>
  <c r="U315" i="1"/>
  <c r="T316" i="1"/>
  <c r="U316" i="1" s="1"/>
  <c r="T317" i="1"/>
  <c r="U317" i="1"/>
  <c r="T318" i="1"/>
  <c r="U318" i="1" s="1"/>
  <c r="T319" i="1"/>
  <c r="U319" i="1"/>
  <c r="T320" i="1"/>
  <c r="U320" i="1" s="1"/>
  <c r="T321" i="1"/>
  <c r="U321" i="1"/>
  <c r="T322" i="1"/>
  <c r="U322" i="1" s="1"/>
  <c r="T323" i="1"/>
  <c r="U323" i="1"/>
  <c r="T324" i="1"/>
  <c r="U324" i="1" s="1"/>
  <c r="T325" i="1"/>
  <c r="U325" i="1"/>
  <c r="T326" i="1"/>
  <c r="U326" i="1" s="1"/>
  <c r="T327" i="1"/>
  <c r="U327" i="1"/>
  <c r="T328" i="1"/>
  <c r="U328" i="1" s="1"/>
  <c r="T329" i="1"/>
  <c r="U329" i="1"/>
  <c r="T330" i="1"/>
  <c r="U330" i="1" s="1"/>
  <c r="T331" i="1"/>
  <c r="U331" i="1"/>
  <c r="T332" i="1"/>
  <c r="U332" i="1" s="1"/>
  <c r="T333" i="1"/>
  <c r="U333" i="1"/>
  <c r="T334" i="1"/>
  <c r="U334" i="1" s="1"/>
  <c r="T335" i="1"/>
  <c r="U335" i="1"/>
  <c r="T336" i="1"/>
  <c r="U336" i="1" s="1"/>
  <c r="T337" i="1"/>
  <c r="U337" i="1"/>
  <c r="T338" i="1"/>
  <c r="U338" i="1" s="1"/>
  <c r="T339" i="1"/>
  <c r="U339" i="1"/>
  <c r="T340" i="1"/>
  <c r="U340" i="1" s="1"/>
  <c r="T341" i="1"/>
  <c r="U341" i="1"/>
  <c r="T342" i="1"/>
  <c r="U342" i="1" s="1"/>
  <c r="T343" i="1"/>
  <c r="U343" i="1"/>
  <c r="T344" i="1"/>
  <c r="U344" i="1" s="1"/>
  <c r="T345" i="1"/>
  <c r="U345" i="1"/>
  <c r="T346" i="1"/>
  <c r="U346" i="1" s="1"/>
  <c r="T347" i="1"/>
  <c r="U347" i="1"/>
  <c r="T348" i="1"/>
  <c r="U348" i="1" s="1"/>
  <c r="T349" i="1"/>
  <c r="U349" i="1"/>
  <c r="T350" i="1"/>
  <c r="U350" i="1" s="1"/>
  <c r="T351" i="1"/>
  <c r="U351" i="1"/>
  <c r="T352" i="1"/>
  <c r="U352" i="1" s="1"/>
  <c r="T353" i="1"/>
  <c r="U353" i="1"/>
  <c r="T354" i="1"/>
  <c r="U354" i="1" s="1"/>
  <c r="T355" i="1"/>
  <c r="U355" i="1"/>
  <c r="T356" i="1"/>
  <c r="U356" i="1" s="1"/>
  <c r="T357" i="1"/>
  <c r="U357" i="1"/>
  <c r="T358" i="1"/>
  <c r="U358" i="1" s="1"/>
  <c r="T359" i="1"/>
  <c r="U359" i="1"/>
  <c r="T360" i="1"/>
  <c r="U360" i="1" s="1"/>
  <c r="T361" i="1"/>
  <c r="U361" i="1"/>
  <c r="T362" i="1"/>
  <c r="U362" i="1" s="1"/>
  <c r="T363" i="1"/>
  <c r="U363" i="1"/>
  <c r="T364" i="1"/>
  <c r="U364" i="1" s="1"/>
  <c r="T365" i="1"/>
  <c r="U365" i="1"/>
  <c r="T366" i="1"/>
  <c r="U366" i="1" s="1"/>
  <c r="T367" i="1"/>
  <c r="U367" i="1" s="1"/>
  <c r="T368" i="1"/>
  <c r="U368" i="1" s="1"/>
  <c r="T369" i="1"/>
  <c r="U369" i="1" s="1"/>
  <c r="T370" i="1"/>
  <c r="U370" i="1" s="1"/>
  <c r="T371" i="1"/>
  <c r="U371" i="1"/>
  <c r="T372" i="1"/>
  <c r="U372" i="1" s="1"/>
  <c r="T373" i="1"/>
  <c r="U373" i="1"/>
  <c r="T374" i="1"/>
  <c r="U374" i="1" s="1"/>
  <c r="T375" i="1"/>
  <c r="U375" i="1" s="1"/>
  <c r="T376" i="1"/>
  <c r="U376" i="1" s="1"/>
  <c r="T377" i="1"/>
  <c r="U377" i="1" s="1"/>
  <c r="T378" i="1"/>
  <c r="U378" i="1" s="1"/>
  <c r="T379" i="1"/>
  <c r="U379" i="1"/>
  <c r="T380" i="1"/>
  <c r="U380" i="1" s="1"/>
  <c r="T381" i="1"/>
  <c r="U381" i="1"/>
  <c r="T382" i="1"/>
  <c r="U382" i="1" s="1"/>
  <c r="T383" i="1"/>
  <c r="U383" i="1" s="1"/>
  <c r="T384" i="1"/>
  <c r="U384" i="1" s="1"/>
  <c r="T385" i="1"/>
  <c r="U385" i="1" s="1"/>
  <c r="T386" i="1"/>
  <c r="U386" i="1" s="1"/>
  <c r="T387" i="1"/>
  <c r="U387" i="1"/>
  <c r="T388" i="1"/>
  <c r="U388" i="1" s="1"/>
  <c r="T389" i="1"/>
  <c r="U389" i="1"/>
  <c r="T390" i="1"/>
  <c r="U390" i="1" s="1"/>
  <c r="T391" i="1"/>
  <c r="U391" i="1"/>
  <c r="T392" i="1"/>
  <c r="U392" i="1" s="1"/>
  <c r="T393" i="1"/>
  <c r="U393" i="1"/>
  <c r="T394" i="1"/>
  <c r="U394" i="1" s="1"/>
  <c r="T395" i="1"/>
  <c r="U395" i="1"/>
  <c r="T396" i="1"/>
  <c r="U396" i="1" s="1"/>
  <c r="T397" i="1"/>
  <c r="U397" i="1"/>
  <c r="T398" i="1"/>
  <c r="U398" i="1" s="1"/>
  <c r="T399" i="1"/>
  <c r="U399" i="1"/>
  <c r="T400" i="1"/>
  <c r="U400" i="1" s="1"/>
  <c r="T401" i="1"/>
  <c r="U401" i="1"/>
  <c r="T402" i="1"/>
  <c r="U402" i="1" s="1"/>
  <c r="T403" i="1"/>
  <c r="U403" i="1"/>
  <c r="T404" i="1"/>
  <c r="U404" i="1" s="1"/>
  <c r="T405" i="1"/>
  <c r="U405" i="1"/>
  <c r="T406" i="1"/>
  <c r="U406" i="1" s="1"/>
  <c r="T407" i="1"/>
  <c r="U407" i="1"/>
  <c r="T408" i="1"/>
  <c r="U408" i="1" s="1"/>
  <c r="T409" i="1"/>
  <c r="U409" i="1"/>
  <c r="T410" i="1"/>
  <c r="U410" i="1" s="1"/>
  <c r="T411" i="1"/>
  <c r="U411" i="1"/>
  <c r="T412" i="1"/>
  <c r="U412" i="1" s="1"/>
  <c r="T413" i="1"/>
  <c r="U413" i="1"/>
  <c r="T414" i="1"/>
  <c r="U414" i="1" s="1"/>
  <c r="T415" i="1"/>
  <c r="U415" i="1"/>
  <c r="T416" i="1"/>
  <c r="U416" i="1" s="1"/>
  <c r="T417" i="1"/>
  <c r="U417" i="1"/>
  <c r="T418" i="1"/>
  <c r="U418" i="1" s="1"/>
  <c r="T419" i="1"/>
  <c r="U419" i="1"/>
  <c r="T420" i="1"/>
  <c r="U420" i="1" s="1"/>
  <c r="T421" i="1"/>
  <c r="U421" i="1"/>
  <c r="T422" i="1"/>
  <c r="U422" i="1" s="1"/>
  <c r="T423" i="1"/>
  <c r="U423" i="1"/>
  <c r="T424" i="1"/>
  <c r="U424" i="1" s="1"/>
  <c r="T425" i="1"/>
  <c r="U425" i="1"/>
  <c r="T426" i="1"/>
  <c r="U426" i="1" s="1"/>
  <c r="T427" i="1"/>
  <c r="U427" i="1"/>
  <c r="T428" i="1"/>
  <c r="U428" i="1" s="1"/>
  <c r="T429" i="1"/>
  <c r="U429" i="1"/>
  <c r="T430" i="1"/>
  <c r="U430" i="1" s="1"/>
  <c r="T431" i="1"/>
  <c r="U431" i="1"/>
  <c r="T432" i="1"/>
  <c r="U432" i="1" s="1"/>
  <c r="T433" i="1"/>
  <c r="U433" i="1"/>
  <c r="T434" i="1"/>
  <c r="U434" i="1" s="1"/>
  <c r="T435" i="1"/>
  <c r="U435" i="1"/>
  <c r="T436" i="1"/>
  <c r="U436" i="1" s="1"/>
  <c r="T437" i="1"/>
  <c r="U437" i="1"/>
  <c r="T438" i="1"/>
  <c r="U438" i="1" s="1"/>
  <c r="T439" i="1"/>
  <c r="U439" i="1"/>
  <c r="T440" i="1"/>
  <c r="U440" i="1" s="1"/>
  <c r="T441" i="1"/>
  <c r="U441" i="1"/>
  <c r="T442" i="1"/>
  <c r="U442" i="1" s="1"/>
  <c r="T443" i="1"/>
  <c r="U443" i="1"/>
  <c r="T444" i="1"/>
  <c r="U444" i="1" s="1"/>
  <c r="T445" i="1"/>
  <c r="U445" i="1"/>
  <c r="T446" i="1"/>
  <c r="U446" i="1" s="1"/>
  <c r="T447" i="1"/>
  <c r="U447" i="1"/>
  <c r="T448" i="1"/>
  <c r="U448" i="1"/>
  <c r="T449" i="1"/>
  <c r="U449" i="1"/>
  <c r="T450" i="1"/>
  <c r="U450" i="1"/>
  <c r="T451" i="1"/>
  <c r="U451" i="1"/>
  <c r="T452" i="1"/>
  <c r="U452" i="1"/>
  <c r="T453" i="1"/>
  <c r="U453" i="1"/>
  <c r="T454" i="1"/>
  <c r="U454" i="1"/>
  <c r="T455" i="1"/>
  <c r="U455" i="1"/>
  <c r="T456" i="1"/>
  <c r="U456" i="1"/>
  <c r="T457" i="1"/>
  <c r="U457" i="1"/>
  <c r="T458" i="1"/>
  <c r="U458" i="1"/>
  <c r="T459" i="1"/>
  <c r="U459" i="1"/>
  <c r="T460" i="1"/>
  <c r="U460" i="1"/>
  <c r="T461" i="1"/>
  <c r="U461" i="1"/>
  <c r="T462" i="1"/>
  <c r="U462" i="1"/>
  <c r="T463" i="1"/>
  <c r="U463" i="1"/>
  <c r="T464" i="1"/>
  <c r="U464" i="1"/>
  <c r="T465" i="1"/>
  <c r="U465" i="1"/>
  <c r="T466" i="1"/>
  <c r="U466" i="1"/>
  <c r="T467" i="1"/>
  <c r="U467" i="1"/>
  <c r="T468" i="1"/>
  <c r="U468" i="1"/>
  <c r="T469" i="1"/>
  <c r="U469" i="1"/>
  <c r="T470" i="1"/>
  <c r="U470" i="1"/>
  <c r="T471" i="1"/>
  <c r="U471" i="1"/>
  <c r="T472" i="1"/>
  <c r="U472" i="1"/>
  <c r="T473" i="1"/>
  <c r="U473" i="1"/>
  <c r="T474" i="1"/>
  <c r="U474" i="1"/>
  <c r="T475" i="1"/>
  <c r="U475" i="1"/>
  <c r="T476" i="1"/>
  <c r="U476" i="1"/>
  <c r="T477" i="1"/>
  <c r="U477" i="1"/>
  <c r="T478" i="1"/>
  <c r="U478" i="1"/>
  <c r="T479" i="1"/>
  <c r="U479" i="1"/>
  <c r="T480" i="1"/>
  <c r="U480" i="1"/>
  <c r="T481" i="1"/>
  <c r="U481" i="1"/>
  <c r="T482" i="1"/>
  <c r="U482" i="1"/>
  <c r="T483" i="1"/>
  <c r="U483" i="1"/>
  <c r="T484" i="1"/>
  <c r="U484" i="1"/>
  <c r="T485" i="1"/>
  <c r="U485" i="1"/>
  <c r="T486" i="1"/>
  <c r="U486" i="1"/>
  <c r="T487" i="1"/>
  <c r="U487" i="1"/>
  <c r="T488" i="1"/>
  <c r="U488" i="1"/>
  <c r="T489" i="1"/>
  <c r="U489" i="1"/>
  <c r="T490" i="1"/>
  <c r="U490" i="1"/>
  <c r="T491" i="1"/>
  <c r="U491" i="1"/>
  <c r="T492" i="1"/>
  <c r="U492" i="1"/>
  <c r="T493" i="1"/>
  <c r="U493" i="1"/>
  <c r="T494" i="1"/>
  <c r="U494" i="1"/>
  <c r="T495" i="1"/>
  <c r="U495" i="1"/>
  <c r="T496" i="1"/>
  <c r="U496" i="1"/>
  <c r="T497" i="1"/>
  <c r="U497" i="1"/>
  <c r="T498" i="1"/>
  <c r="U498" i="1"/>
  <c r="T499" i="1"/>
  <c r="U499" i="1"/>
  <c r="T500" i="1"/>
  <c r="U500" i="1"/>
  <c r="T501" i="1"/>
  <c r="U501" i="1"/>
  <c r="T502" i="1"/>
  <c r="U502" i="1"/>
  <c r="T503" i="1"/>
  <c r="U503" i="1"/>
  <c r="T504" i="1"/>
  <c r="U504" i="1"/>
  <c r="T505" i="1"/>
  <c r="U505" i="1"/>
  <c r="T506" i="1"/>
  <c r="U506" i="1"/>
  <c r="T507" i="1"/>
  <c r="U507" i="1"/>
  <c r="T508" i="1"/>
  <c r="U508" i="1"/>
  <c r="T509" i="1"/>
  <c r="U509" i="1"/>
  <c r="T510" i="1"/>
  <c r="U510" i="1"/>
  <c r="T511" i="1"/>
  <c r="U511" i="1"/>
  <c r="T512" i="1"/>
  <c r="U512" i="1"/>
  <c r="T513" i="1"/>
  <c r="U513" i="1"/>
  <c r="T514" i="1"/>
  <c r="U514" i="1"/>
  <c r="T515" i="1"/>
  <c r="U515" i="1"/>
  <c r="T516" i="1"/>
  <c r="U516" i="1"/>
  <c r="T517" i="1"/>
  <c r="U517" i="1"/>
  <c r="T518" i="1"/>
  <c r="U518" i="1"/>
  <c r="T519" i="1"/>
  <c r="U519" i="1"/>
  <c r="T520" i="1"/>
  <c r="U520" i="1"/>
  <c r="T521" i="1"/>
  <c r="U521" i="1"/>
  <c r="T522" i="1"/>
  <c r="U522" i="1"/>
  <c r="T523" i="1"/>
  <c r="U523" i="1"/>
  <c r="T524" i="1"/>
  <c r="U524" i="1"/>
  <c r="T525" i="1"/>
  <c r="U525" i="1"/>
  <c r="T526" i="1"/>
  <c r="U526" i="1"/>
  <c r="T527" i="1"/>
  <c r="U527" i="1"/>
  <c r="T528" i="1"/>
  <c r="U528" i="1"/>
  <c r="T529" i="1"/>
  <c r="U529" i="1"/>
  <c r="T530" i="1"/>
  <c r="U530" i="1"/>
  <c r="T531" i="1"/>
  <c r="U531" i="1"/>
  <c r="T532" i="1"/>
  <c r="U532" i="1"/>
  <c r="T533" i="1"/>
  <c r="U533" i="1"/>
  <c r="T534" i="1"/>
  <c r="U534" i="1"/>
  <c r="T535" i="1"/>
  <c r="U535" i="1"/>
  <c r="T536" i="1"/>
  <c r="U536" i="1"/>
  <c r="T537" i="1"/>
  <c r="U537" i="1"/>
  <c r="T538" i="1"/>
  <c r="U538" i="1"/>
  <c r="T539" i="1"/>
  <c r="U539" i="1"/>
  <c r="T540" i="1"/>
  <c r="U540" i="1"/>
  <c r="T541" i="1"/>
  <c r="U541" i="1"/>
  <c r="T542" i="1"/>
  <c r="U542" i="1"/>
  <c r="T543" i="1"/>
  <c r="U543" i="1"/>
  <c r="T544" i="1"/>
  <c r="U544" i="1"/>
  <c r="T545" i="1"/>
  <c r="U545" i="1"/>
  <c r="T546" i="1"/>
  <c r="U546" i="1"/>
  <c r="T547" i="1"/>
  <c r="U547" i="1"/>
  <c r="T548" i="1"/>
  <c r="U548" i="1"/>
  <c r="T549" i="1"/>
  <c r="U549" i="1"/>
  <c r="T550" i="1"/>
  <c r="U550" i="1"/>
  <c r="T551" i="1"/>
  <c r="U551" i="1"/>
  <c r="T552" i="1"/>
  <c r="U552" i="1" s="1"/>
  <c r="T553" i="1"/>
  <c r="U553" i="1" s="1"/>
  <c r="T554" i="1"/>
  <c r="U554" i="1"/>
  <c r="T555" i="1"/>
  <c r="U555" i="1" s="1"/>
  <c r="T556" i="1"/>
  <c r="U556" i="1" s="1"/>
  <c r="T557" i="1"/>
  <c r="U557" i="1" s="1"/>
  <c r="T558" i="1"/>
  <c r="U558" i="1"/>
  <c r="T559" i="1"/>
  <c r="U559" i="1" s="1"/>
  <c r="T560" i="1"/>
  <c r="U560" i="1"/>
  <c r="T561" i="1"/>
  <c r="U561" i="1" s="1"/>
  <c r="T562" i="1"/>
  <c r="U562" i="1"/>
  <c r="T563" i="1"/>
  <c r="U563" i="1" s="1"/>
  <c r="T564" i="1"/>
  <c r="U564" i="1"/>
  <c r="T565" i="1"/>
  <c r="U565" i="1" s="1"/>
  <c r="T566" i="1"/>
  <c r="U566" i="1"/>
  <c r="T567" i="1"/>
  <c r="U567" i="1" s="1"/>
  <c r="T568" i="1"/>
  <c r="U568" i="1"/>
  <c r="T569" i="1"/>
  <c r="U569" i="1" s="1"/>
  <c r="T570" i="1"/>
  <c r="U570" i="1"/>
  <c r="T571" i="1"/>
  <c r="U571" i="1" s="1"/>
  <c r="T572" i="1"/>
  <c r="U572" i="1"/>
  <c r="T573" i="1"/>
  <c r="U573" i="1" s="1"/>
  <c r="T574" i="1"/>
  <c r="U574" i="1"/>
  <c r="T575" i="1"/>
  <c r="U575" i="1" s="1"/>
  <c r="T576" i="1"/>
  <c r="U576" i="1"/>
  <c r="T577" i="1"/>
  <c r="U577" i="1" s="1"/>
  <c r="T578" i="1"/>
  <c r="U578" i="1"/>
  <c r="T579" i="1"/>
  <c r="U579" i="1" s="1"/>
  <c r="T580" i="1"/>
  <c r="U580" i="1"/>
  <c r="T581" i="1"/>
  <c r="U581" i="1" s="1"/>
  <c r="T582" i="1"/>
  <c r="U582" i="1"/>
  <c r="T583" i="1"/>
  <c r="U583" i="1" s="1"/>
  <c r="T584" i="1"/>
  <c r="U584" i="1"/>
  <c r="T585" i="1"/>
  <c r="U585" i="1" s="1"/>
  <c r="T586" i="1"/>
  <c r="U586" i="1"/>
  <c r="T587" i="1"/>
  <c r="U587" i="1" s="1"/>
  <c r="T588" i="1"/>
  <c r="U588" i="1"/>
  <c r="T589" i="1"/>
  <c r="U589" i="1" s="1"/>
  <c r="T590" i="1"/>
  <c r="U590" i="1"/>
  <c r="T591" i="1"/>
  <c r="U591" i="1" s="1"/>
  <c r="T592" i="1"/>
  <c r="U592" i="1"/>
  <c r="T593" i="1"/>
  <c r="U593" i="1" s="1"/>
  <c r="T594" i="1"/>
  <c r="U594" i="1"/>
  <c r="T595" i="1"/>
  <c r="U595" i="1" s="1"/>
  <c r="T596" i="1"/>
  <c r="U596" i="1"/>
  <c r="T597" i="1"/>
  <c r="U597" i="1" s="1"/>
  <c r="T598" i="1"/>
  <c r="T599" i="1"/>
  <c r="U599" i="1"/>
  <c r="T600" i="1"/>
  <c r="U600" i="1"/>
  <c r="T601" i="1"/>
  <c r="U601" i="1"/>
  <c r="T602" i="1"/>
  <c r="U602" i="1"/>
  <c r="T603" i="1"/>
  <c r="U603" i="1"/>
  <c r="T604" i="1"/>
  <c r="U604" i="1"/>
  <c r="T605" i="1"/>
  <c r="U605" i="1"/>
  <c r="T606" i="1"/>
  <c r="U606" i="1"/>
  <c r="T607" i="1"/>
  <c r="U607" i="1"/>
  <c r="T608" i="1"/>
  <c r="U608" i="1"/>
  <c r="T609" i="1"/>
  <c r="U609" i="1"/>
  <c r="T610" i="1"/>
  <c r="U610" i="1"/>
  <c r="T611" i="1"/>
  <c r="U611" i="1"/>
  <c r="T612" i="1"/>
  <c r="U612" i="1"/>
  <c r="T613" i="1"/>
  <c r="U613" i="1"/>
  <c r="T614" i="1"/>
  <c r="U614" i="1"/>
  <c r="T615" i="1"/>
  <c r="U615" i="1"/>
  <c r="T616" i="1"/>
  <c r="U616" i="1"/>
  <c r="T617" i="1"/>
  <c r="U617" i="1"/>
  <c r="T618" i="1"/>
  <c r="U618" i="1"/>
  <c r="T619" i="1"/>
  <c r="U619" i="1"/>
  <c r="T620" i="1"/>
  <c r="U620" i="1"/>
  <c r="T621" i="1"/>
  <c r="U621" i="1"/>
  <c r="T622" i="1"/>
  <c r="U622" i="1"/>
  <c r="T623" i="1"/>
  <c r="U623" i="1"/>
  <c r="T624" i="1"/>
  <c r="U624" i="1"/>
  <c r="T625" i="1"/>
  <c r="U625" i="1"/>
  <c r="T626" i="1"/>
  <c r="U626" i="1"/>
  <c r="T627" i="1"/>
  <c r="U627" i="1"/>
  <c r="T628" i="1"/>
  <c r="U628" i="1"/>
  <c r="T629" i="1"/>
  <c r="U629" i="1"/>
  <c r="T630" i="1"/>
  <c r="U630" i="1"/>
  <c r="T631" i="1"/>
  <c r="U631" i="1"/>
  <c r="T632" i="1"/>
  <c r="U632" i="1"/>
  <c r="T633" i="1"/>
  <c r="U633" i="1"/>
  <c r="T634" i="1"/>
  <c r="U634" i="1"/>
  <c r="T635" i="1"/>
  <c r="U635" i="1"/>
  <c r="T636" i="1"/>
  <c r="U636" i="1"/>
  <c r="T637" i="1"/>
  <c r="U637" i="1"/>
  <c r="T638" i="1"/>
  <c r="U638" i="1"/>
  <c r="T639" i="1"/>
  <c r="U639" i="1"/>
  <c r="T640" i="1"/>
  <c r="U640" i="1"/>
  <c r="T641" i="1"/>
  <c r="U641" i="1"/>
  <c r="T642" i="1"/>
  <c r="U642" i="1"/>
  <c r="T643" i="1"/>
  <c r="U643" i="1"/>
  <c r="T644" i="1"/>
  <c r="U644" i="1"/>
  <c r="T645" i="1"/>
  <c r="U645" i="1"/>
  <c r="T646" i="1"/>
  <c r="U646" i="1"/>
  <c r="T647" i="1"/>
  <c r="U647" i="1"/>
  <c r="T648" i="1"/>
  <c r="U648" i="1"/>
  <c r="T649" i="1"/>
  <c r="U649" i="1"/>
  <c r="T650" i="1"/>
  <c r="U650" i="1"/>
  <c r="T651" i="1"/>
  <c r="U651" i="1"/>
  <c r="T652" i="1"/>
  <c r="U652" i="1"/>
  <c r="T653" i="1"/>
  <c r="U653" i="1"/>
  <c r="T654" i="1"/>
  <c r="U654" i="1"/>
  <c r="T655" i="1"/>
  <c r="U655" i="1"/>
  <c r="T656" i="1"/>
  <c r="U656" i="1"/>
  <c r="T657" i="1"/>
  <c r="U657" i="1"/>
  <c r="T658" i="1"/>
  <c r="U658" i="1"/>
  <c r="T659" i="1"/>
  <c r="U659" i="1"/>
  <c r="T660" i="1"/>
  <c r="U660" i="1"/>
  <c r="T661" i="1"/>
  <c r="U661" i="1"/>
  <c r="T662" i="1"/>
  <c r="U662" i="1"/>
  <c r="T663" i="1"/>
  <c r="U663" i="1"/>
  <c r="T664" i="1"/>
  <c r="U664" i="1"/>
  <c r="T665" i="1"/>
  <c r="U665" i="1"/>
  <c r="T666" i="1"/>
  <c r="U666" i="1"/>
  <c r="T667" i="1"/>
  <c r="U667" i="1"/>
  <c r="T668" i="1"/>
  <c r="U668" i="1"/>
  <c r="T669" i="1"/>
  <c r="U669" i="1"/>
  <c r="T670" i="1"/>
  <c r="U670" i="1"/>
  <c r="T671" i="1"/>
  <c r="U671" i="1"/>
  <c r="T672" i="1"/>
  <c r="U672" i="1"/>
  <c r="T673" i="1"/>
  <c r="U673" i="1"/>
  <c r="T674" i="1"/>
  <c r="U674" i="1"/>
  <c r="T675" i="1"/>
  <c r="U675" i="1"/>
  <c r="T676" i="1"/>
  <c r="U676" i="1"/>
  <c r="T677" i="1"/>
  <c r="U677" i="1"/>
  <c r="T678" i="1"/>
  <c r="U678" i="1"/>
  <c r="T679" i="1"/>
  <c r="U679" i="1"/>
  <c r="T680" i="1"/>
  <c r="U680" i="1"/>
  <c r="T681" i="1"/>
  <c r="U681" i="1"/>
  <c r="T682" i="1"/>
  <c r="U682" i="1"/>
  <c r="T683" i="1"/>
  <c r="U683" i="1"/>
  <c r="T684" i="1"/>
  <c r="U684" i="1"/>
  <c r="T685" i="1"/>
  <c r="U685" i="1"/>
  <c r="T686" i="1"/>
  <c r="U686" i="1"/>
  <c r="T687" i="1"/>
  <c r="U687" i="1"/>
  <c r="T688" i="1"/>
  <c r="U688" i="1"/>
  <c r="T689" i="1"/>
  <c r="U689" i="1"/>
  <c r="T690" i="1"/>
  <c r="U690" i="1"/>
  <c r="T691" i="1"/>
  <c r="U691" i="1"/>
  <c r="T692" i="1"/>
  <c r="U692" i="1"/>
  <c r="T693" i="1"/>
  <c r="U693" i="1"/>
  <c r="T694" i="1"/>
  <c r="U694" i="1"/>
  <c r="T695" i="1"/>
  <c r="U695" i="1"/>
  <c r="T696" i="1"/>
  <c r="U696" i="1"/>
  <c r="T697" i="1"/>
  <c r="U697" i="1"/>
  <c r="T698" i="1"/>
  <c r="U698" i="1"/>
  <c r="T699" i="1"/>
  <c r="U699" i="1"/>
  <c r="T700" i="1"/>
  <c r="U700" i="1"/>
  <c r="T701" i="1"/>
  <c r="U701" i="1"/>
  <c r="T702" i="1"/>
  <c r="U702" i="1"/>
  <c r="T703" i="1"/>
  <c r="U703" i="1"/>
  <c r="T704" i="1"/>
  <c r="U704" i="1"/>
  <c r="T705" i="1"/>
  <c r="U705" i="1"/>
  <c r="T706" i="1"/>
  <c r="U706" i="1"/>
  <c r="T707" i="1"/>
  <c r="U707" i="1"/>
  <c r="T708" i="1"/>
  <c r="U708" i="1"/>
  <c r="T709" i="1"/>
  <c r="U709" i="1"/>
  <c r="T710" i="1"/>
  <c r="U710" i="1"/>
  <c r="T711" i="1"/>
  <c r="U711" i="1"/>
  <c r="T712" i="1"/>
  <c r="U712" i="1"/>
  <c r="T713" i="1"/>
  <c r="U713" i="1"/>
  <c r="T714" i="1"/>
  <c r="U714" i="1"/>
  <c r="T715" i="1"/>
  <c r="U715" i="1"/>
  <c r="T716" i="1"/>
  <c r="U716" i="1"/>
  <c r="T717" i="1"/>
  <c r="U717" i="1"/>
  <c r="T718" i="1"/>
  <c r="U718" i="1"/>
  <c r="T719" i="1"/>
  <c r="U719" i="1"/>
  <c r="T720" i="1"/>
  <c r="U720" i="1"/>
  <c r="T721" i="1"/>
  <c r="U721" i="1"/>
  <c r="T722" i="1"/>
  <c r="U722" i="1"/>
  <c r="T723" i="1"/>
  <c r="U723" i="1"/>
  <c r="T724" i="1"/>
  <c r="U724" i="1"/>
  <c r="T725" i="1"/>
  <c r="U725" i="1"/>
  <c r="T726" i="1"/>
  <c r="U726" i="1"/>
  <c r="T727" i="1"/>
  <c r="U727" i="1"/>
  <c r="T728" i="1"/>
  <c r="U728" i="1"/>
  <c r="T729" i="1"/>
  <c r="U729" i="1"/>
  <c r="T730" i="1"/>
  <c r="U730" i="1"/>
  <c r="T731" i="1"/>
  <c r="U731" i="1"/>
  <c r="T732" i="1"/>
  <c r="U732" i="1"/>
  <c r="T733" i="1"/>
  <c r="U733" i="1"/>
  <c r="T734" i="1"/>
  <c r="U734" i="1"/>
  <c r="T735" i="1"/>
  <c r="U735" i="1"/>
  <c r="T736" i="1"/>
  <c r="U736" i="1"/>
  <c r="T737" i="1"/>
  <c r="U737" i="1"/>
  <c r="T738" i="1"/>
  <c r="U738" i="1"/>
  <c r="T739" i="1"/>
  <c r="U739" i="1"/>
  <c r="T740" i="1"/>
  <c r="U740" i="1"/>
  <c r="T741" i="1"/>
  <c r="U741" i="1"/>
  <c r="T742" i="1"/>
  <c r="U742" i="1"/>
  <c r="T743" i="1"/>
  <c r="U743" i="1"/>
  <c r="T744" i="1"/>
  <c r="U744" i="1"/>
  <c r="T745" i="1"/>
  <c r="U745" i="1"/>
  <c r="T746" i="1"/>
  <c r="U746" i="1"/>
  <c r="T747" i="1"/>
  <c r="U747" i="1"/>
  <c r="T748" i="1"/>
  <c r="U748" i="1"/>
  <c r="T749" i="1"/>
  <c r="U749" i="1"/>
  <c r="T750" i="1"/>
  <c r="U750" i="1"/>
  <c r="T751" i="1"/>
  <c r="U751" i="1"/>
  <c r="T752" i="1"/>
  <c r="U752" i="1"/>
  <c r="T753" i="1"/>
  <c r="U753" i="1"/>
  <c r="T754" i="1"/>
  <c r="U754" i="1"/>
  <c r="T755" i="1"/>
  <c r="U755" i="1"/>
  <c r="T756" i="1"/>
  <c r="U756" i="1"/>
  <c r="T757" i="1"/>
  <c r="U757" i="1"/>
  <c r="T758" i="1"/>
  <c r="U758" i="1"/>
  <c r="T759" i="1"/>
  <c r="U759" i="1"/>
  <c r="T760" i="1"/>
  <c r="U760" i="1"/>
  <c r="T761" i="1"/>
  <c r="U761" i="1"/>
  <c r="T762" i="1"/>
  <c r="U762" i="1"/>
  <c r="T763" i="1"/>
  <c r="U763" i="1"/>
  <c r="T764" i="1"/>
  <c r="U764" i="1"/>
  <c r="T765" i="1"/>
  <c r="U765" i="1"/>
  <c r="T766" i="1"/>
  <c r="U766" i="1"/>
  <c r="T767" i="1"/>
  <c r="U767" i="1"/>
  <c r="T768" i="1"/>
  <c r="U768" i="1"/>
  <c r="T769" i="1"/>
  <c r="U769" i="1"/>
  <c r="T770" i="1"/>
  <c r="U770" i="1"/>
  <c r="T771" i="1"/>
  <c r="U771" i="1"/>
  <c r="T772" i="1"/>
  <c r="U772" i="1"/>
  <c r="T773" i="1"/>
  <c r="U773" i="1"/>
  <c r="T774" i="1"/>
  <c r="U774" i="1"/>
  <c r="T775" i="1"/>
  <c r="U775" i="1"/>
  <c r="T776" i="1"/>
  <c r="U776" i="1"/>
  <c r="T777" i="1"/>
  <c r="U777" i="1"/>
  <c r="T778" i="1"/>
  <c r="U778" i="1"/>
  <c r="T779" i="1"/>
  <c r="U779" i="1"/>
  <c r="T780" i="1"/>
  <c r="U780" i="1"/>
  <c r="T781" i="1"/>
  <c r="U781" i="1"/>
  <c r="T782" i="1"/>
  <c r="U782" i="1"/>
  <c r="T783" i="1"/>
  <c r="U783" i="1"/>
  <c r="T784" i="1"/>
  <c r="U784" i="1"/>
  <c r="T785" i="1"/>
  <c r="U785" i="1"/>
  <c r="T786" i="1"/>
  <c r="U786" i="1"/>
  <c r="T787" i="1"/>
  <c r="U787" i="1"/>
  <c r="T788" i="1"/>
  <c r="U788" i="1"/>
  <c r="T789" i="1"/>
  <c r="U789" i="1"/>
  <c r="T790" i="1"/>
  <c r="U790" i="1"/>
  <c r="T791" i="1"/>
  <c r="U791" i="1"/>
  <c r="T792" i="1"/>
  <c r="U792" i="1"/>
  <c r="T793" i="1"/>
  <c r="U793" i="1"/>
  <c r="T794" i="1"/>
  <c r="U794" i="1"/>
  <c r="T795" i="1"/>
  <c r="U795" i="1"/>
  <c r="T796" i="1"/>
  <c r="U796" i="1"/>
  <c r="T797" i="1"/>
  <c r="U797" i="1"/>
  <c r="T798" i="1"/>
  <c r="U798" i="1"/>
  <c r="T799" i="1"/>
  <c r="U799" i="1"/>
  <c r="T800" i="1"/>
  <c r="U800" i="1"/>
  <c r="T801" i="1"/>
  <c r="U801" i="1"/>
  <c r="T802" i="1"/>
  <c r="U802" i="1"/>
  <c r="T803" i="1"/>
  <c r="U803" i="1"/>
  <c r="T804" i="1"/>
  <c r="U804" i="1"/>
  <c r="T805" i="1"/>
  <c r="U805" i="1"/>
  <c r="T806" i="1"/>
  <c r="U806" i="1"/>
  <c r="T807" i="1"/>
  <c r="U807" i="1"/>
  <c r="T808" i="1"/>
  <c r="U808" i="1"/>
  <c r="T809" i="1"/>
  <c r="U809" i="1"/>
  <c r="T810" i="1"/>
  <c r="U810" i="1"/>
  <c r="T811" i="1"/>
  <c r="U811" i="1"/>
  <c r="T812" i="1"/>
  <c r="U812" i="1"/>
  <c r="T813" i="1"/>
  <c r="U813" i="1"/>
  <c r="T814" i="1"/>
  <c r="U814" i="1"/>
  <c r="T815" i="1"/>
  <c r="U815" i="1"/>
  <c r="T816" i="1"/>
  <c r="U816" i="1"/>
  <c r="T817" i="1"/>
  <c r="U817" i="1"/>
  <c r="T818" i="1"/>
  <c r="U818" i="1"/>
  <c r="T819" i="1"/>
  <c r="U819" i="1"/>
  <c r="T820" i="1"/>
  <c r="U820" i="1"/>
  <c r="T821" i="1"/>
  <c r="U821" i="1"/>
  <c r="T822" i="1"/>
  <c r="U822" i="1"/>
  <c r="T823" i="1"/>
  <c r="U823" i="1"/>
  <c r="T824" i="1"/>
  <c r="U824" i="1"/>
  <c r="T825" i="1"/>
  <c r="U825" i="1"/>
  <c r="T826" i="1"/>
  <c r="U826" i="1"/>
  <c r="T827" i="1"/>
  <c r="U827" i="1"/>
  <c r="T828" i="1"/>
  <c r="U828" i="1"/>
  <c r="T829" i="1"/>
  <c r="U829" i="1"/>
  <c r="T830" i="1"/>
  <c r="U830" i="1"/>
  <c r="T831" i="1"/>
  <c r="U831" i="1"/>
  <c r="T832" i="1"/>
  <c r="U832" i="1"/>
  <c r="T833" i="1"/>
  <c r="U833" i="1"/>
  <c r="T834" i="1"/>
  <c r="U834" i="1"/>
  <c r="T835" i="1"/>
  <c r="U835" i="1"/>
  <c r="T836" i="1"/>
  <c r="U836" i="1"/>
  <c r="T837" i="1"/>
  <c r="U837" i="1"/>
  <c r="T838" i="1"/>
  <c r="U838" i="1"/>
  <c r="T839" i="1"/>
  <c r="U839" i="1"/>
  <c r="T840" i="1"/>
  <c r="U840" i="1"/>
  <c r="T841" i="1"/>
  <c r="U841" i="1"/>
  <c r="T842" i="1"/>
  <c r="U842" i="1"/>
  <c r="T843" i="1"/>
  <c r="U843" i="1"/>
  <c r="T844" i="1"/>
  <c r="U844" i="1"/>
  <c r="T845" i="1"/>
  <c r="U845" i="1"/>
  <c r="T846" i="1"/>
  <c r="U846" i="1"/>
  <c r="T847" i="1"/>
  <c r="U847" i="1"/>
  <c r="T848" i="1"/>
  <c r="U848" i="1"/>
  <c r="T849" i="1"/>
  <c r="U849" i="1"/>
  <c r="T850" i="1"/>
  <c r="U850" i="1"/>
  <c r="T851" i="1"/>
  <c r="U851" i="1"/>
  <c r="T852" i="1"/>
  <c r="U852" i="1"/>
  <c r="T853" i="1"/>
  <c r="U853" i="1"/>
  <c r="T854" i="1"/>
  <c r="U854" i="1"/>
  <c r="T855" i="1"/>
  <c r="U855" i="1"/>
  <c r="T856" i="1"/>
  <c r="U856" i="1"/>
  <c r="T857" i="1"/>
  <c r="U857" i="1" s="1"/>
  <c r="T858" i="1"/>
  <c r="U858" i="1"/>
  <c r="T859" i="1"/>
  <c r="U859" i="1" s="1"/>
  <c r="T860" i="1"/>
  <c r="U860" i="1"/>
  <c r="T861" i="1"/>
  <c r="U861" i="1" s="1"/>
  <c r="T862" i="1"/>
  <c r="U862" i="1"/>
  <c r="T863" i="1"/>
  <c r="U863" i="1" s="1"/>
  <c r="T864" i="1"/>
  <c r="U864" i="1"/>
  <c r="T865" i="1"/>
  <c r="U865" i="1" s="1"/>
  <c r="T866" i="1"/>
  <c r="U866" i="1"/>
  <c r="T867" i="1"/>
  <c r="U867" i="1" s="1"/>
  <c r="T868" i="1"/>
  <c r="U868" i="1"/>
  <c r="T869" i="1"/>
  <c r="U869" i="1" s="1"/>
  <c r="T870" i="1"/>
  <c r="U870" i="1"/>
  <c r="T871" i="1"/>
  <c r="U871" i="1" s="1"/>
  <c r="T872" i="1"/>
  <c r="U872" i="1"/>
  <c r="T873" i="1"/>
  <c r="U873" i="1" s="1"/>
  <c r="T874" i="1"/>
  <c r="U874" i="1"/>
  <c r="T875" i="1"/>
  <c r="U875" i="1" s="1"/>
  <c r="T876" i="1"/>
  <c r="U876" i="1"/>
  <c r="T877" i="1"/>
  <c r="U877" i="1" s="1"/>
  <c r="T878" i="1"/>
  <c r="U878" i="1"/>
  <c r="T879" i="1"/>
  <c r="U879" i="1" s="1"/>
  <c r="T880" i="1"/>
  <c r="U880" i="1"/>
  <c r="T881" i="1"/>
  <c r="U881" i="1" s="1"/>
  <c r="T882" i="1"/>
  <c r="U882" i="1"/>
  <c r="T883" i="1"/>
  <c r="U883" i="1" s="1"/>
  <c r="T884" i="1"/>
  <c r="U884" i="1"/>
  <c r="T885" i="1"/>
  <c r="U885" i="1" s="1"/>
  <c r="T886" i="1"/>
  <c r="U886" i="1"/>
  <c r="T887" i="1"/>
  <c r="U887" i="1" s="1"/>
  <c r="T888" i="1"/>
  <c r="U888" i="1"/>
  <c r="T889" i="1"/>
  <c r="U889" i="1" s="1"/>
  <c r="T890" i="1"/>
  <c r="U890" i="1"/>
  <c r="T891" i="1"/>
  <c r="U891" i="1" s="1"/>
  <c r="T892" i="1"/>
  <c r="U892" i="1"/>
  <c r="T893" i="1"/>
  <c r="U893" i="1" s="1"/>
  <c r="T894" i="1"/>
  <c r="U894" i="1"/>
  <c r="T895" i="1"/>
  <c r="U895" i="1" s="1"/>
  <c r="T896" i="1"/>
  <c r="U896" i="1"/>
  <c r="T897" i="1"/>
  <c r="U897" i="1" s="1"/>
  <c r="T898" i="1"/>
  <c r="U898" i="1"/>
  <c r="T899" i="1"/>
  <c r="U899" i="1" s="1"/>
  <c r="T900" i="1"/>
  <c r="U900" i="1"/>
  <c r="T901" i="1"/>
  <c r="U901" i="1" s="1"/>
  <c r="T902" i="1"/>
  <c r="U902" i="1"/>
  <c r="T903" i="1"/>
  <c r="U903" i="1" s="1"/>
  <c r="T904" i="1"/>
  <c r="U904" i="1"/>
  <c r="T905" i="1"/>
  <c r="U905" i="1" s="1"/>
  <c r="T906" i="1"/>
  <c r="U906" i="1"/>
  <c r="T907" i="1"/>
  <c r="U907" i="1" s="1"/>
  <c r="T908" i="1"/>
  <c r="U908" i="1"/>
  <c r="T909" i="1"/>
  <c r="U909" i="1" s="1"/>
  <c r="T910" i="1"/>
  <c r="U910" i="1"/>
  <c r="T911" i="1"/>
  <c r="U911" i="1" s="1"/>
  <c r="T912" i="1"/>
  <c r="U912" i="1"/>
  <c r="T913" i="1"/>
  <c r="U913" i="1" s="1"/>
  <c r="T914" i="1"/>
  <c r="U914" i="1"/>
  <c r="T915" i="1"/>
  <c r="U915" i="1" s="1"/>
  <c r="T916" i="1"/>
  <c r="U916" i="1"/>
  <c r="T917" i="1"/>
  <c r="U917" i="1" s="1"/>
  <c r="T918" i="1"/>
  <c r="U918" i="1"/>
  <c r="T919" i="1"/>
  <c r="U919" i="1" s="1"/>
  <c r="T920" i="1"/>
  <c r="U920" i="1"/>
  <c r="T921" i="1"/>
  <c r="U921" i="1" s="1"/>
  <c r="T922" i="1"/>
  <c r="U922" i="1"/>
  <c r="T923" i="1"/>
  <c r="U923" i="1" s="1"/>
  <c r="T924" i="1"/>
  <c r="U924" i="1"/>
  <c r="T925" i="1"/>
  <c r="U925" i="1" s="1"/>
  <c r="T926" i="1"/>
  <c r="U926" i="1"/>
  <c r="T927" i="1"/>
  <c r="U927" i="1" s="1"/>
  <c r="T928" i="1"/>
  <c r="U928" i="1"/>
  <c r="T929" i="1"/>
  <c r="U929" i="1" s="1"/>
  <c r="T930" i="1"/>
  <c r="U930" i="1"/>
  <c r="T931" i="1"/>
  <c r="U931" i="1" s="1"/>
  <c r="T932" i="1"/>
  <c r="U932" i="1"/>
  <c r="T933" i="1"/>
  <c r="U933" i="1" s="1"/>
  <c r="T934" i="1"/>
  <c r="U934" i="1"/>
  <c r="T935" i="1"/>
  <c r="U935" i="1" s="1"/>
  <c r="T936" i="1"/>
  <c r="U936" i="1"/>
  <c r="T937" i="1"/>
  <c r="U937" i="1" s="1"/>
  <c r="T938" i="1"/>
  <c r="U938" i="1"/>
  <c r="T939" i="1"/>
  <c r="U939" i="1" s="1"/>
  <c r="T940" i="1"/>
  <c r="U940" i="1"/>
  <c r="T941" i="1"/>
  <c r="U941" i="1" s="1"/>
  <c r="T942" i="1"/>
  <c r="U942" i="1"/>
  <c r="T943" i="1"/>
  <c r="U943" i="1" s="1"/>
  <c r="T944" i="1"/>
  <c r="U944" i="1"/>
  <c r="T945" i="1"/>
  <c r="U945" i="1" s="1"/>
  <c r="T946" i="1"/>
  <c r="U946" i="1"/>
  <c r="T947" i="1"/>
  <c r="U947" i="1" s="1"/>
  <c r="T948" i="1"/>
  <c r="U948" i="1"/>
  <c r="T949" i="1"/>
  <c r="U949" i="1" s="1"/>
  <c r="T950" i="1"/>
  <c r="U950" i="1"/>
  <c r="T951" i="1"/>
  <c r="U951" i="1" s="1"/>
  <c r="T952" i="1"/>
  <c r="U952" i="1"/>
  <c r="T953" i="1"/>
  <c r="U953" i="1" s="1"/>
  <c r="T954" i="1"/>
  <c r="U954" i="1"/>
  <c r="T955" i="1"/>
  <c r="U955" i="1" s="1"/>
  <c r="T956" i="1"/>
  <c r="U956" i="1"/>
  <c r="T957" i="1"/>
  <c r="U957" i="1" s="1"/>
  <c r="T958" i="1"/>
  <c r="U958" i="1"/>
  <c r="T959" i="1"/>
  <c r="U959" i="1" s="1"/>
  <c r="T960" i="1"/>
  <c r="U960" i="1"/>
  <c r="T961" i="1"/>
  <c r="U961" i="1" s="1"/>
  <c r="T962" i="1"/>
  <c r="U962" i="1"/>
  <c r="T963" i="1"/>
  <c r="U963" i="1" s="1"/>
  <c r="T964" i="1"/>
  <c r="U964" i="1"/>
  <c r="T965" i="1"/>
  <c r="U965" i="1" s="1"/>
  <c r="T966" i="1"/>
  <c r="U966" i="1"/>
  <c r="T967" i="1"/>
  <c r="U967" i="1" s="1"/>
  <c r="T968" i="1"/>
  <c r="U968" i="1"/>
  <c r="T969" i="1"/>
  <c r="U969" i="1" s="1"/>
  <c r="T970" i="1"/>
  <c r="U970" i="1"/>
  <c r="T971" i="1"/>
  <c r="U971" i="1" s="1"/>
  <c r="T972" i="1"/>
  <c r="U972" i="1"/>
  <c r="T973" i="1"/>
  <c r="U973" i="1" s="1"/>
  <c r="T974" i="1"/>
  <c r="U974" i="1"/>
  <c r="T975" i="1"/>
  <c r="U975" i="1" s="1"/>
  <c r="T976" i="1"/>
  <c r="U976" i="1"/>
  <c r="T977" i="1"/>
  <c r="U977" i="1" s="1"/>
  <c r="T978" i="1"/>
  <c r="U978" i="1"/>
  <c r="T979" i="1"/>
  <c r="U979" i="1" s="1"/>
  <c r="T980" i="1"/>
  <c r="U980" i="1"/>
  <c r="T981" i="1"/>
  <c r="U981" i="1" s="1"/>
  <c r="T982" i="1"/>
  <c r="U982" i="1"/>
  <c r="T983" i="1"/>
  <c r="U983" i="1" s="1"/>
  <c r="T984" i="1"/>
  <c r="U984" i="1"/>
  <c r="T985" i="1"/>
  <c r="U985" i="1" s="1"/>
  <c r="T986" i="1"/>
  <c r="U986" i="1"/>
  <c r="T987" i="1"/>
  <c r="U987" i="1" s="1"/>
  <c r="T988" i="1"/>
  <c r="U988" i="1"/>
  <c r="T989" i="1"/>
  <c r="U989" i="1" s="1"/>
  <c r="T990" i="1"/>
  <c r="U990" i="1"/>
  <c r="T991" i="1"/>
  <c r="U991" i="1" s="1"/>
  <c r="T992" i="1"/>
  <c r="U992" i="1"/>
  <c r="T993" i="1"/>
  <c r="U993" i="1" s="1"/>
  <c r="T994" i="1"/>
  <c r="U994" i="1"/>
  <c r="T995" i="1"/>
  <c r="U995" i="1" s="1"/>
  <c r="T996" i="1"/>
  <c r="U996" i="1"/>
  <c r="T997" i="1"/>
  <c r="U997" i="1" s="1"/>
  <c r="T998" i="1"/>
  <c r="U998" i="1"/>
  <c r="T999" i="1"/>
  <c r="U999" i="1" s="1"/>
  <c r="T1000" i="1"/>
  <c r="U1000" i="1"/>
  <c r="T1001" i="1"/>
  <c r="U1001" i="1" s="1"/>
  <c r="T1002" i="1"/>
  <c r="U1002" i="1"/>
  <c r="T1003" i="1"/>
  <c r="U1003" i="1" s="1"/>
  <c r="T1004" i="1"/>
  <c r="U1004" i="1"/>
  <c r="T1005" i="1"/>
  <c r="U1005" i="1" s="1"/>
  <c r="T1006" i="1"/>
  <c r="U1006" i="1"/>
  <c r="T1007" i="1"/>
  <c r="U1007" i="1" s="1"/>
  <c r="T1008" i="1"/>
  <c r="U1008" i="1"/>
  <c r="T1009" i="1"/>
  <c r="U1009" i="1" s="1"/>
  <c r="T1010" i="1"/>
  <c r="U1010" i="1"/>
  <c r="T1011" i="1"/>
  <c r="U1011" i="1" s="1"/>
  <c r="T1012" i="1"/>
  <c r="U1012" i="1"/>
  <c r="T1013" i="1"/>
  <c r="U1013" i="1" s="1"/>
  <c r="T1014" i="1"/>
  <c r="U1014" i="1"/>
  <c r="T1015" i="1"/>
  <c r="U1015" i="1" s="1"/>
  <c r="T1016" i="1"/>
  <c r="U1016" i="1"/>
  <c r="T1017" i="1"/>
  <c r="U1017" i="1" s="1"/>
  <c r="T1018" i="1"/>
  <c r="U1018" i="1"/>
  <c r="T1019" i="1"/>
  <c r="U1019" i="1" s="1"/>
  <c r="T1020" i="1"/>
  <c r="U1020" i="1"/>
  <c r="T1021" i="1"/>
  <c r="U1021" i="1" s="1"/>
  <c r="T1022" i="1"/>
  <c r="U1022" i="1"/>
  <c r="T1023" i="1"/>
  <c r="U1023" i="1" s="1"/>
  <c r="T1024" i="1"/>
  <c r="U1024" i="1"/>
  <c r="T1025" i="1"/>
  <c r="U1025" i="1" s="1"/>
  <c r="T1026" i="1"/>
  <c r="U1026" i="1"/>
  <c r="T1027" i="1"/>
  <c r="U1027" i="1" s="1"/>
  <c r="T1028" i="1"/>
  <c r="U1028" i="1"/>
  <c r="T1029" i="1"/>
  <c r="U1029" i="1" s="1"/>
  <c r="T1030" i="1"/>
  <c r="U1030" i="1"/>
  <c r="T1031" i="1"/>
  <c r="T1032" i="1"/>
  <c r="U1032" i="1" s="1"/>
  <c r="T1033" i="1"/>
  <c r="U1033" i="1"/>
  <c r="T1034" i="1"/>
  <c r="U1034" i="1" s="1"/>
  <c r="T1035" i="1"/>
  <c r="U1035" i="1"/>
  <c r="T1036" i="1"/>
  <c r="U1036" i="1" s="1"/>
  <c r="T1037" i="1"/>
  <c r="U1037" i="1"/>
  <c r="T1038" i="1"/>
  <c r="U1038" i="1" s="1"/>
  <c r="T1039" i="1"/>
  <c r="U1039" i="1"/>
  <c r="T1040" i="1"/>
  <c r="U1040" i="1" s="1"/>
  <c r="T1041" i="1"/>
  <c r="U1041" i="1"/>
  <c r="T1042" i="1"/>
  <c r="U1042" i="1" s="1"/>
  <c r="T1043" i="1"/>
  <c r="U1043" i="1"/>
  <c r="T1044" i="1"/>
  <c r="U1044" i="1" s="1"/>
  <c r="T1045" i="1"/>
  <c r="U1045" i="1"/>
  <c r="T1046" i="1"/>
  <c r="U1046" i="1" s="1"/>
  <c r="T1047" i="1"/>
  <c r="U1047" i="1"/>
  <c r="T1048" i="1"/>
  <c r="U1048" i="1" s="1"/>
  <c r="T1049" i="1"/>
  <c r="U1049" i="1"/>
  <c r="T1050" i="1"/>
  <c r="U1050" i="1" s="1"/>
  <c r="T1051" i="1"/>
  <c r="U1051" i="1"/>
  <c r="T1052" i="1"/>
  <c r="U1052" i="1" s="1"/>
  <c r="T1053" i="1"/>
  <c r="U1053" i="1"/>
  <c r="T1054" i="1"/>
  <c r="U1054" i="1" s="1"/>
  <c r="T1055" i="1"/>
  <c r="U1055" i="1"/>
  <c r="T1056" i="1"/>
  <c r="U1056" i="1" s="1"/>
  <c r="T1057" i="1"/>
  <c r="U1057" i="1"/>
  <c r="T1058" i="1"/>
  <c r="U1058" i="1" s="1"/>
  <c r="T1059" i="1"/>
  <c r="U1059" i="1"/>
  <c r="T1060" i="1"/>
  <c r="U1060" i="1" s="1"/>
  <c r="T1061" i="1"/>
  <c r="U1061" i="1"/>
  <c r="T1062" i="1"/>
  <c r="U1062" i="1" s="1"/>
  <c r="T1063" i="1"/>
  <c r="U1063" i="1"/>
  <c r="T1064" i="1"/>
  <c r="U1064" i="1" s="1"/>
  <c r="T1065" i="1"/>
  <c r="U1065" i="1"/>
  <c r="T1066" i="1"/>
  <c r="U1066" i="1" s="1"/>
  <c r="T1067" i="1"/>
  <c r="U1067" i="1"/>
  <c r="T1068" i="1"/>
  <c r="U1068" i="1" s="1"/>
  <c r="T1069" i="1"/>
  <c r="U1069" i="1"/>
  <c r="T1070" i="1"/>
  <c r="U1070" i="1" s="1"/>
  <c r="T1071" i="1"/>
  <c r="U1071" i="1"/>
  <c r="T1072" i="1"/>
  <c r="U1072" i="1" s="1"/>
  <c r="T1073" i="1"/>
  <c r="U1073" i="1"/>
  <c r="T1074" i="1"/>
  <c r="U1074" i="1" s="1"/>
  <c r="T1075" i="1"/>
  <c r="U1075" i="1"/>
  <c r="T1076" i="1"/>
  <c r="U1076" i="1" s="1"/>
  <c r="T1077" i="1"/>
  <c r="U1077" i="1"/>
  <c r="T1078" i="1"/>
  <c r="U1078" i="1" s="1"/>
  <c r="T1079" i="1"/>
  <c r="U1079" i="1"/>
  <c r="T1080" i="1"/>
  <c r="U1080" i="1" s="1"/>
  <c r="T1081" i="1"/>
  <c r="U1081" i="1"/>
  <c r="T1082" i="1"/>
  <c r="U1082" i="1" s="1"/>
  <c r="T1083" i="1"/>
  <c r="U1083" i="1"/>
  <c r="T1084" i="1"/>
  <c r="U1084" i="1" s="1"/>
  <c r="T1085" i="1"/>
  <c r="U1085" i="1"/>
  <c r="T1086" i="1"/>
  <c r="U1086" i="1" s="1"/>
  <c r="T1087" i="1"/>
  <c r="U1087" i="1"/>
  <c r="T1088" i="1"/>
  <c r="U1088" i="1" s="1"/>
  <c r="T1089" i="1"/>
  <c r="U1089" i="1"/>
  <c r="T1090" i="1"/>
  <c r="U1090" i="1" s="1"/>
  <c r="T1091" i="1"/>
  <c r="U1091" i="1"/>
  <c r="T1092" i="1"/>
  <c r="U1092" i="1" s="1"/>
  <c r="T1093" i="1"/>
  <c r="U1093" i="1"/>
  <c r="T1094" i="1"/>
  <c r="U1094" i="1" s="1"/>
  <c r="T1095" i="1"/>
  <c r="U1095" i="1"/>
  <c r="T1096" i="1"/>
  <c r="U1096" i="1" s="1"/>
  <c r="T1097" i="1"/>
  <c r="U1097" i="1"/>
  <c r="T1098" i="1"/>
  <c r="U1098" i="1" s="1"/>
  <c r="T1099" i="1"/>
  <c r="U1099" i="1"/>
  <c r="T1100" i="1"/>
  <c r="U1100" i="1" s="1"/>
  <c r="T1101" i="1"/>
  <c r="U1101" i="1"/>
  <c r="T1102" i="1"/>
  <c r="U1102" i="1" s="1"/>
  <c r="T1103" i="1"/>
  <c r="U1103" i="1"/>
  <c r="T1104" i="1"/>
  <c r="U1104" i="1" s="1"/>
  <c r="T1105" i="1"/>
  <c r="U1105" i="1"/>
  <c r="T1106" i="1"/>
  <c r="U1106" i="1" s="1"/>
  <c r="T1107" i="1"/>
  <c r="U1107" i="1"/>
  <c r="T1108" i="1"/>
  <c r="U1108" i="1" s="1"/>
  <c r="T1109" i="1"/>
  <c r="U1109" i="1"/>
  <c r="T1110" i="1"/>
  <c r="U1110" i="1" s="1"/>
  <c r="T1111" i="1"/>
  <c r="U1111" i="1"/>
  <c r="T1112" i="1"/>
  <c r="U1112" i="1" s="1"/>
  <c r="T1113" i="1"/>
  <c r="U1113" i="1"/>
  <c r="T1114" i="1"/>
  <c r="U1114" i="1" s="1"/>
  <c r="T1115" i="1"/>
  <c r="U1115" i="1"/>
  <c r="T1116" i="1"/>
  <c r="U1116" i="1" s="1"/>
  <c r="T1117" i="1"/>
  <c r="U1117" i="1"/>
  <c r="T1118" i="1"/>
  <c r="U1118" i="1" s="1"/>
  <c r="T1119" i="1"/>
  <c r="U1119" i="1"/>
  <c r="T1120" i="1"/>
  <c r="U1120" i="1" s="1"/>
  <c r="T1121" i="1"/>
  <c r="U1121" i="1"/>
  <c r="T1122" i="1"/>
  <c r="U1122" i="1" s="1"/>
  <c r="T1123" i="1"/>
  <c r="U1123" i="1"/>
  <c r="T1124" i="1"/>
  <c r="U1124" i="1" s="1"/>
  <c r="T1125" i="1"/>
  <c r="U1125" i="1"/>
  <c r="T1126" i="1"/>
  <c r="U1126" i="1" s="1"/>
  <c r="T1127" i="1"/>
  <c r="U1127" i="1"/>
  <c r="T1128" i="1"/>
  <c r="U1128" i="1" s="1"/>
  <c r="T1129" i="1"/>
  <c r="U1129" i="1"/>
  <c r="T1130" i="1"/>
  <c r="U1130" i="1" s="1"/>
  <c r="T1131" i="1"/>
  <c r="U1131" i="1"/>
  <c r="T1132" i="1"/>
  <c r="U1132" i="1" s="1"/>
  <c r="T1133" i="1"/>
  <c r="U1133" i="1"/>
  <c r="T1134" i="1"/>
  <c r="U1134" i="1" s="1"/>
  <c r="T1135" i="1"/>
  <c r="U1135" i="1"/>
  <c r="T1136" i="1"/>
  <c r="U1136" i="1" s="1"/>
  <c r="T1137" i="1"/>
  <c r="U1137" i="1"/>
  <c r="T1138" i="1"/>
  <c r="U1138" i="1" s="1"/>
  <c r="T1139" i="1"/>
  <c r="U1139" i="1"/>
  <c r="T1140" i="1"/>
  <c r="U1140" i="1" s="1"/>
  <c r="T1141" i="1"/>
  <c r="U1141" i="1"/>
  <c r="T1142" i="1"/>
  <c r="U1142" i="1" s="1"/>
  <c r="T1143" i="1"/>
  <c r="U1143" i="1"/>
  <c r="T1144" i="1"/>
  <c r="U1144" i="1" s="1"/>
  <c r="T1145" i="1"/>
  <c r="U1145" i="1"/>
  <c r="T1146" i="1"/>
  <c r="U1146" i="1" s="1"/>
  <c r="T1147" i="1"/>
  <c r="U1147" i="1"/>
  <c r="T1148" i="1"/>
  <c r="U1148" i="1" s="1"/>
  <c r="T1149" i="1"/>
  <c r="U1149" i="1"/>
  <c r="T1150" i="1"/>
  <c r="U1150" i="1" s="1"/>
  <c r="T1151" i="1"/>
  <c r="U1151" i="1"/>
  <c r="T1152" i="1"/>
  <c r="U1152" i="1" s="1"/>
  <c r="T1153" i="1"/>
  <c r="U1153" i="1"/>
  <c r="T1154" i="1"/>
  <c r="U1154" i="1" s="1"/>
  <c r="T1155" i="1"/>
  <c r="U1155" i="1"/>
  <c r="T1156" i="1"/>
  <c r="U1156" i="1" s="1"/>
  <c r="T1157" i="1"/>
  <c r="U1157" i="1"/>
  <c r="T1158" i="1"/>
  <c r="U1158" i="1" s="1"/>
  <c r="T1159" i="1"/>
  <c r="U1159" i="1"/>
  <c r="T1160" i="1"/>
  <c r="U1160" i="1" s="1"/>
  <c r="T1161" i="1"/>
  <c r="U1161" i="1"/>
  <c r="T1162" i="1"/>
  <c r="U1162" i="1" s="1"/>
  <c r="T1163" i="1"/>
  <c r="U1163" i="1"/>
  <c r="T1164" i="1"/>
  <c r="U1164" i="1" s="1"/>
  <c r="T1165" i="1"/>
  <c r="U1165" i="1"/>
  <c r="T1166" i="1"/>
  <c r="U1166" i="1" s="1"/>
  <c r="T1167" i="1"/>
  <c r="U1167" i="1"/>
  <c r="T1168" i="1"/>
  <c r="U1168" i="1" s="1"/>
  <c r="T1169" i="1"/>
  <c r="U1169" i="1"/>
  <c r="T1170" i="1"/>
  <c r="U1170" i="1" s="1"/>
  <c r="T1171" i="1"/>
  <c r="U1171" i="1"/>
  <c r="T1172" i="1"/>
  <c r="U1172" i="1" s="1"/>
  <c r="T1173" i="1"/>
  <c r="U1173" i="1"/>
  <c r="T1174" i="1"/>
  <c r="U1174" i="1" s="1"/>
  <c r="T1175" i="1"/>
  <c r="U1175" i="1"/>
  <c r="T1176" i="1"/>
  <c r="U1176" i="1" s="1"/>
  <c r="T1177" i="1"/>
  <c r="U1177" i="1"/>
  <c r="T1178" i="1"/>
  <c r="U1178" i="1" s="1"/>
  <c r="T1179" i="1"/>
  <c r="U1179" i="1"/>
  <c r="T1180" i="1"/>
  <c r="U1180" i="1" s="1"/>
  <c r="T1181" i="1"/>
  <c r="U1181" i="1"/>
  <c r="T1182" i="1"/>
  <c r="U1182" i="1" s="1"/>
  <c r="T1183" i="1"/>
  <c r="U1183" i="1"/>
  <c r="T1184" i="1"/>
  <c r="U1184" i="1" s="1"/>
  <c r="T1185" i="1"/>
  <c r="U1185" i="1"/>
  <c r="T1186" i="1"/>
  <c r="U1186" i="1" s="1"/>
  <c r="T1187" i="1"/>
  <c r="U1187" i="1"/>
  <c r="T1188" i="1"/>
  <c r="U1188" i="1" s="1"/>
  <c r="T1189" i="1"/>
  <c r="U1189" i="1"/>
  <c r="T1190" i="1"/>
  <c r="U1190" i="1" s="1"/>
  <c r="T1191" i="1"/>
  <c r="U1191" i="1"/>
  <c r="T1192" i="1"/>
  <c r="U1192" i="1" s="1"/>
  <c r="T1193" i="1"/>
  <c r="U1193" i="1"/>
  <c r="T1194" i="1"/>
  <c r="U1194" i="1" s="1"/>
  <c r="T1195" i="1"/>
  <c r="U1195" i="1"/>
  <c r="T1196" i="1"/>
  <c r="U1196" i="1" s="1"/>
  <c r="T1197" i="1"/>
  <c r="U1197" i="1"/>
  <c r="T1198" i="1"/>
  <c r="U1198" i="1" s="1"/>
  <c r="T1199" i="1"/>
  <c r="U1199" i="1"/>
  <c r="T1200" i="1"/>
  <c r="U1200" i="1" s="1"/>
  <c r="T1201" i="1"/>
  <c r="U1201" i="1"/>
  <c r="T1202" i="1"/>
  <c r="U1202" i="1" s="1"/>
  <c r="T1203" i="1"/>
  <c r="U1203" i="1"/>
  <c r="T1204" i="1"/>
  <c r="U1204" i="1" s="1"/>
  <c r="T1205" i="1"/>
  <c r="U1205" i="1"/>
  <c r="T1206" i="1"/>
  <c r="U1206" i="1" s="1"/>
  <c r="T1207" i="1"/>
  <c r="U1207" i="1"/>
  <c r="T1208" i="1"/>
  <c r="U1208" i="1" s="1"/>
  <c r="T1209" i="1"/>
  <c r="U1209" i="1"/>
  <c r="T1210" i="1"/>
  <c r="U1210" i="1" s="1"/>
  <c r="T1211" i="1"/>
  <c r="U1211" i="1"/>
  <c r="T1212" i="1"/>
  <c r="U1212" i="1" s="1"/>
  <c r="T1213" i="1"/>
  <c r="U1213" i="1"/>
  <c r="T1214" i="1"/>
  <c r="U1214" i="1" s="1"/>
  <c r="T1215" i="1"/>
  <c r="U1215" i="1"/>
  <c r="T1216" i="1"/>
  <c r="U1216" i="1" s="1"/>
  <c r="T1217" i="1"/>
  <c r="U1217" i="1"/>
  <c r="T1218" i="1"/>
  <c r="U1218" i="1" s="1"/>
  <c r="T1219" i="1"/>
  <c r="U1219" i="1"/>
  <c r="T1220" i="1"/>
  <c r="U1220" i="1" s="1"/>
  <c r="T1221" i="1"/>
  <c r="U1221" i="1"/>
  <c r="T1222" i="1"/>
  <c r="U1222" i="1" s="1"/>
  <c r="T1223" i="1"/>
  <c r="U1223" i="1"/>
  <c r="T1224" i="1"/>
  <c r="U1224" i="1" s="1"/>
  <c r="T1225" i="1"/>
  <c r="U1225" i="1"/>
  <c r="T1226" i="1"/>
  <c r="U1226" i="1" s="1"/>
  <c r="T1227" i="1"/>
  <c r="U1227" i="1"/>
  <c r="T1228" i="1"/>
  <c r="U1228" i="1" s="1"/>
  <c r="T1229" i="1"/>
  <c r="U1229" i="1"/>
  <c r="T1230" i="1"/>
  <c r="U1230" i="1" s="1"/>
  <c r="T1231" i="1"/>
  <c r="U1231" i="1"/>
  <c r="T1232" i="1"/>
  <c r="U1232" i="1" s="1"/>
  <c r="T1233" i="1"/>
  <c r="U1233" i="1"/>
  <c r="T1234" i="1"/>
  <c r="U1234" i="1" s="1"/>
  <c r="T1235" i="1"/>
  <c r="U1235" i="1"/>
  <c r="T1236" i="1"/>
  <c r="U1236" i="1" s="1"/>
  <c r="T1237" i="1"/>
  <c r="U1237" i="1"/>
  <c r="T1238" i="1"/>
  <c r="U1238" i="1" s="1"/>
  <c r="T1239" i="1"/>
  <c r="U1239" i="1"/>
  <c r="T1240" i="1"/>
  <c r="U1240" i="1" s="1"/>
  <c r="T1241" i="1"/>
  <c r="U1241" i="1"/>
  <c r="T1242" i="1"/>
  <c r="U1242" i="1" s="1"/>
  <c r="T1243" i="1"/>
  <c r="U1243" i="1"/>
  <c r="T1244" i="1"/>
  <c r="U1244" i="1" s="1"/>
  <c r="T1245" i="1"/>
  <c r="U1245" i="1"/>
  <c r="T1246" i="1"/>
  <c r="U1246" i="1" s="1"/>
  <c r="T1247" i="1"/>
  <c r="U1247" i="1"/>
  <c r="T1248" i="1"/>
  <c r="U1248" i="1" s="1"/>
  <c r="T1249" i="1"/>
  <c r="U1249" i="1"/>
  <c r="T1250" i="1"/>
  <c r="U1250" i="1" s="1"/>
  <c r="T1251" i="1"/>
  <c r="U1251" i="1"/>
  <c r="T1252" i="1"/>
  <c r="U1252" i="1" s="1"/>
  <c r="T1253" i="1"/>
  <c r="U1253" i="1" s="1"/>
  <c r="T1254" i="1"/>
  <c r="U1254" i="1" s="1"/>
  <c r="T1255" i="1"/>
  <c r="U1255" i="1"/>
  <c r="T1256" i="1"/>
  <c r="U1256" i="1" s="1"/>
  <c r="T1257" i="1"/>
  <c r="U1257" i="1" s="1"/>
  <c r="T1258" i="1"/>
  <c r="U1258" i="1" s="1"/>
  <c r="T1259" i="1"/>
  <c r="U1259" i="1"/>
  <c r="T1260" i="1"/>
  <c r="U1260" i="1" s="1"/>
  <c r="T1261" i="1"/>
  <c r="U1261" i="1" s="1"/>
  <c r="T1262" i="1"/>
  <c r="U1262" i="1" s="1"/>
  <c r="T1263" i="1"/>
  <c r="U1263" i="1"/>
  <c r="T1264" i="1"/>
  <c r="U1264" i="1" s="1"/>
  <c r="T1265" i="1"/>
  <c r="U1265" i="1" s="1"/>
  <c r="T1266" i="1"/>
  <c r="U1266" i="1" s="1"/>
  <c r="T1267" i="1"/>
  <c r="U1267" i="1"/>
  <c r="T1268" i="1"/>
  <c r="U1268" i="1" s="1"/>
  <c r="T1269" i="1"/>
  <c r="U1269" i="1" s="1"/>
  <c r="T1270" i="1"/>
  <c r="U1270" i="1" s="1"/>
  <c r="T1271" i="1"/>
  <c r="U1271" i="1"/>
  <c r="T1272" i="1"/>
  <c r="U1272" i="1" s="1"/>
  <c r="T1273" i="1"/>
  <c r="U1273" i="1" s="1"/>
  <c r="T1274" i="1"/>
  <c r="U1274" i="1" s="1"/>
  <c r="T1275" i="1"/>
  <c r="U1275" i="1"/>
  <c r="T1276" i="1"/>
  <c r="U1276" i="1" s="1"/>
  <c r="T1277" i="1"/>
  <c r="U1277" i="1" s="1"/>
  <c r="T1278" i="1"/>
  <c r="U1278" i="1" s="1"/>
  <c r="T1279" i="1"/>
  <c r="U1279" i="1"/>
  <c r="T1280" i="1"/>
  <c r="U1280" i="1" s="1"/>
  <c r="T1281" i="1"/>
  <c r="U1281" i="1" s="1"/>
  <c r="T1282" i="1"/>
  <c r="U1282" i="1" s="1"/>
  <c r="T1283" i="1"/>
  <c r="U1283" i="1"/>
  <c r="T1284" i="1"/>
  <c r="U1284" i="1" s="1"/>
  <c r="T1285" i="1"/>
  <c r="U1285" i="1" s="1"/>
  <c r="T1286" i="1"/>
  <c r="U1286" i="1" s="1"/>
  <c r="T1287" i="1"/>
  <c r="U1287" i="1"/>
  <c r="T1288" i="1"/>
  <c r="U1288" i="1" s="1"/>
  <c r="T1289" i="1"/>
  <c r="U1289" i="1" s="1"/>
  <c r="T1290" i="1"/>
  <c r="U1290" i="1" s="1"/>
  <c r="T1291" i="1"/>
  <c r="U1291" i="1"/>
  <c r="T1292" i="1"/>
  <c r="U1292" i="1" s="1"/>
  <c r="T1293" i="1"/>
  <c r="U1293" i="1" s="1"/>
  <c r="T1294" i="1"/>
  <c r="U1294" i="1" s="1"/>
  <c r="T1295" i="1"/>
  <c r="U1295" i="1"/>
  <c r="T1296" i="1"/>
  <c r="U1296" i="1" s="1"/>
  <c r="T1297" i="1"/>
  <c r="U1297" i="1" s="1"/>
  <c r="T1298" i="1"/>
  <c r="U1298" i="1" s="1"/>
  <c r="T1299" i="1"/>
  <c r="U1299" i="1"/>
  <c r="T1300" i="1"/>
  <c r="U1300" i="1" s="1"/>
  <c r="T1301" i="1"/>
  <c r="U1301" i="1" s="1"/>
  <c r="T1302" i="1"/>
  <c r="U1302" i="1" s="1"/>
  <c r="T1303" i="1"/>
  <c r="U1303" i="1"/>
  <c r="T1304" i="1"/>
  <c r="U1304" i="1" s="1"/>
  <c r="T1305" i="1"/>
  <c r="U1305" i="1" s="1"/>
  <c r="T1306" i="1"/>
  <c r="U1306" i="1" s="1"/>
  <c r="T1307" i="1"/>
  <c r="U1307" i="1"/>
  <c r="T1308" i="1"/>
  <c r="U1308" i="1" s="1"/>
  <c r="T1309" i="1"/>
  <c r="U1309" i="1" s="1"/>
  <c r="T1310" i="1"/>
  <c r="U1310" i="1" s="1"/>
  <c r="T1311" i="1"/>
  <c r="U1311" i="1"/>
  <c r="T1312" i="1"/>
  <c r="U1312" i="1" s="1"/>
  <c r="T1313" i="1"/>
  <c r="U1313" i="1" s="1"/>
  <c r="T1314" i="1"/>
  <c r="U1314" i="1" s="1"/>
  <c r="T1315" i="1"/>
  <c r="U1315" i="1"/>
  <c r="T1316" i="1"/>
  <c r="U1316" i="1" s="1"/>
  <c r="T1317" i="1"/>
  <c r="U1317" i="1" s="1"/>
  <c r="T1318" i="1"/>
  <c r="U1318" i="1" s="1"/>
  <c r="T1319" i="1"/>
  <c r="U1319" i="1"/>
  <c r="T1320" i="1"/>
  <c r="U1320" i="1" s="1"/>
  <c r="T1321" i="1"/>
  <c r="U1321" i="1" s="1"/>
  <c r="T1322" i="1"/>
  <c r="U1322" i="1" s="1"/>
  <c r="T1323" i="1"/>
  <c r="U1323" i="1"/>
  <c r="T1324" i="1"/>
  <c r="U1324" i="1" s="1"/>
  <c r="T1325" i="1"/>
  <c r="U1325" i="1" s="1"/>
  <c r="T1326" i="1"/>
  <c r="U1326" i="1" s="1"/>
  <c r="T1327" i="1"/>
  <c r="U1327" i="1"/>
  <c r="T1328" i="1"/>
  <c r="U1328" i="1" s="1"/>
  <c r="T1329" i="1"/>
  <c r="U1329" i="1" s="1"/>
  <c r="T1330" i="1"/>
  <c r="U1330" i="1" s="1"/>
  <c r="T1331" i="1"/>
  <c r="U1331" i="1"/>
  <c r="T1332" i="1"/>
  <c r="U1332" i="1" s="1"/>
  <c r="T1333" i="1"/>
  <c r="U1333" i="1" s="1"/>
  <c r="T1334" i="1"/>
  <c r="U1334" i="1" s="1"/>
  <c r="T1335" i="1"/>
  <c r="U1335" i="1"/>
  <c r="T1336" i="1"/>
  <c r="U1336" i="1" s="1"/>
  <c r="T1337" i="1"/>
  <c r="U1337" i="1" s="1"/>
  <c r="T1338" i="1"/>
  <c r="U1338" i="1" s="1"/>
  <c r="T1339" i="1"/>
  <c r="U1339" i="1"/>
  <c r="T1340" i="1"/>
  <c r="U1340" i="1" s="1"/>
  <c r="T1341" i="1"/>
  <c r="U1341" i="1" s="1"/>
  <c r="T1342" i="1"/>
  <c r="U1342" i="1" s="1"/>
  <c r="T1343" i="1"/>
  <c r="U1343" i="1"/>
  <c r="T1344" i="1"/>
  <c r="U1344" i="1" s="1"/>
  <c r="T1345" i="1"/>
  <c r="U1345" i="1" s="1"/>
  <c r="T1346" i="1"/>
  <c r="U1346" i="1" s="1"/>
  <c r="T1347" i="1"/>
  <c r="U1347" i="1"/>
  <c r="T1348" i="1"/>
  <c r="U1348" i="1" s="1"/>
  <c r="T1349" i="1"/>
  <c r="U1349" i="1" s="1"/>
  <c r="T1350" i="1"/>
  <c r="U1350" i="1" s="1"/>
  <c r="T1351" i="1"/>
  <c r="U1351" i="1"/>
  <c r="T1352" i="1"/>
  <c r="U1352" i="1" s="1"/>
  <c r="T1353" i="1"/>
  <c r="U1353" i="1" s="1"/>
  <c r="T1354" i="1"/>
  <c r="U1354" i="1" s="1"/>
  <c r="T1355" i="1"/>
  <c r="U1355" i="1"/>
  <c r="T1356" i="1"/>
  <c r="U1356" i="1" s="1"/>
  <c r="T1357" i="1"/>
  <c r="U1357" i="1" s="1"/>
  <c r="T1358" i="1"/>
  <c r="U1358" i="1" s="1"/>
  <c r="T1359" i="1"/>
  <c r="U1359" i="1"/>
  <c r="T1360" i="1"/>
  <c r="U1360" i="1" s="1"/>
  <c r="T1361" i="1"/>
  <c r="U1361" i="1" s="1"/>
  <c r="T1362" i="1"/>
  <c r="U1362" i="1" s="1"/>
  <c r="T1363" i="1"/>
  <c r="U1363" i="1"/>
  <c r="T1364" i="1"/>
  <c r="U1364" i="1" s="1"/>
  <c r="T1365" i="1"/>
  <c r="U1365" i="1" s="1"/>
  <c r="T1366" i="1"/>
  <c r="U1366" i="1" s="1"/>
  <c r="T1367" i="1"/>
  <c r="U1367" i="1"/>
  <c r="T1368" i="1"/>
  <c r="U1368" i="1" s="1"/>
  <c r="T1369" i="1"/>
  <c r="U1369" i="1" s="1"/>
  <c r="T1370" i="1"/>
  <c r="U1370" i="1" s="1"/>
  <c r="T1371" i="1"/>
  <c r="U1371" i="1"/>
  <c r="T1372" i="1"/>
  <c r="U1372" i="1" s="1"/>
  <c r="T1373" i="1"/>
  <c r="U1373" i="1" s="1"/>
  <c r="T1374" i="1"/>
  <c r="U1374" i="1" s="1"/>
  <c r="T1375" i="1"/>
  <c r="U1375" i="1"/>
  <c r="T1376" i="1"/>
  <c r="U1376" i="1" s="1"/>
  <c r="T1377" i="1"/>
  <c r="U1377" i="1" s="1"/>
  <c r="T1378" i="1"/>
  <c r="U1378" i="1" s="1"/>
  <c r="T1379" i="1"/>
  <c r="U1379" i="1"/>
  <c r="T1380" i="1"/>
  <c r="U1380" i="1" s="1"/>
  <c r="T1381" i="1"/>
  <c r="U1381" i="1" s="1"/>
  <c r="T1382" i="1"/>
  <c r="U1382" i="1" s="1"/>
  <c r="T1383" i="1"/>
  <c r="U1383" i="1"/>
  <c r="T1384" i="1"/>
  <c r="U1384" i="1" s="1"/>
  <c r="T1385" i="1"/>
  <c r="U1385" i="1" s="1"/>
  <c r="T1386" i="1"/>
  <c r="U1386" i="1" s="1"/>
  <c r="T1387" i="1"/>
  <c r="U1387" i="1"/>
  <c r="T1388" i="1"/>
  <c r="U1388" i="1" s="1"/>
  <c r="T1389" i="1"/>
  <c r="U1389" i="1" s="1"/>
  <c r="T1390" i="1"/>
  <c r="U1390" i="1" s="1"/>
  <c r="T1391" i="1"/>
  <c r="U1391" i="1"/>
  <c r="T1392" i="1"/>
  <c r="U1392" i="1" s="1"/>
  <c r="T1393" i="1"/>
  <c r="U1393" i="1" s="1"/>
  <c r="T1394" i="1"/>
  <c r="U1394" i="1" s="1"/>
  <c r="T1395" i="1"/>
  <c r="U1395" i="1"/>
  <c r="T1396" i="1"/>
  <c r="U1396" i="1" s="1"/>
  <c r="T1397" i="1"/>
  <c r="U1397" i="1" s="1"/>
  <c r="T1398" i="1"/>
  <c r="U1398" i="1" s="1"/>
  <c r="T1399" i="1"/>
  <c r="U1399" i="1"/>
  <c r="T1400" i="1"/>
  <c r="U1400" i="1" s="1"/>
  <c r="T1401" i="1"/>
  <c r="U1401" i="1" s="1"/>
  <c r="T1402" i="1"/>
  <c r="U1402" i="1" s="1"/>
  <c r="T1403" i="1"/>
  <c r="U1403" i="1"/>
  <c r="T1404" i="1"/>
  <c r="U1404" i="1" s="1"/>
  <c r="T1405" i="1"/>
  <c r="U1405" i="1" s="1"/>
  <c r="T1406" i="1"/>
  <c r="U1406" i="1" s="1"/>
  <c r="T1407" i="1"/>
  <c r="U1407" i="1"/>
  <c r="T1408" i="1"/>
  <c r="U1408" i="1" s="1"/>
  <c r="T1409" i="1"/>
  <c r="U1409" i="1" s="1"/>
  <c r="T1410" i="1"/>
  <c r="U1410" i="1" s="1"/>
  <c r="T1411" i="1"/>
  <c r="U1411" i="1"/>
  <c r="T1412" i="1"/>
  <c r="U1412" i="1" s="1"/>
  <c r="T1413" i="1"/>
  <c r="U1413" i="1" s="1"/>
  <c r="T1414" i="1"/>
  <c r="U1414" i="1" s="1"/>
  <c r="T1415" i="1"/>
  <c r="U1415" i="1"/>
  <c r="T1416" i="1"/>
  <c r="U1416" i="1" s="1"/>
  <c r="T1417" i="1"/>
  <c r="U1417" i="1" s="1"/>
  <c r="T1418" i="1"/>
  <c r="U1418" i="1" s="1"/>
  <c r="T1419" i="1"/>
  <c r="U1419" i="1"/>
  <c r="T1420" i="1"/>
  <c r="U1420" i="1" s="1"/>
  <c r="T1421" i="1"/>
  <c r="U1421" i="1" s="1"/>
  <c r="T1422" i="1"/>
  <c r="U1422" i="1" s="1"/>
  <c r="T1423" i="1"/>
  <c r="U1423" i="1"/>
  <c r="T1424" i="1"/>
  <c r="U1424" i="1" s="1"/>
  <c r="T1425" i="1"/>
  <c r="U1425" i="1" s="1"/>
  <c r="T1426" i="1"/>
  <c r="U1426" i="1" s="1"/>
  <c r="T1427" i="1"/>
  <c r="U1427" i="1"/>
  <c r="T1428" i="1"/>
  <c r="U1428" i="1" s="1"/>
  <c r="T1429" i="1"/>
  <c r="U1429" i="1" s="1"/>
  <c r="T1430" i="1"/>
  <c r="U1430" i="1" s="1"/>
  <c r="T1431" i="1"/>
  <c r="U1431" i="1"/>
  <c r="T1432" i="1"/>
  <c r="U1432" i="1" s="1"/>
  <c r="T1433" i="1"/>
  <c r="U1433" i="1" s="1"/>
  <c r="T1434" i="1"/>
  <c r="U1434" i="1" s="1"/>
  <c r="T1435" i="1"/>
  <c r="U1435" i="1"/>
  <c r="T1436" i="1"/>
  <c r="U1436" i="1" s="1"/>
  <c r="T1437" i="1"/>
  <c r="U1437" i="1" s="1"/>
  <c r="T1438" i="1"/>
  <c r="U1438" i="1" s="1"/>
  <c r="T1439" i="1"/>
  <c r="U1439" i="1"/>
  <c r="T1440" i="1"/>
  <c r="U1440" i="1" s="1"/>
  <c r="T1441" i="1"/>
  <c r="U1441" i="1" s="1"/>
  <c r="T1442" i="1"/>
  <c r="U1442" i="1" s="1"/>
  <c r="T1443" i="1"/>
  <c r="U1443" i="1"/>
  <c r="T1444" i="1"/>
  <c r="U1444" i="1" s="1"/>
  <c r="T1445" i="1"/>
  <c r="U1445" i="1" s="1"/>
  <c r="T1446" i="1"/>
  <c r="U1446" i="1" s="1"/>
  <c r="T1447" i="1"/>
  <c r="U1447" i="1"/>
  <c r="T1448" i="1"/>
  <c r="U1448" i="1" s="1"/>
  <c r="T1449" i="1"/>
  <c r="U1449" i="1" s="1"/>
  <c r="T1450" i="1"/>
  <c r="U1450" i="1" s="1"/>
  <c r="T1451" i="1"/>
  <c r="U1451" i="1"/>
  <c r="T1452" i="1"/>
  <c r="U1452" i="1" s="1"/>
  <c r="T1453" i="1"/>
  <c r="U1453" i="1" s="1"/>
  <c r="T1454" i="1"/>
  <c r="U1454" i="1" s="1"/>
  <c r="T1455" i="1"/>
  <c r="U1455" i="1"/>
  <c r="T1456" i="1"/>
  <c r="U1456" i="1" s="1"/>
  <c r="T1457" i="1"/>
  <c r="U1457" i="1" s="1"/>
  <c r="T1458" i="1"/>
  <c r="U1458" i="1" s="1"/>
  <c r="T1459" i="1"/>
  <c r="U1459" i="1"/>
  <c r="T1460" i="1"/>
  <c r="U1460" i="1" s="1"/>
  <c r="T1461" i="1"/>
  <c r="U1461" i="1" s="1"/>
  <c r="T1462" i="1"/>
  <c r="U1462" i="1" s="1"/>
  <c r="T1463" i="1"/>
  <c r="U1463" i="1"/>
  <c r="T1464" i="1"/>
  <c r="U1464" i="1" s="1"/>
  <c r="T1465" i="1"/>
  <c r="U1465" i="1" s="1"/>
  <c r="T1466" i="1"/>
  <c r="U1466" i="1" s="1"/>
  <c r="T1467" i="1"/>
  <c r="U1467" i="1"/>
  <c r="T1468" i="1"/>
  <c r="U1468" i="1" s="1"/>
  <c r="T1469" i="1"/>
  <c r="U1469" i="1" s="1"/>
  <c r="T1470" i="1"/>
  <c r="U1470" i="1" s="1"/>
  <c r="T1471" i="1"/>
  <c r="U1471" i="1"/>
  <c r="T1472" i="1"/>
  <c r="U1472" i="1" s="1"/>
  <c r="T1473" i="1"/>
  <c r="U1473" i="1" s="1"/>
  <c r="T1474" i="1"/>
  <c r="U1474" i="1" s="1"/>
  <c r="T1475" i="1"/>
  <c r="U1475" i="1"/>
  <c r="T1476" i="1"/>
  <c r="U1476" i="1" s="1"/>
  <c r="T1477" i="1"/>
  <c r="U1477" i="1" s="1"/>
  <c r="T1478" i="1"/>
  <c r="U1478" i="1" s="1"/>
  <c r="T1479" i="1"/>
  <c r="U1479" i="1"/>
  <c r="T1480" i="1"/>
  <c r="U1480" i="1" s="1"/>
  <c r="T1481" i="1"/>
  <c r="U1481" i="1" s="1"/>
  <c r="T1482" i="1"/>
  <c r="U1482" i="1" s="1"/>
  <c r="T1483" i="1"/>
  <c r="U1483" i="1"/>
  <c r="T1484" i="1"/>
  <c r="U1484" i="1" s="1"/>
  <c r="T1485" i="1"/>
  <c r="U1485" i="1" s="1"/>
  <c r="T1486" i="1"/>
  <c r="U1486" i="1" s="1"/>
  <c r="T1487" i="1"/>
  <c r="U1487" i="1"/>
  <c r="T1488" i="1"/>
  <c r="U1488" i="1" s="1"/>
  <c r="T1489" i="1"/>
  <c r="U1489" i="1" s="1"/>
  <c r="T1490" i="1"/>
  <c r="U1490" i="1" s="1"/>
  <c r="T1491" i="1"/>
  <c r="U1491" i="1"/>
  <c r="T1492" i="1"/>
  <c r="U1492" i="1" s="1"/>
  <c r="T1493" i="1"/>
  <c r="U1493" i="1" s="1"/>
  <c r="T1494" i="1"/>
  <c r="U1494" i="1" s="1"/>
  <c r="T1495" i="1"/>
  <c r="U1495" i="1"/>
  <c r="T1496" i="1"/>
  <c r="U1496" i="1" s="1"/>
  <c r="T1497" i="1"/>
  <c r="U1497" i="1" s="1"/>
  <c r="T1498" i="1"/>
  <c r="U1498" i="1" s="1"/>
  <c r="T1499" i="1"/>
  <c r="U1499" i="1"/>
  <c r="T1500" i="1"/>
  <c r="U1500" i="1" s="1"/>
  <c r="T1501" i="1"/>
  <c r="U1501" i="1" s="1"/>
  <c r="T1502" i="1"/>
  <c r="U1502" i="1" s="1"/>
  <c r="T1503" i="1"/>
  <c r="U1503" i="1"/>
  <c r="T1504" i="1"/>
  <c r="U1504" i="1" s="1"/>
  <c r="T1505" i="1"/>
  <c r="U1505" i="1" s="1"/>
  <c r="T1506" i="1"/>
  <c r="U1506" i="1" s="1"/>
  <c r="T1507" i="1"/>
  <c r="U1507" i="1"/>
  <c r="T1508" i="1"/>
  <c r="U1508" i="1" s="1"/>
  <c r="T1509" i="1"/>
  <c r="U1509" i="1" s="1"/>
  <c r="T1510" i="1"/>
  <c r="U1510" i="1" s="1"/>
  <c r="T1511" i="1"/>
  <c r="U1511" i="1"/>
  <c r="T1512" i="1"/>
  <c r="U1512" i="1" s="1"/>
  <c r="T1513" i="1"/>
  <c r="U1513" i="1" s="1"/>
  <c r="T1514" i="1"/>
  <c r="U1514" i="1" s="1"/>
  <c r="T1515" i="1"/>
  <c r="U1515" i="1"/>
  <c r="T1516" i="1"/>
  <c r="U1516" i="1" s="1"/>
  <c r="T1517" i="1"/>
  <c r="U1517" i="1" s="1"/>
  <c r="T1518" i="1"/>
  <c r="U1518" i="1" s="1"/>
  <c r="T1519" i="1"/>
  <c r="U1519" i="1"/>
  <c r="T1520" i="1"/>
  <c r="U1520" i="1" s="1"/>
  <c r="T1521" i="1"/>
  <c r="U1521" i="1" s="1"/>
  <c r="T1522" i="1"/>
  <c r="U1522" i="1" s="1"/>
  <c r="T1523" i="1"/>
  <c r="U1523" i="1"/>
  <c r="T1524" i="1"/>
  <c r="U1524" i="1" s="1"/>
  <c r="T1525" i="1"/>
  <c r="U1525" i="1" s="1"/>
  <c r="T1526" i="1"/>
  <c r="U1526" i="1" s="1"/>
  <c r="T1527" i="1"/>
  <c r="U1527" i="1"/>
  <c r="T1528" i="1"/>
  <c r="U1528" i="1" s="1"/>
  <c r="T1529" i="1"/>
  <c r="U1529" i="1" s="1"/>
  <c r="T1530" i="1"/>
  <c r="U1530" i="1" s="1"/>
  <c r="T1531" i="1"/>
  <c r="U1531" i="1"/>
  <c r="T1532" i="1"/>
  <c r="U1532" i="1" s="1"/>
  <c r="T1533" i="1"/>
  <c r="U1533" i="1" s="1"/>
  <c r="T1534" i="1"/>
  <c r="U1534" i="1" s="1"/>
  <c r="T1535" i="1"/>
  <c r="U1535" i="1"/>
  <c r="T1536" i="1"/>
  <c r="U1536" i="1" s="1"/>
  <c r="T1537" i="1"/>
  <c r="U1537" i="1" s="1"/>
  <c r="T1538" i="1"/>
  <c r="U1538" i="1" s="1"/>
  <c r="T1539" i="1"/>
  <c r="U1539" i="1"/>
  <c r="T1540" i="1"/>
  <c r="U1540" i="1" s="1"/>
  <c r="T1541" i="1"/>
  <c r="U1541" i="1" s="1"/>
  <c r="T1542" i="1"/>
  <c r="U1542" i="1" s="1"/>
  <c r="T1543" i="1"/>
  <c r="U1543" i="1"/>
  <c r="T1544" i="1"/>
  <c r="U1544" i="1" s="1"/>
  <c r="T1545" i="1"/>
  <c r="U1545" i="1" s="1"/>
  <c r="T1546" i="1"/>
  <c r="U1546" i="1" s="1"/>
  <c r="T1547" i="1"/>
  <c r="U1547" i="1"/>
  <c r="T1548" i="1"/>
  <c r="U1548" i="1" s="1"/>
  <c r="T1549" i="1"/>
  <c r="U1549" i="1" s="1"/>
  <c r="T1550" i="1"/>
  <c r="U1550" i="1" s="1"/>
  <c r="T1551" i="1"/>
  <c r="U1551" i="1"/>
  <c r="T1552" i="1"/>
  <c r="U1552" i="1" s="1"/>
  <c r="T1553" i="1"/>
  <c r="U1553" i="1" s="1"/>
  <c r="T1554" i="1"/>
  <c r="U1554" i="1" s="1"/>
  <c r="T1555" i="1"/>
  <c r="U1555" i="1"/>
  <c r="T1556" i="1"/>
  <c r="U1556" i="1" s="1"/>
  <c r="T1557" i="1"/>
  <c r="U1557" i="1" s="1"/>
  <c r="T1558" i="1"/>
  <c r="U1558" i="1" s="1"/>
  <c r="T1559" i="1"/>
  <c r="U1559" i="1"/>
  <c r="T1560" i="1"/>
  <c r="U1560" i="1" s="1"/>
  <c r="T1561" i="1"/>
  <c r="U1561" i="1" s="1"/>
  <c r="T1562" i="1"/>
  <c r="U1562" i="1" s="1"/>
  <c r="T1563" i="1"/>
  <c r="U1563" i="1"/>
  <c r="T1564" i="1"/>
  <c r="U1564" i="1" s="1"/>
  <c r="T1565" i="1"/>
  <c r="U1565" i="1" s="1"/>
  <c r="T1566" i="1"/>
  <c r="U1566" i="1" s="1"/>
  <c r="T1567" i="1"/>
  <c r="U1567" i="1"/>
  <c r="T1568" i="1"/>
  <c r="U1568" i="1" s="1"/>
  <c r="T1569" i="1"/>
  <c r="U1569" i="1" s="1"/>
  <c r="T1570" i="1"/>
  <c r="U1570" i="1" s="1"/>
  <c r="T1571" i="1"/>
  <c r="U1571" i="1"/>
  <c r="T1572" i="1"/>
  <c r="U1572" i="1" s="1"/>
  <c r="T1573" i="1"/>
  <c r="U1573" i="1" s="1"/>
  <c r="T1574" i="1"/>
  <c r="U1574" i="1" s="1"/>
  <c r="T1575" i="1"/>
  <c r="U1575" i="1"/>
  <c r="T1576" i="1"/>
  <c r="U1576" i="1" s="1"/>
  <c r="T1577" i="1"/>
  <c r="U1577" i="1" s="1"/>
  <c r="T1578" i="1"/>
  <c r="U1578" i="1" s="1"/>
  <c r="T1579" i="1"/>
  <c r="U1579" i="1"/>
  <c r="T1580" i="1"/>
  <c r="U1580" i="1" s="1"/>
  <c r="T1581" i="1"/>
  <c r="U1581" i="1" s="1"/>
  <c r="T1582" i="1"/>
  <c r="U1582" i="1" s="1"/>
  <c r="T1583" i="1"/>
  <c r="U1583" i="1"/>
  <c r="T1584" i="1"/>
  <c r="U1584" i="1" s="1"/>
  <c r="T1585" i="1"/>
  <c r="U1585" i="1" s="1"/>
  <c r="T1586" i="1"/>
  <c r="U1586" i="1" s="1"/>
  <c r="T1587" i="1"/>
  <c r="U1587" i="1"/>
  <c r="T1588" i="1"/>
  <c r="U1588" i="1" s="1"/>
  <c r="T1589" i="1"/>
  <c r="U1589" i="1" s="1"/>
  <c r="T1590" i="1"/>
  <c r="U1590" i="1" s="1"/>
  <c r="T1591" i="1"/>
  <c r="U1591" i="1"/>
  <c r="T1592" i="1"/>
  <c r="U1592" i="1" s="1"/>
  <c r="T1593" i="1"/>
  <c r="U1593" i="1" s="1"/>
  <c r="T1594" i="1"/>
  <c r="U1594" i="1" s="1"/>
  <c r="T1595" i="1"/>
  <c r="U1595" i="1"/>
  <c r="T1596" i="1"/>
  <c r="U1596" i="1" s="1"/>
  <c r="T1597" i="1"/>
  <c r="U1597" i="1" s="1"/>
  <c r="T1598" i="1"/>
  <c r="U1598" i="1" s="1"/>
  <c r="T1599" i="1"/>
  <c r="U1599" i="1"/>
  <c r="T1600" i="1"/>
  <c r="U1600" i="1" s="1"/>
  <c r="T1601" i="1"/>
  <c r="U1601" i="1" s="1"/>
  <c r="T1602" i="1"/>
  <c r="U1602" i="1" s="1"/>
  <c r="T1603" i="1"/>
  <c r="U1603" i="1"/>
  <c r="T1604" i="1"/>
  <c r="U1604" i="1" s="1"/>
  <c r="T1605" i="1"/>
  <c r="U1605" i="1" s="1"/>
  <c r="T1606" i="1"/>
  <c r="U1606" i="1" s="1"/>
  <c r="T1607" i="1"/>
  <c r="U1607" i="1"/>
  <c r="T1608" i="1"/>
  <c r="U1608" i="1" s="1"/>
  <c r="T1609" i="1"/>
  <c r="U1609" i="1" s="1"/>
  <c r="T1610" i="1"/>
  <c r="U1610" i="1" s="1"/>
  <c r="T1611" i="1"/>
  <c r="U1611" i="1"/>
  <c r="T1612" i="1"/>
  <c r="U1612" i="1" s="1"/>
  <c r="T1613" i="1"/>
  <c r="U1613" i="1" s="1"/>
  <c r="T1614" i="1"/>
  <c r="U1614" i="1" s="1"/>
  <c r="T1615" i="1"/>
  <c r="U1615" i="1"/>
  <c r="T1616" i="1"/>
  <c r="U1616" i="1" s="1"/>
  <c r="T1617" i="1"/>
  <c r="U1617" i="1" s="1"/>
  <c r="T1618" i="1"/>
  <c r="U1618" i="1" s="1"/>
  <c r="T1619" i="1"/>
  <c r="U1619" i="1"/>
  <c r="T1620" i="1"/>
  <c r="U1620" i="1" s="1"/>
  <c r="T1621" i="1"/>
  <c r="U1621" i="1" s="1"/>
  <c r="T1622" i="1"/>
  <c r="U1622" i="1" s="1"/>
  <c r="T1623" i="1"/>
  <c r="U1623" i="1"/>
  <c r="T1624" i="1"/>
  <c r="U1624" i="1" s="1"/>
  <c r="T1625" i="1"/>
  <c r="U1625" i="1" s="1"/>
  <c r="T1626" i="1"/>
  <c r="U1626" i="1" s="1"/>
  <c r="T1627" i="1"/>
  <c r="U1627" i="1"/>
  <c r="T1628" i="1"/>
  <c r="U1628" i="1" s="1"/>
  <c r="T1629" i="1"/>
  <c r="U1629" i="1" s="1"/>
  <c r="T1630" i="1"/>
  <c r="U1630" i="1" s="1"/>
  <c r="T1631" i="1"/>
  <c r="U1631" i="1"/>
  <c r="T1632" i="1"/>
  <c r="U1632" i="1" s="1"/>
  <c r="T1633" i="1"/>
  <c r="U1633" i="1" s="1"/>
  <c r="T1634" i="1"/>
  <c r="U1634" i="1" s="1"/>
  <c r="T1635" i="1"/>
  <c r="U1635" i="1"/>
  <c r="T1636" i="1"/>
  <c r="U1636" i="1" s="1"/>
  <c r="T1637" i="1"/>
  <c r="U1637" i="1" s="1"/>
  <c r="T1638" i="1"/>
  <c r="U1638" i="1" s="1"/>
  <c r="T1639" i="1"/>
  <c r="U1639" i="1"/>
  <c r="T1640" i="1"/>
  <c r="U1640" i="1" s="1"/>
  <c r="T1641" i="1"/>
  <c r="U1641" i="1" s="1"/>
  <c r="T1642" i="1"/>
  <c r="U1642" i="1" s="1"/>
  <c r="T1643" i="1"/>
  <c r="U1643" i="1"/>
  <c r="T1644" i="1"/>
  <c r="U1644" i="1" s="1"/>
  <c r="T1645" i="1"/>
  <c r="U1645" i="1" s="1"/>
  <c r="T1646" i="1"/>
  <c r="U1646" i="1" s="1"/>
  <c r="T1647" i="1"/>
  <c r="U1647" i="1"/>
  <c r="T1648" i="1"/>
  <c r="U1648" i="1" s="1"/>
  <c r="T1649" i="1"/>
  <c r="U1649" i="1" s="1"/>
  <c r="T1650" i="1"/>
  <c r="U1650" i="1" s="1"/>
  <c r="T1651" i="1"/>
  <c r="U1651" i="1"/>
  <c r="T1652" i="1"/>
  <c r="U1652" i="1" s="1"/>
  <c r="T1653" i="1"/>
  <c r="U1653" i="1" s="1"/>
  <c r="T1654" i="1"/>
  <c r="U1654" i="1" s="1"/>
  <c r="T1655" i="1"/>
  <c r="U1655" i="1"/>
  <c r="T1656" i="1"/>
  <c r="U1656" i="1" s="1"/>
  <c r="T1657" i="1"/>
  <c r="U1657" i="1" s="1"/>
  <c r="T1658" i="1"/>
  <c r="U1658" i="1" s="1"/>
  <c r="T1659" i="1"/>
  <c r="U1659" i="1"/>
  <c r="T1660" i="1"/>
  <c r="U1660" i="1" s="1"/>
  <c r="T1661" i="1"/>
  <c r="U1661" i="1" s="1"/>
  <c r="T1662" i="1"/>
  <c r="U1662" i="1" s="1"/>
  <c r="T1663" i="1"/>
  <c r="U1663" i="1"/>
  <c r="T1664" i="1"/>
  <c r="U1664" i="1" s="1"/>
  <c r="T1665" i="1"/>
  <c r="U1665" i="1" s="1"/>
  <c r="T1666" i="1"/>
  <c r="U1666" i="1" s="1"/>
  <c r="T1667" i="1"/>
  <c r="U1667" i="1" s="1"/>
  <c r="T1668" i="1"/>
  <c r="U1668" i="1" s="1"/>
  <c r="T1669" i="1"/>
  <c r="U1669" i="1" s="1"/>
  <c r="T1670" i="1"/>
  <c r="U1670" i="1" s="1"/>
  <c r="T1671" i="1"/>
  <c r="U1671" i="1" s="1"/>
  <c r="T1672" i="1"/>
  <c r="U1672" i="1" s="1"/>
  <c r="T1673" i="1"/>
  <c r="U1673" i="1" s="1"/>
  <c r="T1674" i="1"/>
  <c r="U1674" i="1" s="1"/>
  <c r="T1675" i="1"/>
  <c r="U1675" i="1" s="1"/>
  <c r="T1676" i="1"/>
  <c r="U1676" i="1" s="1"/>
  <c r="T1677" i="1"/>
  <c r="U1677" i="1" s="1"/>
  <c r="T1678" i="1"/>
  <c r="U1678" i="1" s="1"/>
  <c r="T1679" i="1"/>
  <c r="U1679" i="1" s="1"/>
  <c r="T1680" i="1"/>
  <c r="U1680" i="1" s="1"/>
  <c r="T1681" i="1"/>
  <c r="U1681" i="1" s="1"/>
  <c r="T1682" i="1"/>
  <c r="U1682" i="1" s="1"/>
  <c r="T1683" i="1"/>
  <c r="U1683" i="1" s="1"/>
  <c r="T1684" i="1"/>
  <c r="U1684" i="1" s="1"/>
  <c r="T1685" i="1"/>
  <c r="U1685" i="1" s="1"/>
  <c r="T1686" i="1"/>
  <c r="U1686" i="1" s="1"/>
  <c r="T1687" i="1"/>
  <c r="U1687" i="1" s="1"/>
  <c r="T1688" i="1"/>
  <c r="U1688" i="1" s="1"/>
  <c r="T1689" i="1"/>
  <c r="U1689" i="1" s="1"/>
  <c r="T1690" i="1"/>
  <c r="U1690" i="1" s="1"/>
  <c r="T1691" i="1"/>
  <c r="U1691" i="1" s="1"/>
  <c r="T1692" i="1"/>
  <c r="U1692" i="1" s="1"/>
  <c r="T1693" i="1"/>
  <c r="U1693" i="1" s="1"/>
  <c r="T1694" i="1"/>
  <c r="U1694" i="1" s="1"/>
  <c r="T1695" i="1"/>
  <c r="U1695" i="1" s="1"/>
  <c r="T1696" i="1"/>
  <c r="U1696" i="1" s="1"/>
  <c r="T1697" i="1"/>
  <c r="U1697" i="1" s="1"/>
  <c r="T1698" i="1"/>
  <c r="U1698" i="1" s="1"/>
  <c r="T1699" i="1"/>
  <c r="U1699" i="1" s="1"/>
  <c r="T1700" i="1"/>
  <c r="U1700" i="1" s="1"/>
  <c r="T1701" i="1"/>
  <c r="U1701" i="1" s="1"/>
  <c r="T1702" i="1"/>
  <c r="U1702" i="1" s="1"/>
  <c r="T1703" i="1"/>
  <c r="U1703" i="1" s="1"/>
  <c r="T1704" i="1"/>
  <c r="U1704" i="1" s="1"/>
  <c r="T1705" i="1"/>
  <c r="U1705" i="1" s="1"/>
  <c r="T1706" i="1"/>
  <c r="U1706" i="1" s="1"/>
  <c r="T1707" i="1"/>
  <c r="U1707" i="1" s="1"/>
  <c r="T1708" i="1"/>
  <c r="U1708" i="1" s="1"/>
  <c r="T1709" i="1"/>
  <c r="U1709" i="1" s="1"/>
  <c r="T1710" i="1"/>
  <c r="U1710" i="1" s="1"/>
  <c r="T1711" i="1"/>
  <c r="U1711" i="1" s="1"/>
  <c r="T1712" i="1"/>
  <c r="U1712" i="1" s="1"/>
  <c r="T1713" i="1"/>
  <c r="U1713" i="1" s="1"/>
  <c r="T1714" i="1"/>
  <c r="U1714" i="1" s="1"/>
  <c r="T1715" i="1"/>
  <c r="U1715" i="1" s="1"/>
  <c r="T1716" i="1"/>
  <c r="U1716" i="1" s="1"/>
  <c r="T1717" i="1"/>
  <c r="U1717" i="1" s="1"/>
  <c r="T1718" i="1"/>
  <c r="U1718" i="1" s="1"/>
  <c r="T1719" i="1"/>
  <c r="U1719" i="1" s="1"/>
  <c r="T1720" i="1"/>
  <c r="U1720" i="1" s="1"/>
  <c r="T1721" i="1"/>
  <c r="U1721" i="1" s="1"/>
  <c r="T1722" i="1"/>
  <c r="U1722" i="1" s="1"/>
  <c r="T1723" i="1"/>
  <c r="U1723" i="1" s="1"/>
  <c r="T1724" i="1"/>
  <c r="U1724" i="1" s="1"/>
  <c r="T1725" i="1"/>
  <c r="U1725" i="1" s="1"/>
  <c r="T1726" i="1"/>
  <c r="U1726" i="1" s="1"/>
  <c r="T1727" i="1"/>
  <c r="U1727" i="1" s="1"/>
  <c r="T1728" i="1"/>
  <c r="U1728" i="1"/>
  <c r="T1729" i="1"/>
  <c r="U1729" i="1" s="1"/>
  <c r="T1730" i="1"/>
  <c r="U1730" i="1"/>
  <c r="T1731" i="1"/>
  <c r="U1731" i="1" s="1"/>
  <c r="T1732" i="1"/>
  <c r="U1732" i="1" s="1"/>
  <c r="T1733" i="1"/>
  <c r="U1733" i="1" s="1"/>
  <c r="T1734" i="1"/>
  <c r="U1734" i="1" s="1"/>
  <c r="T1735" i="1"/>
  <c r="U1735" i="1" s="1"/>
  <c r="T1736" i="1"/>
  <c r="U1736" i="1"/>
  <c r="T1737" i="1"/>
  <c r="U1737" i="1" s="1"/>
  <c r="T1738" i="1"/>
  <c r="U1738" i="1"/>
  <c r="T1739" i="1"/>
  <c r="U1739" i="1" s="1"/>
  <c r="T1740" i="1"/>
  <c r="U1740" i="1" s="1"/>
  <c r="T1741" i="1"/>
  <c r="U1741" i="1" s="1"/>
  <c r="T1742" i="1"/>
  <c r="U1742" i="1" s="1"/>
  <c r="T1743" i="1"/>
  <c r="U1743" i="1" s="1"/>
  <c r="T1744" i="1"/>
  <c r="U1744" i="1"/>
  <c r="T1745" i="1"/>
  <c r="U1745" i="1" s="1"/>
  <c r="T1746" i="1"/>
  <c r="U1746" i="1"/>
  <c r="T1747" i="1"/>
  <c r="U1747" i="1" s="1"/>
  <c r="T1748" i="1"/>
  <c r="U1748" i="1" s="1"/>
  <c r="T1749" i="1"/>
  <c r="U1749" i="1" s="1"/>
  <c r="T1750" i="1"/>
  <c r="U1750" i="1" s="1"/>
  <c r="T1751" i="1"/>
  <c r="U1751" i="1" s="1"/>
  <c r="T1752" i="1"/>
  <c r="U1752" i="1"/>
  <c r="T1753" i="1"/>
  <c r="U1753" i="1" s="1"/>
  <c r="T1754" i="1"/>
  <c r="U1754" i="1"/>
  <c r="T1755" i="1"/>
  <c r="U1755" i="1" s="1"/>
  <c r="T1756" i="1"/>
  <c r="U1756" i="1" s="1"/>
  <c r="T1757" i="1"/>
  <c r="U1757" i="1" s="1"/>
  <c r="T1758" i="1"/>
  <c r="U1758" i="1" s="1"/>
  <c r="T1759" i="1"/>
  <c r="U1759" i="1" s="1"/>
  <c r="T1760" i="1"/>
  <c r="U1760" i="1"/>
  <c r="T1761" i="1"/>
  <c r="U1761" i="1" s="1"/>
  <c r="T1762" i="1"/>
  <c r="U1762" i="1"/>
  <c r="T1763" i="1"/>
  <c r="U1763" i="1" s="1"/>
  <c r="T1764" i="1"/>
  <c r="U1764" i="1" s="1"/>
  <c r="T1765" i="1"/>
  <c r="U1765" i="1" s="1"/>
  <c r="T1766" i="1"/>
  <c r="U1766" i="1" s="1"/>
  <c r="T1767" i="1"/>
  <c r="U1767" i="1" s="1"/>
  <c r="T1768" i="1"/>
  <c r="U1768" i="1"/>
  <c r="T1769" i="1"/>
  <c r="U1769" i="1" s="1"/>
  <c r="T1770" i="1"/>
  <c r="U1770" i="1"/>
  <c r="T1771" i="1"/>
  <c r="U1771" i="1" s="1"/>
  <c r="T1772" i="1"/>
  <c r="U1772" i="1" s="1"/>
  <c r="T1773" i="1"/>
  <c r="U1773" i="1" s="1"/>
  <c r="T1774" i="1"/>
  <c r="U1774" i="1" s="1"/>
  <c r="T1775" i="1"/>
  <c r="U1775" i="1" s="1"/>
  <c r="T1776" i="1"/>
  <c r="U1776" i="1"/>
  <c r="T1777" i="1"/>
  <c r="U1777" i="1" s="1"/>
  <c r="T1778" i="1"/>
  <c r="U1778" i="1"/>
  <c r="T1779" i="1"/>
  <c r="U1779" i="1" s="1"/>
  <c r="T1780" i="1"/>
  <c r="U1780" i="1" s="1"/>
  <c r="T1781" i="1"/>
  <c r="U1781" i="1" s="1"/>
  <c r="T1782" i="1"/>
  <c r="U1782" i="1" s="1"/>
  <c r="T1783" i="1"/>
  <c r="U1783" i="1" s="1"/>
  <c r="T1784" i="1"/>
  <c r="U1784" i="1"/>
  <c r="T1785" i="1"/>
  <c r="U1785" i="1" s="1"/>
  <c r="T1786" i="1"/>
  <c r="U1786" i="1"/>
  <c r="T1787" i="1"/>
  <c r="U1787" i="1" s="1"/>
  <c r="T1788" i="1"/>
  <c r="U1788" i="1" s="1"/>
  <c r="T1789" i="1"/>
  <c r="U1789" i="1" s="1"/>
  <c r="T1790" i="1"/>
  <c r="U1790" i="1" s="1"/>
  <c r="T1791" i="1"/>
  <c r="U1791" i="1" s="1"/>
  <c r="T1792" i="1"/>
  <c r="U1792" i="1"/>
  <c r="T1793" i="1"/>
  <c r="U1793" i="1" s="1"/>
  <c r="T1794" i="1"/>
  <c r="U1794" i="1"/>
  <c r="T1795" i="1"/>
  <c r="U1795" i="1" s="1"/>
  <c r="T1796" i="1"/>
  <c r="U1796" i="1" s="1"/>
  <c r="T1797" i="1"/>
  <c r="U1797" i="1" s="1"/>
  <c r="T1798" i="1"/>
  <c r="U1798" i="1" s="1"/>
  <c r="T1799" i="1"/>
  <c r="U1799" i="1" s="1"/>
  <c r="T1800" i="1"/>
  <c r="U1800" i="1"/>
  <c r="T1801" i="1"/>
  <c r="U1801" i="1" s="1"/>
  <c r="T1802" i="1"/>
  <c r="U1802" i="1"/>
  <c r="T1803" i="1"/>
  <c r="U1803" i="1" s="1"/>
  <c r="T1804" i="1"/>
  <c r="U1804" i="1" s="1"/>
  <c r="T1805" i="1"/>
  <c r="U1805" i="1" s="1"/>
  <c r="T1806" i="1"/>
  <c r="U1806" i="1" s="1"/>
  <c r="T1807" i="1"/>
  <c r="U1807" i="1" s="1"/>
  <c r="T1808" i="1"/>
  <c r="U1808" i="1"/>
  <c r="U8" i="1"/>
  <c r="J10" i="1"/>
  <c r="L10" i="1" s="1"/>
  <c r="U1031" i="1"/>
  <c r="J9" i="1"/>
  <c r="L9" i="1" s="1"/>
  <c r="U598" i="1"/>
  <c r="M9" i="1" s="1"/>
  <c r="U9" i="1"/>
  <c r="J11" i="1"/>
  <c r="L11" i="1" s="1"/>
  <c r="K10" i="1"/>
  <c r="O10" i="1" s="1"/>
  <c r="K11" i="1"/>
  <c r="N11" i="1" s="1"/>
  <c r="K12" i="1"/>
  <c r="K9" i="1"/>
  <c r="O9" i="1" s="1"/>
  <c r="P8" i="1"/>
  <c r="P10" i="1"/>
  <c r="P11" i="1"/>
  <c r="L30" i="1" l="1"/>
  <c r="M30" i="1" s="1"/>
  <c r="L1817" i="1"/>
  <c r="M1817" i="1" s="1"/>
  <c r="L1805" i="1"/>
  <c r="M1805" i="1" s="1"/>
  <c r="L1781" i="1"/>
  <c r="M1781" i="1" s="1"/>
  <c r="L1769" i="1"/>
  <c r="M1769" i="1" s="1"/>
  <c r="M1757" i="1"/>
  <c r="L1757" i="1"/>
  <c r="L1745" i="1"/>
  <c r="M1745" i="1" s="1"/>
  <c r="L1733" i="1"/>
  <c r="M1733" i="1" s="1"/>
  <c r="L1721" i="1"/>
  <c r="M1721" i="1" s="1"/>
  <c r="L1709" i="1"/>
  <c r="M1709" i="1" s="1"/>
  <c r="L1697" i="1"/>
  <c r="M1697" i="1" s="1"/>
  <c r="M1685" i="1"/>
  <c r="L1685" i="1"/>
  <c r="L1673" i="1"/>
  <c r="M1673" i="1" s="1"/>
  <c r="L1661" i="1"/>
  <c r="M1661" i="1" s="1"/>
  <c r="L1649" i="1"/>
  <c r="M1649" i="1" s="1"/>
  <c r="L1637" i="1"/>
  <c r="M1637" i="1" s="1"/>
  <c r="L1625" i="1"/>
  <c r="M1625" i="1" s="1"/>
  <c r="M1613" i="1"/>
  <c r="L1613" i="1"/>
  <c r="L1601" i="1"/>
  <c r="M1601" i="1" s="1"/>
  <c r="L1589" i="1"/>
  <c r="M1589" i="1" s="1"/>
  <c r="L1577" i="1"/>
  <c r="M1577" i="1" s="1"/>
  <c r="M1565" i="1"/>
  <c r="L1565" i="1"/>
  <c r="L1553" i="1"/>
  <c r="M1553" i="1" s="1"/>
  <c r="M1541" i="1"/>
  <c r="L1541" i="1"/>
  <c r="L1529" i="1"/>
  <c r="M1529" i="1" s="1"/>
  <c r="L1517" i="1"/>
  <c r="M1517" i="1" s="1"/>
  <c r="L1505" i="1"/>
  <c r="M1505" i="1" s="1"/>
  <c r="M1493" i="1"/>
  <c r="L1493" i="1"/>
  <c r="L1481" i="1"/>
  <c r="M1481" i="1" s="1"/>
  <c r="M1469" i="1"/>
  <c r="L1469" i="1"/>
  <c r="M1457" i="1"/>
  <c r="L1457" i="1"/>
  <c r="L1445" i="1"/>
  <c r="M1445" i="1" s="1"/>
  <c r="L1433" i="1"/>
  <c r="M1433" i="1" s="1"/>
  <c r="M1421" i="1"/>
  <c r="L1421" i="1"/>
  <c r="L1409" i="1"/>
  <c r="M1409" i="1" s="1"/>
  <c r="M1397" i="1"/>
  <c r="L1397" i="1"/>
  <c r="L1385" i="1"/>
  <c r="M1385" i="1" s="1"/>
  <c r="L1373" i="1"/>
  <c r="M1373" i="1" s="1"/>
  <c r="L1361" i="1"/>
  <c r="M1361" i="1" s="1"/>
  <c r="M1349" i="1"/>
  <c r="L1349" i="1"/>
  <c r="L1337" i="1"/>
  <c r="M1337" i="1" s="1"/>
  <c r="M1325" i="1"/>
  <c r="L1325" i="1"/>
  <c r="L1313" i="1"/>
  <c r="M1313" i="1" s="1"/>
  <c r="L1301" i="1"/>
  <c r="M1301" i="1" s="1"/>
  <c r="L1289" i="1"/>
  <c r="M1289" i="1" s="1"/>
  <c r="M1277" i="1"/>
  <c r="L1277" i="1"/>
  <c r="L1265" i="1"/>
  <c r="M1265" i="1" s="1"/>
  <c r="M1253" i="1"/>
  <c r="L1253" i="1"/>
  <c r="M1241" i="1"/>
  <c r="L1241" i="1"/>
  <c r="L1217" i="1"/>
  <c r="M1217" i="1" s="1"/>
  <c r="L1205" i="1"/>
  <c r="M1205" i="1" s="1"/>
  <c r="L1193" i="1"/>
  <c r="M1193" i="1" s="1"/>
  <c r="M1181" i="1"/>
  <c r="L1181" i="1"/>
  <c r="L1169" i="1"/>
  <c r="M1169" i="1" s="1"/>
  <c r="L1157" i="1"/>
  <c r="M1157" i="1" s="1"/>
  <c r="M1145" i="1"/>
  <c r="L1145" i="1"/>
  <c r="L1133" i="1"/>
  <c r="M1133" i="1" s="1"/>
  <c r="L1121" i="1"/>
  <c r="M1121" i="1" s="1"/>
  <c r="M1109" i="1"/>
  <c r="L1109" i="1"/>
  <c r="L1097" i="1"/>
  <c r="M1097" i="1" s="1"/>
  <c r="L1085" i="1"/>
  <c r="M1085" i="1" s="1"/>
  <c r="M1073" i="1"/>
  <c r="L1073" i="1"/>
  <c r="L1061" i="1"/>
  <c r="M1061" i="1" s="1"/>
  <c r="L1037" i="1"/>
  <c r="M1037" i="1" s="1"/>
  <c r="M1025" i="1"/>
  <c r="L1025" i="1"/>
  <c r="L1013" i="1"/>
  <c r="M1013" i="1" s="1"/>
  <c r="L1001" i="1"/>
  <c r="M1001" i="1" s="1"/>
  <c r="L989" i="1"/>
  <c r="M989" i="1" s="1"/>
  <c r="M977" i="1"/>
  <c r="L977" i="1"/>
  <c r="L965" i="1"/>
  <c r="M965" i="1" s="1"/>
  <c r="M953" i="1"/>
  <c r="L953" i="1"/>
  <c r="M941" i="1"/>
  <c r="L941" i="1"/>
  <c r="M917" i="1"/>
  <c r="L917" i="1"/>
  <c r="L905" i="1"/>
  <c r="M905" i="1" s="1"/>
  <c r="L893" i="1"/>
  <c r="M893" i="1" s="1"/>
  <c r="M881" i="1"/>
  <c r="L881" i="1"/>
  <c r="L869" i="1"/>
  <c r="M869" i="1" s="1"/>
  <c r="L857" i="1"/>
  <c r="M857" i="1" s="1"/>
  <c r="M845" i="1"/>
  <c r="L845" i="1"/>
  <c r="L833" i="1"/>
  <c r="M833" i="1" s="1"/>
  <c r="L821" i="1"/>
  <c r="M821" i="1" s="1"/>
  <c r="M809" i="1"/>
  <c r="L809" i="1"/>
  <c r="L797" i="1"/>
  <c r="M797" i="1" s="1"/>
  <c r="M773" i="1"/>
  <c r="L773" i="1"/>
  <c r="L761" i="1"/>
  <c r="M761" i="1" s="1"/>
  <c r="L749" i="1"/>
  <c r="M749" i="1" s="1"/>
  <c r="L737" i="1"/>
  <c r="M737" i="1" s="1"/>
  <c r="M725" i="1"/>
  <c r="L725" i="1"/>
  <c r="M713" i="1"/>
  <c r="L713" i="1"/>
  <c r="M701" i="1"/>
  <c r="L701" i="1"/>
  <c r="L689" i="1"/>
  <c r="M689" i="1" s="1"/>
  <c r="L677" i="1"/>
  <c r="M677" i="1" s="1"/>
  <c r="L665" i="1"/>
  <c r="M665" i="1" s="1"/>
  <c r="M653" i="1"/>
  <c r="L653" i="1"/>
  <c r="L629" i="1"/>
  <c r="M629" i="1" s="1"/>
  <c r="M617" i="1"/>
  <c r="L617" i="1"/>
  <c r="L605" i="1"/>
  <c r="M605" i="1" s="1"/>
  <c r="L593" i="1"/>
  <c r="M593" i="1" s="1"/>
  <c r="M581" i="1"/>
  <c r="L581" i="1"/>
  <c r="L569" i="1"/>
  <c r="M569" i="1" s="1"/>
  <c r="M557" i="1"/>
  <c r="L557" i="1"/>
  <c r="M545" i="1"/>
  <c r="L545" i="1"/>
  <c r="L533" i="1"/>
  <c r="M533" i="1" s="1"/>
  <c r="L521" i="1"/>
  <c r="M521" i="1" s="1"/>
  <c r="M509" i="1"/>
  <c r="L509" i="1"/>
  <c r="L497" i="1"/>
  <c r="M497" i="1" s="1"/>
  <c r="L485" i="1"/>
  <c r="M485" i="1" s="1"/>
  <c r="M473" i="1"/>
  <c r="L473" i="1"/>
  <c r="L461" i="1"/>
  <c r="M461" i="1" s="1"/>
  <c r="L449" i="1"/>
  <c r="M449" i="1" s="1"/>
  <c r="M437" i="1"/>
  <c r="L437" i="1"/>
  <c r="L425" i="1"/>
  <c r="M425" i="1" s="1"/>
  <c r="M413" i="1"/>
  <c r="L413" i="1"/>
  <c r="M401" i="1"/>
  <c r="L401" i="1"/>
  <c r="L389" i="1"/>
  <c r="M389" i="1" s="1"/>
  <c r="L377" i="1"/>
  <c r="M377" i="1" s="1"/>
  <c r="M365" i="1"/>
  <c r="L365" i="1"/>
  <c r="L353" i="1"/>
  <c r="M353" i="1" s="1"/>
  <c r="M341" i="1"/>
  <c r="L341" i="1"/>
  <c r="M329" i="1"/>
  <c r="L329" i="1"/>
  <c r="L317" i="1"/>
  <c r="M317" i="1" s="1"/>
  <c r="L305" i="1"/>
  <c r="M305" i="1" s="1"/>
  <c r="M293" i="1"/>
  <c r="L293" i="1"/>
  <c r="L281" i="1"/>
  <c r="M281" i="1" s="1"/>
  <c r="L269" i="1"/>
  <c r="M269" i="1" s="1"/>
  <c r="M257" i="1"/>
  <c r="L257" i="1"/>
  <c r="L245" i="1"/>
  <c r="M245" i="1" s="1"/>
  <c r="L233" i="1"/>
  <c r="M233" i="1" s="1"/>
  <c r="M221" i="1"/>
  <c r="L221" i="1"/>
  <c r="L209" i="1"/>
  <c r="M209" i="1" s="1"/>
  <c r="M197" i="1"/>
  <c r="L197" i="1"/>
  <c r="M185" i="1"/>
  <c r="L185" i="1"/>
  <c r="L173" i="1"/>
  <c r="M173" i="1" s="1"/>
  <c r="L161" i="1"/>
  <c r="M161" i="1" s="1"/>
  <c r="M149" i="1"/>
  <c r="L149" i="1"/>
  <c r="L137" i="1"/>
  <c r="M137" i="1" s="1"/>
  <c r="L125" i="1"/>
  <c r="M125" i="1" s="1"/>
  <c r="M113" i="1"/>
  <c r="L113" i="1"/>
  <c r="L101" i="1"/>
  <c r="M101" i="1" s="1"/>
  <c r="L89" i="1"/>
  <c r="M89" i="1" s="1"/>
  <c r="M77" i="1"/>
  <c r="L77" i="1"/>
  <c r="L65" i="1"/>
  <c r="M65" i="1" s="1"/>
  <c r="M53" i="1"/>
  <c r="L53" i="1"/>
  <c r="M41" i="1"/>
  <c r="L41" i="1"/>
  <c r="L1756" i="1"/>
  <c r="M1756" i="1" s="1"/>
  <c r="L28" i="1"/>
  <c r="M28" i="1" s="1"/>
  <c r="M1815" i="1"/>
  <c r="L1815" i="1"/>
  <c r="L1803" i="1"/>
  <c r="M1803" i="1" s="1"/>
  <c r="L1791" i="1"/>
  <c r="M1791" i="1" s="1"/>
  <c r="M1779" i="1"/>
  <c r="L1779" i="1"/>
  <c r="L1755" i="1"/>
  <c r="M1755" i="1" s="1"/>
  <c r="L1743" i="1"/>
  <c r="M1743" i="1" s="1"/>
  <c r="M1731" i="1"/>
  <c r="L1731" i="1"/>
  <c r="L1719" i="1"/>
  <c r="M1719" i="1" s="1"/>
  <c r="L1707" i="1"/>
  <c r="M1707" i="1" s="1"/>
  <c r="L1695" i="1"/>
  <c r="M1695" i="1" s="1"/>
  <c r="L1683" i="1"/>
  <c r="M1683" i="1" s="1"/>
  <c r="L1671" i="1"/>
  <c r="M1671" i="1" s="1"/>
  <c r="M1659" i="1"/>
  <c r="L1659" i="1"/>
  <c r="L1647" i="1"/>
  <c r="M1647" i="1" s="1"/>
  <c r="M1635" i="1"/>
  <c r="L1635" i="1"/>
  <c r="L1623" i="1"/>
  <c r="M1623" i="1" s="1"/>
  <c r="L1611" i="1"/>
  <c r="M1611" i="1" s="1"/>
  <c r="L1599" i="1"/>
  <c r="M1599" i="1" s="1"/>
  <c r="M1587" i="1"/>
  <c r="L1587" i="1"/>
  <c r="L1575" i="1"/>
  <c r="M1575" i="1" s="1"/>
  <c r="M1563" i="1"/>
  <c r="L1563" i="1"/>
  <c r="L1551" i="1"/>
  <c r="M1551" i="1" s="1"/>
  <c r="L1539" i="1"/>
  <c r="M1539" i="1" s="1"/>
  <c r="L1527" i="1"/>
  <c r="M1527" i="1" s="1"/>
  <c r="M1515" i="1"/>
  <c r="L1515" i="1"/>
  <c r="L1503" i="1"/>
  <c r="M1503" i="1" s="1"/>
  <c r="M1491" i="1"/>
  <c r="L1491" i="1"/>
  <c r="L1479" i="1"/>
  <c r="M1479" i="1" s="1"/>
  <c r="L1467" i="1"/>
  <c r="M1467" i="1" s="1"/>
  <c r="L1455" i="1"/>
  <c r="M1455" i="1" s="1"/>
  <c r="M1443" i="1"/>
  <c r="L1443" i="1"/>
  <c r="L1431" i="1"/>
  <c r="M1431" i="1" s="1"/>
  <c r="M1419" i="1"/>
  <c r="L1419" i="1"/>
  <c r="L1407" i="1"/>
  <c r="M1407" i="1" s="1"/>
  <c r="L1395" i="1"/>
  <c r="M1395" i="1" s="1"/>
  <c r="L1383" i="1"/>
  <c r="M1383" i="1" s="1"/>
  <c r="M1371" i="1"/>
  <c r="L1371" i="1"/>
  <c r="L1359" i="1"/>
  <c r="M1359" i="1" s="1"/>
  <c r="M1347" i="1"/>
  <c r="L1347" i="1"/>
  <c r="L1335" i="1"/>
  <c r="M1335" i="1" s="1"/>
  <c r="L1323" i="1"/>
  <c r="M1323" i="1" s="1"/>
  <c r="L1311" i="1"/>
  <c r="M1311" i="1" s="1"/>
  <c r="M1299" i="1"/>
  <c r="L1299" i="1"/>
  <c r="L1287" i="1"/>
  <c r="M1287" i="1" s="1"/>
  <c r="M1275" i="1"/>
  <c r="L1275" i="1"/>
  <c r="L1263" i="1"/>
  <c r="M1263" i="1" s="1"/>
  <c r="L1239" i="1"/>
  <c r="M1239" i="1" s="1"/>
  <c r="M1227" i="1"/>
  <c r="L1227" i="1"/>
  <c r="L1215" i="1"/>
  <c r="M1215" i="1" s="1"/>
  <c r="L1203" i="1"/>
  <c r="M1203" i="1" s="1"/>
  <c r="M1191" i="1"/>
  <c r="L1191" i="1"/>
  <c r="L1179" i="1"/>
  <c r="M1179" i="1" s="1"/>
  <c r="L1167" i="1"/>
  <c r="M1167" i="1" s="1"/>
  <c r="M1155" i="1"/>
  <c r="L1155" i="1"/>
  <c r="L1143" i="1"/>
  <c r="M1143" i="1" s="1"/>
  <c r="L1131" i="1"/>
  <c r="M1131" i="1" s="1"/>
  <c r="M1119" i="1"/>
  <c r="L1119" i="1"/>
  <c r="L1107" i="1"/>
  <c r="M1107" i="1" s="1"/>
  <c r="L1095" i="1"/>
  <c r="M1095" i="1" s="1"/>
  <c r="M1083" i="1"/>
  <c r="L1083" i="1"/>
  <c r="L1071" i="1"/>
  <c r="M1071" i="1" s="1"/>
  <c r="L1059" i="1"/>
  <c r="M1059" i="1" s="1"/>
  <c r="M1047" i="1"/>
  <c r="L1047" i="1"/>
  <c r="L1035" i="1"/>
  <c r="M1035" i="1"/>
  <c r="L1023" i="1"/>
  <c r="M1023" i="1" s="1"/>
  <c r="L1011" i="1"/>
  <c r="M1011" i="1" s="1"/>
  <c r="L999" i="1"/>
  <c r="M999" i="1" s="1"/>
  <c r="M987" i="1"/>
  <c r="L987" i="1"/>
  <c r="M1744" i="1"/>
  <c r="L1744" i="1"/>
  <c r="L1636" i="1"/>
  <c r="M1636" i="1" s="1"/>
  <c r="L1480" i="1"/>
  <c r="M1480" i="1" s="1"/>
  <c r="M1192" i="1"/>
  <c r="L1192" i="1"/>
  <c r="L27" i="1"/>
  <c r="M27" i="1" s="1"/>
  <c r="L1814" i="1"/>
  <c r="M1814" i="1" s="1"/>
  <c r="M1802" i="1"/>
  <c r="L1802" i="1"/>
  <c r="L1790" i="1"/>
  <c r="M1790" i="1" s="1"/>
  <c r="L1778" i="1"/>
  <c r="M1778" i="1" s="1"/>
  <c r="M1766" i="1"/>
  <c r="L1766" i="1"/>
  <c r="L1742" i="1"/>
  <c r="M1742" i="1" s="1"/>
  <c r="M1730" i="1"/>
  <c r="L1730" i="1"/>
  <c r="L1718" i="1"/>
  <c r="M1718" i="1" s="1"/>
  <c r="L1706" i="1"/>
  <c r="M1706" i="1" s="1"/>
  <c r="L1694" i="1"/>
  <c r="M1694" i="1" s="1"/>
  <c r="M1682" i="1"/>
  <c r="L1682" i="1"/>
  <c r="L1670" i="1"/>
  <c r="M1670" i="1" s="1"/>
  <c r="M1658" i="1"/>
  <c r="L1658" i="1"/>
  <c r="L1634" i="1"/>
  <c r="M1634" i="1" s="1"/>
  <c r="M1622" i="1"/>
  <c r="L1622" i="1"/>
  <c r="M1610" i="1"/>
  <c r="L1610" i="1"/>
  <c r="L1598" i="1"/>
  <c r="M1598" i="1" s="1"/>
  <c r="M1586" i="1"/>
  <c r="L1586" i="1"/>
  <c r="M1574" i="1"/>
  <c r="L1562" i="1"/>
  <c r="M1562" i="1" s="1"/>
  <c r="L1550" i="1"/>
  <c r="M1550" i="1"/>
  <c r="L1538" i="1"/>
  <c r="M1538" i="1" s="1"/>
  <c r="M1526" i="1"/>
  <c r="L1526" i="1"/>
  <c r="L1514" i="1"/>
  <c r="M1514" i="1" s="1"/>
  <c r="M1490" i="1"/>
  <c r="L1490" i="1"/>
  <c r="L1478" i="1"/>
  <c r="M1478" i="1" s="1"/>
  <c r="M1466" i="1"/>
  <c r="L1466" i="1"/>
  <c r="M1454" i="1"/>
  <c r="L1454" i="1"/>
  <c r="L1442" i="1"/>
  <c r="M1442" i="1" s="1"/>
  <c r="M1430" i="1"/>
  <c r="M1418" i="1"/>
  <c r="L1418" i="1"/>
  <c r="L1406" i="1"/>
  <c r="M1406" i="1" s="1"/>
  <c r="L1394" i="1"/>
  <c r="M1394" i="1" s="1"/>
  <c r="L1382" i="1"/>
  <c r="M1382" i="1" s="1"/>
  <c r="M1370" i="1"/>
  <c r="L1370" i="1"/>
  <c r="M1346" i="1"/>
  <c r="L1346" i="1"/>
  <c r="M1334" i="1"/>
  <c r="L1334" i="1"/>
  <c r="L1322" i="1"/>
  <c r="M1322" i="1" s="1"/>
  <c r="L1310" i="1"/>
  <c r="M1310" i="1" s="1"/>
  <c r="M1298" i="1"/>
  <c r="L1298" i="1"/>
  <c r="L1286" i="1"/>
  <c r="M1286" i="1" s="1"/>
  <c r="M1274" i="1"/>
  <c r="L1274" i="1"/>
  <c r="M1262" i="1"/>
  <c r="L1262" i="1"/>
  <c r="L1250" i="1"/>
  <c r="M1250" i="1" s="1"/>
  <c r="M1238" i="1"/>
  <c r="L1238" i="1"/>
  <c r="M1226" i="1"/>
  <c r="L1226" i="1"/>
  <c r="L1214" i="1"/>
  <c r="M1214" i="1" s="1"/>
  <c r="M1202" i="1"/>
  <c r="L1202" i="1"/>
  <c r="M1190" i="1"/>
  <c r="L1190" i="1"/>
  <c r="L1178" i="1"/>
  <c r="M1178" i="1" s="1"/>
  <c r="M1166" i="1"/>
  <c r="L1166" i="1"/>
  <c r="M1154" i="1"/>
  <c r="L1154" i="1"/>
  <c r="L1142" i="1"/>
  <c r="M1142" i="1" s="1"/>
  <c r="M1130" i="1"/>
  <c r="L1130" i="1"/>
  <c r="M1118" i="1"/>
  <c r="L1118" i="1"/>
  <c r="L1106" i="1"/>
  <c r="M1106" i="1" s="1"/>
  <c r="M1094" i="1"/>
  <c r="L1094" i="1"/>
  <c r="M1082" i="1"/>
  <c r="L1082" i="1"/>
  <c r="L1070" i="1"/>
  <c r="M1070" i="1" s="1"/>
  <c r="M1058" i="1"/>
  <c r="L1058" i="1"/>
  <c r="M1046" i="1"/>
  <c r="L1046" i="1"/>
  <c r="L1034" i="1"/>
  <c r="M1034" i="1" s="1"/>
  <c r="L1022" i="1"/>
  <c r="M1022" i="1" s="1"/>
  <c r="M1010" i="1"/>
  <c r="L1010" i="1"/>
  <c r="L998" i="1"/>
  <c r="M998" i="1" s="1"/>
  <c r="M986" i="1"/>
  <c r="L986" i="1"/>
  <c r="M974" i="1"/>
  <c r="L974" i="1"/>
  <c r="L962" i="1"/>
  <c r="M962" i="1" s="1"/>
  <c r="M950" i="1"/>
  <c r="L950" i="1"/>
  <c r="L1358" i="1"/>
  <c r="M1358" i="1" s="1"/>
  <c r="L1049" i="1"/>
  <c r="M1049" i="1" s="1"/>
  <c r="L1648" i="1"/>
  <c r="M1648" i="1" s="1"/>
  <c r="M1504" i="1"/>
  <c r="L1504" i="1"/>
  <c r="M1204" i="1"/>
  <c r="L26" i="1"/>
  <c r="M26" i="1" s="1"/>
  <c r="M1813" i="1"/>
  <c r="L1813" i="1"/>
  <c r="M1801" i="1"/>
  <c r="L1801" i="1"/>
  <c r="L1789" i="1"/>
  <c r="M1789" i="1" s="1"/>
  <c r="M1777" i="1"/>
  <c r="L1777" i="1"/>
  <c r="M1765" i="1"/>
  <c r="L1765" i="1"/>
  <c r="L1753" i="1"/>
  <c r="M1753" i="1" s="1"/>
  <c r="M1741" i="1"/>
  <c r="L1729" i="1"/>
  <c r="M1729" i="1" s="1"/>
  <c r="M1717" i="1"/>
  <c r="L1717" i="1"/>
  <c r="L1705" i="1"/>
  <c r="M1705" i="1" s="1"/>
  <c r="M1693" i="1"/>
  <c r="L1693" i="1"/>
  <c r="L1681" i="1"/>
  <c r="M1681" i="1" s="1"/>
  <c r="L1669" i="1"/>
  <c r="M1669" i="1" s="1"/>
  <c r="L1657" i="1"/>
  <c r="M1657" i="1" s="1"/>
  <c r="M1645" i="1"/>
  <c r="L1645" i="1"/>
  <c r="M1633" i="1"/>
  <c r="L1633" i="1"/>
  <c r="M1621" i="1"/>
  <c r="L1621" i="1"/>
  <c r="L1609" i="1"/>
  <c r="M1609" i="1" s="1"/>
  <c r="L1597" i="1"/>
  <c r="M1597" i="1" s="1"/>
  <c r="L1585" i="1"/>
  <c r="M1585" i="1" s="1"/>
  <c r="M1573" i="1"/>
  <c r="L1573" i="1"/>
  <c r="M1561" i="1"/>
  <c r="L1561" i="1"/>
  <c r="M1549" i="1"/>
  <c r="L1549" i="1"/>
  <c r="L1537" i="1"/>
  <c r="M1537" i="1" s="1"/>
  <c r="L1525" i="1"/>
  <c r="M1525" i="1" s="1"/>
  <c r="L1513" i="1"/>
  <c r="M1513" i="1" s="1"/>
  <c r="M1501" i="1"/>
  <c r="L1501" i="1"/>
  <c r="M1489" i="1"/>
  <c r="L1489" i="1"/>
  <c r="M1477" i="1"/>
  <c r="L1477" i="1"/>
  <c r="L1465" i="1"/>
  <c r="M1465" i="1" s="1"/>
  <c r="L1453" i="1"/>
  <c r="M1453" i="1" s="1"/>
  <c r="L1441" i="1"/>
  <c r="M1441" i="1" s="1"/>
  <c r="M1429" i="1"/>
  <c r="L1429" i="1"/>
  <c r="L1417" i="1"/>
  <c r="M1417" i="1" s="1"/>
  <c r="M1405" i="1"/>
  <c r="L1405" i="1"/>
  <c r="L1393" i="1"/>
  <c r="M1393" i="1" s="1"/>
  <c r="L1381" i="1"/>
  <c r="M1381" i="1" s="1"/>
  <c r="L1369" i="1"/>
  <c r="M1369" i="1" s="1"/>
  <c r="M1357" i="1"/>
  <c r="L1357" i="1"/>
  <c r="M1345" i="1"/>
  <c r="L1345" i="1"/>
  <c r="M1333" i="1"/>
  <c r="L1333" i="1"/>
  <c r="L1321" i="1"/>
  <c r="M1321" i="1" s="1"/>
  <c r="L1309" i="1"/>
  <c r="M1309" i="1" s="1"/>
  <c r="L1297" i="1"/>
  <c r="M1297" i="1" s="1"/>
  <c r="L1273" i="1"/>
  <c r="M1273" i="1" s="1"/>
  <c r="L1261" i="1"/>
  <c r="M1261" i="1" s="1"/>
  <c r="M1249" i="1"/>
  <c r="L1249" i="1"/>
  <c r="L1237" i="1"/>
  <c r="M1237" i="1" s="1"/>
  <c r="L1225" i="1"/>
  <c r="M1225" i="1" s="1"/>
  <c r="M1213" i="1"/>
  <c r="L1213" i="1"/>
  <c r="L1201" i="1"/>
  <c r="M1201" i="1" s="1"/>
  <c r="L1189" i="1"/>
  <c r="M1189" i="1" s="1"/>
  <c r="M1177" i="1"/>
  <c r="L1177" i="1"/>
  <c r="L1165" i="1"/>
  <c r="M1165" i="1" s="1"/>
  <c r="L1153" i="1"/>
  <c r="M1153" i="1" s="1"/>
  <c r="M1141" i="1"/>
  <c r="L1141" i="1"/>
  <c r="L1129" i="1"/>
  <c r="M1129" i="1" s="1"/>
  <c r="L1117" i="1"/>
  <c r="M1117" i="1" s="1"/>
  <c r="M1105" i="1"/>
  <c r="L1105" i="1"/>
  <c r="L1093" i="1"/>
  <c r="M1093" i="1" s="1"/>
  <c r="M1081" i="1"/>
  <c r="L1081" i="1"/>
  <c r="M1069" i="1"/>
  <c r="L1069" i="1"/>
  <c r="L1057" i="1"/>
  <c r="M1057" i="1" s="1"/>
  <c r="M1045" i="1"/>
  <c r="L1045" i="1"/>
  <c r="M1033" i="1"/>
  <c r="L1033" i="1"/>
  <c r="L1021" i="1"/>
  <c r="M1021" i="1" s="1"/>
  <c r="M1009" i="1"/>
  <c r="L1009" i="1"/>
  <c r="M997" i="1"/>
  <c r="L997" i="1"/>
  <c r="L985" i="1"/>
  <c r="M985" i="1" s="1"/>
  <c r="M973" i="1"/>
  <c r="L973" i="1"/>
  <c r="L929" i="1"/>
  <c r="M929" i="1" s="1"/>
  <c r="L1720" i="1"/>
  <c r="M1720" i="1" s="1"/>
  <c r="L1624" i="1"/>
  <c r="M1624" i="1" s="1"/>
  <c r="M1516" i="1"/>
  <c r="M1432" i="1"/>
  <c r="L1432" i="1"/>
  <c r="L1396" i="1"/>
  <c r="M1396" i="1" s="1"/>
  <c r="M1336" i="1"/>
  <c r="L1336" i="1"/>
  <c r="M1288" i="1"/>
  <c r="L1288" i="1"/>
  <c r="L1240" i="1"/>
  <c r="M1240" i="1" s="1"/>
  <c r="L1180" i="1"/>
  <c r="M1180" i="1" s="1"/>
  <c r="M1096" i="1"/>
  <c r="L1096" i="1"/>
  <c r="L19" i="1"/>
  <c r="M19" i="1" s="1"/>
  <c r="M25" i="1"/>
  <c r="L25" i="1"/>
  <c r="M1812" i="1"/>
  <c r="L1812" i="1"/>
  <c r="L1800" i="1"/>
  <c r="M1800" i="1" s="1"/>
  <c r="L1788" i="1"/>
  <c r="M1788" i="1" s="1"/>
  <c r="M1776" i="1"/>
  <c r="L1776" i="1"/>
  <c r="L1764" i="1"/>
  <c r="M1764" i="1" s="1"/>
  <c r="L1752" i="1"/>
  <c r="M1752" i="1" s="1"/>
  <c r="M1740" i="1"/>
  <c r="L1740" i="1"/>
  <c r="M1728" i="1"/>
  <c r="L1716" i="1"/>
  <c r="M1716" i="1" s="1"/>
  <c r="L1704" i="1"/>
  <c r="M1704" i="1" s="1"/>
  <c r="M1692" i="1"/>
  <c r="L1692" i="1"/>
  <c r="L1680" i="1"/>
  <c r="M1680" i="1" s="1"/>
  <c r="M1668" i="1"/>
  <c r="L1668" i="1"/>
  <c r="L1656" i="1"/>
  <c r="M1656" i="1" s="1"/>
  <c r="L1644" i="1"/>
  <c r="M1644" i="1" s="1"/>
  <c r="M1620" i="1"/>
  <c r="L1620" i="1"/>
  <c r="L1608" i="1"/>
  <c r="M1608" i="1" s="1"/>
  <c r="M1596" i="1"/>
  <c r="L1596" i="1"/>
  <c r="M1584" i="1"/>
  <c r="L1584" i="1"/>
  <c r="L1572" i="1"/>
  <c r="M1572" i="1" s="1"/>
  <c r="M1560" i="1"/>
  <c r="L1548" i="1"/>
  <c r="M1548" i="1" s="1"/>
  <c r="M1536" i="1"/>
  <c r="L1536" i="1"/>
  <c r="L1524" i="1"/>
  <c r="M1524" i="1" s="1"/>
  <c r="M1512" i="1"/>
  <c r="L1512" i="1"/>
  <c r="L1500" i="1"/>
  <c r="M1500" i="1" s="1"/>
  <c r="M1488" i="1"/>
  <c r="L1476" i="1"/>
  <c r="M1476" i="1" s="1"/>
  <c r="M1464" i="1"/>
  <c r="L1464" i="1"/>
  <c r="L1452" i="1"/>
  <c r="M1452" i="1" s="1"/>
  <c r="M1440" i="1"/>
  <c r="L1440" i="1"/>
  <c r="M1428" i="1"/>
  <c r="L1428" i="1"/>
  <c r="L1404" i="1"/>
  <c r="M1404" i="1" s="1"/>
  <c r="L1392" i="1"/>
  <c r="M1392" i="1" s="1"/>
  <c r="M1380" i="1"/>
  <c r="L1380" i="1"/>
  <c r="L1368" i="1"/>
  <c r="M1368" i="1" s="1"/>
  <c r="M1356" i="1"/>
  <c r="L1356" i="1"/>
  <c r="M1344" i="1"/>
  <c r="L1332" i="1"/>
  <c r="M1332" i="1" s="1"/>
  <c r="L1320" i="1"/>
  <c r="M1320" i="1" s="1"/>
  <c r="M1308" i="1"/>
  <c r="L1308" i="1"/>
  <c r="L1296" i="1"/>
  <c r="M1296" i="1" s="1"/>
  <c r="M1284" i="1"/>
  <c r="L1284" i="1"/>
  <c r="M1272" i="1"/>
  <c r="L1272" i="1"/>
  <c r="L1260" i="1"/>
  <c r="M1260" i="1" s="1"/>
  <c r="L1248" i="1"/>
  <c r="M1248" i="1" s="1"/>
  <c r="M1236" i="1"/>
  <c r="L1236" i="1"/>
  <c r="L1224" i="1"/>
  <c r="M1224" i="1" s="1"/>
  <c r="M1212" i="1"/>
  <c r="L1212" i="1"/>
  <c r="M1200" i="1"/>
  <c r="L1200" i="1"/>
  <c r="L1188" i="1"/>
  <c r="M1188" i="1" s="1"/>
  <c r="L1176" i="1"/>
  <c r="M1176" i="1" s="1"/>
  <c r="M1164" i="1"/>
  <c r="L1164" i="1"/>
  <c r="L1152" i="1"/>
  <c r="M1152" i="1" s="1"/>
  <c r="M1140" i="1"/>
  <c r="L1140" i="1"/>
  <c r="M1128" i="1"/>
  <c r="L1128" i="1"/>
  <c r="L1116" i="1"/>
  <c r="M1116" i="1" s="1"/>
  <c r="L1104" i="1"/>
  <c r="M1104" i="1" s="1"/>
  <c r="M1092" i="1"/>
  <c r="L1092" i="1"/>
  <c r="L1080" i="1"/>
  <c r="M1080" i="1" s="1"/>
  <c r="L1068" i="1"/>
  <c r="M1068" i="1" s="1"/>
  <c r="M1056" i="1"/>
  <c r="L1056" i="1"/>
  <c r="L1044" i="1"/>
  <c r="M1044" i="1" s="1"/>
  <c r="L1032" i="1"/>
  <c r="M1032" i="1" s="1"/>
  <c r="M1020" i="1"/>
  <c r="L1020" i="1"/>
  <c r="L1008" i="1"/>
  <c r="M1008" i="1" s="1"/>
  <c r="M996" i="1"/>
  <c r="L996" i="1"/>
  <c r="M984" i="1"/>
  <c r="L984" i="1"/>
  <c r="L972" i="1"/>
  <c r="M972" i="1" s="1"/>
  <c r="L1502" i="1"/>
  <c r="M1502" i="1" s="1"/>
  <c r="L785" i="1"/>
  <c r="M785" i="1" s="1"/>
  <c r="M1792" i="1"/>
  <c r="L1792" i="1"/>
  <c r="L1600" i="1"/>
  <c r="M1600" i="1" s="1"/>
  <c r="M1540" i="1"/>
  <c r="L1540" i="1"/>
  <c r="L1492" i="1"/>
  <c r="M1492" i="1" s="1"/>
  <c r="L1420" i="1"/>
  <c r="M1420" i="1" s="1"/>
  <c r="L1348" i="1"/>
  <c r="M1348" i="1" s="1"/>
  <c r="M1312" i="1"/>
  <c r="L1312" i="1"/>
  <c r="L1252" i="1"/>
  <c r="M1252" i="1" s="1"/>
  <c r="M1120" i="1"/>
  <c r="M36" i="1"/>
  <c r="L36" i="1"/>
  <c r="L24" i="1"/>
  <c r="M24" i="1" s="1"/>
  <c r="L1811" i="1"/>
  <c r="M1811" i="1" s="1"/>
  <c r="M1799" i="1"/>
  <c r="L1799" i="1"/>
  <c r="L1787" i="1"/>
  <c r="M1787" i="1" s="1"/>
  <c r="L1775" i="1"/>
  <c r="M1775" i="1" s="1"/>
  <c r="M1763" i="1"/>
  <c r="L1763" i="1"/>
  <c r="L1751" i="1"/>
  <c r="M1751" i="1" s="1"/>
  <c r="M1739" i="1"/>
  <c r="L1739" i="1"/>
  <c r="M1727" i="1"/>
  <c r="L1727" i="1"/>
  <c r="M1715" i="1"/>
  <c r="M1703" i="1"/>
  <c r="L1703" i="1"/>
  <c r="M1691" i="1"/>
  <c r="L1691" i="1"/>
  <c r="L1679" i="1"/>
  <c r="M1679" i="1" s="1"/>
  <c r="L1667" i="1"/>
  <c r="M1667" i="1" s="1"/>
  <c r="M1655" i="1"/>
  <c r="L1655" i="1"/>
  <c r="M1643" i="1"/>
  <c r="L1643" i="1"/>
  <c r="L1631" i="1"/>
  <c r="M1631" i="1" s="1"/>
  <c r="M1619" i="1"/>
  <c r="L1619" i="1"/>
  <c r="L1607" i="1"/>
  <c r="M1607" i="1" s="1"/>
  <c r="M1595" i="1"/>
  <c r="L1595" i="1"/>
  <c r="L1583" i="1"/>
  <c r="M1583" i="1" s="1"/>
  <c r="M1571" i="1"/>
  <c r="L1571" i="1"/>
  <c r="L1559" i="1"/>
  <c r="M1559" i="1" s="1"/>
  <c r="M1547" i="1"/>
  <c r="L1547" i="1"/>
  <c r="L1535" i="1"/>
  <c r="M1535" i="1" s="1"/>
  <c r="L1523" i="1"/>
  <c r="M1523" i="1" s="1"/>
  <c r="L1511" i="1"/>
  <c r="M1511" i="1" s="1"/>
  <c r="M1499" i="1"/>
  <c r="L1499" i="1"/>
  <c r="L1487" i="1"/>
  <c r="M1487" i="1" s="1"/>
  <c r="M1475" i="1"/>
  <c r="L1475" i="1"/>
  <c r="L1463" i="1"/>
  <c r="M1463" i="1" s="1"/>
  <c r="L1451" i="1"/>
  <c r="M1451" i="1" s="1"/>
  <c r="M1439" i="1"/>
  <c r="L1439" i="1"/>
  <c r="M1427" i="1"/>
  <c r="L1427" i="1"/>
  <c r="M1415" i="1"/>
  <c r="L1415" i="1"/>
  <c r="M1403" i="1"/>
  <c r="L1403" i="1"/>
  <c r="L1391" i="1"/>
  <c r="M1391" i="1" s="1"/>
  <c r="M1379" i="1"/>
  <c r="L1379" i="1"/>
  <c r="L1367" i="1"/>
  <c r="M1367" i="1" s="1"/>
  <c r="M1355" i="1"/>
  <c r="L1355" i="1"/>
  <c r="M1343" i="1"/>
  <c r="L1343" i="1"/>
  <c r="M1331" i="1"/>
  <c r="L1331" i="1"/>
  <c r="L1319" i="1"/>
  <c r="M1319" i="1" s="1"/>
  <c r="M1307" i="1"/>
  <c r="L1307" i="1"/>
  <c r="L1295" i="1"/>
  <c r="M1295" i="1" s="1"/>
  <c r="M1283" i="1"/>
  <c r="L1283" i="1"/>
  <c r="L1271" i="1"/>
  <c r="M1271" i="1" s="1"/>
  <c r="M1259" i="1"/>
  <c r="L1259" i="1"/>
  <c r="L1247" i="1"/>
  <c r="M1247" i="1" s="1"/>
  <c r="M1235" i="1"/>
  <c r="L1235" i="1"/>
  <c r="M1223" i="1"/>
  <c r="L1223" i="1"/>
  <c r="M1211" i="1"/>
  <c r="L1211" i="1"/>
  <c r="L1199" i="1"/>
  <c r="M1199" i="1" s="1"/>
  <c r="M1187" i="1"/>
  <c r="L1187" i="1"/>
  <c r="L1175" i="1"/>
  <c r="M1175" i="1" s="1"/>
  <c r="M1163" i="1"/>
  <c r="L1163" i="1"/>
  <c r="M1151" i="1"/>
  <c r="L1151" i="1"/>
  <c r="M1139" i="1"/>
  <c r="L1139" i="1"/>
  <c r="L1127" i="1"/>
  <c r="M1127" i="1" s="1"/>
  <c r="M1115" i="1"/>
  <c r="L1115" i="1"/>
  <c r="L1103" i="1"/>
  <c r="M1103" i="1" s="1"/>
  <c r="L1091" i="1"/>
  <c r="M1091" i="1" s="1"/>
  <c r="L1079" i="1"/>
  <c r="M1079" i="1" s="1"/>
  <c r="M1067" i="1"/>
  <c r="L1067" i="1"/>
  <c r="L1055" i="1"/>
  <c r="M1055" i="1" s="1"/>
  <c r="M1043" i="1"/>
  <c r="L1043" i="1"/>
  <c r="L1031" i="1"/>
  <c r="M1031" i="1" s="1"/>
  <c r="M1019" i="1"/>
  <c r="L1019" i="1"/>
  <c r="L1007" i="1"/>
  <c r="M1007" i="1" s="1"/>
  <c r="M995" i="1"/>
  <c r="L995" i="1"/>
  <c r="L983" i="1"/>
  <c r="M983" i="1" s="1"/>
  <c r="M971" i="1"/>
  <c r="L971" i="1"/>
  <c r="L1660" i="1"/>
  <c r="M1660" i="1" s="1"/>
  <c r="L1488" i="1"/>
  <c r="L641" i="1"/>
  <c r="M641" i="1" s="1"/>
  <c r="L1804" i="1"/>
  <c r="M1804" i="1" s="1"/>
  <c r="M1708" i="1"/>
  <c r="L1708" i="1"/>
  <c r="L1672" i="1"/>
  <c r="M1672" i="1" s="1"/>
  <c r="M1588" i="1"/>
  <c r="M1576" i="1"/>
  <c r="L1576" i="1"/>
  <c r="L1528" i="1"/>
  <c r="M1528" i="1" s="1"/>
  <c r="L1468" i="1"/>
  <c r="M1468" i="1" s="1"/>
  <c r="M1408" i="1"/>
  <c r="L1408" i="1"/>
  <c r="M1360" i="1"/>
  <c r="L1360" i="1"/>
  <c r="M1324" i="1"/>
  <c r="L1324" i="1"/>
  <c r="M1276" i="1"/>
  <c r="L1276" i="1"/>
  <c r="L1228" i="1"/>
  <c r="M1228" i="1" s="1"/>
  <c r="M1168" i="1"/>
  <c r="L1108" i="1"/>
  <c r="M1108" i="1" s="1"/>
  <c r="L1168" i="1"/>
  <c r="M35" i="1"/>
  <c r="L35" i="1"/>
  <c r="L23" i="1"/>
  <c r="M23" i="1" s="1"/>
  <c r="M1810" i="1"/>
  <c r="L1810" i="1"/>
  <c r="L1798" i="1"/>
  <c r="M1798" i="1" s="1"/>
  <c r="L1786" i="1"/>
  <c r="M1786" i="1"/>
  <c r="L1774" i="1"/>
  <c r="M1774" i="1" s="1"/>
  <c r="M1762" i="1"/>
  <c r="L1762" i="1"/>
  <c r="L1750" i="1"/>
  <c r="M1750" i="1" s="1"/>
  <c r="M1738" i="1"/>
  <c r="L1738" i="1"/>
  <c r="L1726" i="1"/>
  <c r="M1726" i="1" s="1"/>
  <c r="L1714" i="1"/>
  <c r="M1714" i="1" s="1"/>
  <c r="M1702" i="1"/>
  <c r="M1690" i="1"/>
  <c r="L1690" i="1"/>
  <c r="L1678" i="1"/>
  <c r="M1678" i="1" s="1"/>
  <c r="L1666" i="1"/>
  <c r="M1666" i="1" s="1"/>
  <c r="M1654" i="1"/>
  <c r="L1654" i="1"/>
  <c r="L1642" i="1"/>
  <c r="M1642" i="1" s="1"/>
  <c r="L1630" i="1"/>
  <c r="M1630" i="1" s="1"/>
  <c r="M1618" i="1"/>
  <c r="M1606" i="1"/>
  <c r="L1606" i="1"/>
  <c r="M1594" i="1"/>
  <c r="L1594" i="1"/>
  <c r="M1582" i="1"/>
  <c r="L1582" i="1"/>
  <c r="L1570" i="1"/>
  <c r="M1570" i="1" s="1"/>
  <c r="M1558" i="1"/>
  <c r="L1558" i="1"/>
  <c r="M1546" i="1"/>
  <c r="M1534" i="1"/>
  <c r="L1534" i="1"/>
  <c r="L1522" i="1"/>
  <c r="M1522" i="1" s="1"/>
  <c r="L1510" i="1"/>
  <c r="M1510" i="1" s="1"/>
  <c r="M1498" i="1"/>
  <c r="L1498" i="1"/>
  <c r="L1486" i="1"/>
  <c r="M1486" i="1" s="1"/>
  <c r="M1474" i="1"/>
  <c r="M1462" i="1"/>
  <c r="L1462" i="1"/>
  <c r="M1450" i="1"/>
  <c r="L1450" i="1"/>
  <c r="M1438" i="1"/>
  <c r="L1438" i="1"/>
  <c r="M1426" i="1"/>
  <c r="L1426" i="1"/>
  <c r="L1414" i="1"/>
  <c r="M1414" i="1" s="1"/>
  <c r="M1402" i="1"/>
  <c r="M1390" i="1"/>
  <c r="L1390" i="1"/>
  <c r="L1378" i="1"/>
  <c r="M1378" i="1" s="1"/>
  <c r="L1366" i="1"/>
  <c r="M1366" i="1" s="1"/>
  <c r="L1354" i="1"/>
  <c r="M1354" i="1" s="1"/>
  <c r="M1342" i="1"/>
  <c r="L1342" i="1"/>
  <c r="M1330" i="1"/>
  <c r="M1318" i="1"/>
  <c r="L1318" i="1"/>
  <c r="L1646" i="1"/>
  <c r="M1646" i="1" s="1"/>
  <c r="L1474" i="1"/>
  <c r="L1768" i="1"/>
  <c r="M1768" i="1" s="1"/>
  <c r="M34" i="1"/>
  <c r="L34" i="1"/>
  <c r="M22" i="1"/>
  <c r="L22" i="1"/>
  <c r="L1809" i="1"/>
  <c r="M1809" i="1" s="1"/>
  <c r="L1797" i="1"/>
  <c r="M1797" i="1" s="1"/>
  <c r="M1785" i="1"/>
  <c r="L1785" i="1"/>
  <c r="L1773" i="1"/>
  <c r="M1773" i="1" s="1"/>
  <c r="L1761" i="1"/>
  <c r="M1761" i="1" s="1"/>
  <c r="M1749" i="1"/>
  <c r="L1749" i="1"/>
  <c r="L1737" i="1"/>
  <c r="M1737" i="1" s="1"/>
  <c r="L1725" i="1"/>
  <c r="M1725" i="1" s="1"/>
  <c r="M1713" i="1"/>
  <c r="L1713" i="1"/>
  <c r="L1701" i="1"/>
  <c r="M1701" i="1" s="1"/>
  <c r="M1689" i="1"/>
  <c r="M1677" i="1"/>
  <c r="L1677" i="1"/>
  <c r="L1665" i="1"/>
  <c r="M1665" i="1" s="1"/>
  <c r="M1653" i="1"/>
  <c r="L1653" i="1"/>
  <c r="L1641" i="1"/>
  <c r="M1641" i="1" s="1"/>
  <c r="L1629" i="1"/>
  <c r="M1629" i="1" s="1"/>
  <c r="L1617" i="1"/>
  <c r="M1617" i="1" s="1"/>
  <c r="M1605" i="1"/>
  <c r="L1605" i="1"/>
  <c r="L1593" i="1"/>
  <c r="M1593" i="1" s="1"/>
  <c r="M1581" i="1"/>
  <c r="L1581" i="1"/>
  <c r="M1569" i="1"/>
  <c r="L1569" i="1"/>
  <c r="M1557" i="1"/>
  <c r="L1557" i="1"/>
  <c r="L1545" i="1"/>
  <c r="M1545" i="1" s="1"/>
  <c r="M1533" i="1"/>
  <c r="L1533" i="1"/>
  <c r="L1521" i="1"/>
  <c r="M1521" i="1" s="1"/>
  <c r="L1509" i="1"/>
  <c r="M1509" i="1" s="1"/>
  <c r="M1497" i="1"/>
  <c r="L1497" i="1"/>
  <c r="M1485" i="1"/>
  <c r="L1485" i="1"/>
  <c r="L1473" i="1"/>
  <c r="M1473" i="1" s="1"/>
  <c r="M1461" i="1"/>
  <c r="L1461" i="1"/>
  <c r="L1449" i="1"/>
  <c r="M1449" i="1" s="1"/>
  <c r="L1437" i="1"/>
  <c r="M1437" i="1"/>
  <c r="L1425" i="1"/>
  <c r="M1425" i="1" s="1"/>
  <c r="M1413" i="1"/>
  <c r="L1413" i="1"/>
  <c r="L1401" i="1"/>
  <c r="M1401" i="1" s="1"/>
  <c r="M1389" i="1"/>
  <c r="L1389" i="1"/>
  <c r="L1377" i="1"/>
  <c r="M1377" i="1" s="1"/>
  <c r="M1365" i="1"/>
  <c r="L1365" i="1"/>
  <c r="M1353" i="1"/>
  <c r="L1353" i="1"/>
  <c r="M1341" i="1"/>
  <c r="L1341" i="1"/>
  <c r="L1329" i="1"/>
  <c r="M1329" i="1" s="1"/>
  <c r="M1317" i="1"/>
  <c r="L1317" i="1"/>
  <c r="L1305" i="1"/>
  <c r="M1305" i="1" s="1"/>
  <c r="M1293" i="1"/>
  <c r="L1293" i="1"/>
  <c r="L1281" i="1"/>
  <c r="M1281" i="1" s="1"/>
  <c r="M1269" i="1"/>
  <c r="L1269" i="1"/>
  <c r="M1257" i="1"/>
  <c r="L1257" i="1"/>
  <c r="M1245" i="1"/>
  <c r="L1245" i="1"/>
  <c r="L1233" i="1"/>
  <c r="M1233" i="1" s="1"/>
  <c r="L1221" i="1"/>
  <c r="M1221" i="1" s="1"/>
  <c r="M1209" i="1"/>
  <c r="L1209" i="1"/>
  <c r="M1197" i="1"/>
  <c r="L1197" i="1"/>
  <c r="M1185" i="1"/>
  <c r="L1185" i="1"/>
  <c r="M1173" i="1"/>
  <c r="L1173" i="1"/>
  <c r="L1161" i="1"/>
  <c r="M1161" i="1" s="1"/>
  <c r="L1149" i="1"/>
  <c r="M1149" i="1" s="1"/>
  <c r="M1137" i="1"/>
  <c r="L1137" i="1"/>
  <c r="M1125" i="1"/>
  <c r="L1125" i="1"/>
  <c r="L1113" i="1"/>
  <c r="M1113" i="1" s="1"/>
  <c r="M1101" i="1"/>
  <c r="L1101" i="1"/>
  <c r="L1089" i="1"/>
  <c r="M1089" i="1" s="1"/>
  <c r="L1077" i="1"/>
  <c r="M1077" i="1" s="1"/>
  <c r="L1065" i="1"/>
  <c r="M1065" i="1" s="1"/>
  <c r="M1053" i="1"/>
  <c r="L1053" i="1"/>
  <c r="L1041" i="1"/>
  <c r="M1041" i="1" s="1"/>
  <c r="M1029" i="1"/>
  <c r="L1029" i="1"/>
  <c r="L1017" i="1"/>
  <c r="M1017" i="1" s="1"/>
  <c r="L1005" i="1"/>
  <c r="M1005" i="1" s="1"/>
  <c r="L1793" i="1"/>
  <c r="M1793" i="1" s="1"/>
  <c r="L1632" i="1"/>
  <c r="M1632" i="1" s="1"/>
  <c r="L1285" i="1"/>
  <c r="M1285" i="1" s="1"/>
  <c r="L29" i="1"/>
  <c r="M29" i="1" s="1"/>
  <c r="L1696" i="1"/>
  <c r="M1696" i="1" s="1"/>
  <c r="M1552" i="1"/>
  <c r="L1552" i="1"/>
  <c r="M1372" i="1"/>
  <c r="L1156" i="1"/>
  <c r="M1156" i="1" s="1"/>
  <c r="M10" i="1"/>
  <c r="M33" i="1"/>
  <c r="L33" i="1"/>
  <c r="L21" i="1"/>
  <c r="M21" i="1" s="1"/>
  <c r="M1808" i="1"/>
  <c r="L1808" i="1"/>
  <c r="M1796" i="1"/>
  <c r="L1796" i="1"/>
  <c r="L1784" i="1"/>
  <c r="M1784" i="1" s="1"/>
  <c r="M1772" i="1"/>
  <c r="L1772" i="1"/>
  <c r="M1760" i="1"/>
  <c r="L1760" i="1"/>
  <c r="L1748" i="1"/>
  <c r="M1748" i="1" s="1"/>
  <c r="L1736" i="1"/>
  <c r="M1736" i="1" s="1"/>
  <c r="M1724" i="1"/>
  <c r="L1724" i="1"/>
  <c r="L1712" i="1"/>
  <c r="M1712" i="1" s="1"/>
  <c r="L1700" i="1"/>
  <c r="M1700" i="1" s="1"/>
  <c r="M1688" i="1"/>
  <c r="L1688" i="1"/>
  <c r="L1676" i="1"/>
  <c r="M1676" i="1" s="1"/>
  <c r="M1664" i="1"/>
  <c r="L1664" i="1"/>
  <c r="M1652" i="1"/>
  <c r="L1652" i="1"/>
  <c r="L1640" i="1"/>
  <c r="M1640" i="1" s="1"/>
  <c r="L1628" i="1"/>
  <c r="M1628" i="1" s="1"/>
  <c r="M1616" i="1"/>
  <c r="L1616" i="1"/>
  <c r="L1604" i="1"/>
  <c r="M1604" i="1" s="1"/>
  <c r="L1592" i="1"/>
  <c r="M1592" i="1" s="1"/>
  <c r="M1580" i="1"/>
  <c r="L1580" i="1"/>
  <c r="L1568" i="1"/>
  <c r="M1568" i="1" s="1"/>
  <c r="M1556" i="1"/>
  <c r="L1556" i="1"/>
  <c r="M1544" i="1"/>
  <c r="L1544" i="1"/>
  <c r="L1532" i="1"/>
  <c r="M1532" i="1" s="1"/>
  <c r="M1520" i="1"/>
  <c r="L1520" i="1"/>
  <c r="M1508" i="1"/>
  <c r="L1508" i="1"/>
  <c r="L1496" i="1"/>
  <c r="M1496" i="1" s="1"/>
  <c r="L1484" i="1"/>
  <c r="M1484" i="1" s="1"/>
  <c r="M1472" i="1"/>
  <c r="L1472" i="1"/>
  <c r="L1460" i="1"/>
  <c r="M1460" i="1" s="1"/>
  <c r="L1448" i="1"/>
  <c r="M1448" i="1" s="1"/>
  <c r="M1436" i="1"/>
  <c r="L1436" i="1"/>
  <c r="L1424" i="1"/>
  <c r="M1424" i="1" s="1"/>
  <c r="L1412" i="1"/>
  <c r="M1412" i="1" s="1"/>
  <c r="M1400" i="1"/>
  <c r="L1780" i="1"/>
  <c r="M1780" i="1" s="1"/>
  <c r="L1618" i="1"/>
  <c r="M1732" i="1"/>
  <c r="L1732" i="1"/>
  <c r="M1612" i="1"/>
  <c r="L1612" i="1"/>
  <c r="L1456" i="1"/>
  <c r="M1456" i="1" s="1"/>
  <c r="M1144" i="1"/>
  <c r="L1144" i="1"/>
  <c r="M32" i="1"/>
  <c r="L1767" i="1"/>
  <c r="M1767" i="1" s="1"/>
  <c r="L1430" i="1"/>
  <c r="L1251" i="1"/>
  <c r="M1251" i="1" s="1"/>
  <c r="M1816" i="1"/>
  <c r="L1816" i="1"/>
  <c r="M1684" i="1"/>
  <c r="L1684" i="1"/>
  <c r="L1564" i="1"/>
  <c r="M1564" i="1" s="1"/>
  <c r="M1444" i="1"/>
  <c r="L1384" i="1"/>
  <c r="M1384" i="1" s="1"/>
  <c r="M1300" i="1"/>
  <c r="L1264" i="1"/>
  <c r="M1264" i="1" s="1"/>
  <c r="L1216" i="1"/>
  <c r="M1216" i="1" s="1"/>
  <c r="M1132" i="1"/>
  <c r="L1132" i="1"/>
  <c r="J12" i="1"/>
  <c r="L31" i="1"/>
  <c r="M31" i="1" s="1"/>
  <c r="M1818" i="1"/>
  <c r="L1818" i="1"/>
  <c r="M1806" i="1"/>
  <c r="L1794" i="1"/>
  <c r="M1794" i="1" s="1"/>
  <c r="M1782" i="1"/>
  <c r="L1782" i="1"/>
  <c r="M1770" i="1"/>
  <c r="L1770" i="1"/>
  <c r="L1758" i="1"/>
  <c r="M1758" i="1" s="1"/>
  <c r="L1746" i="1"/>
  <c r="M1746" i="1" s="1"/>
  <c r="M1734" i="1"/>
  <c r="L1734" i="1"/>
  <c r="L1722" i="1"/>
  <c r="M1722" i="1" s="1"/>
  <c r="L1710" i="1"/>
  <c r="M1710" i="1" s="1"/>
  <c r="M1698" i="1"/>
  <c r="L1698" i="1"/>
  <c r="L1686" i="1"/>
  <c r="M1686" i="1" s="1"/>
  <c r="M1674" i="1"/>
  <c r="L1662" i="1"/>
  <c r="M1662" i="1" s="1"/>
  <c r="M1650" i="1"/>
  <c r="L1650" i="1"/>
  <c r="M1638" i="1"/>
  <c r="L1638" i="1"/>
  <c r="M1626" i="1"/>
  <c r="L1626" i="1"/>
  <c r="L1614" i="1"/>
  <c r="M1614" i="1" s="1"/>
  <c r="M1602" i="1"/>
  <c r="M1590" i="1"/>
  <c r="L1590" i="1"/>
  <c r="M1578" i="1"/>
  <c r="L1578" i="1"/>
  <c r="L1566" i="1"/>
  <c r="M1566" i="1" s="1"/>
  <c r="M1554" i="1"/>
  <c r="L1554" i="1"/>
  <c r="M1542" i="1"/>
  <c r="L1542" i="1"/>
  <c r="M1530" i="1"/>
  <c r="M1518" i="1"/>
  <c r="L1518" i="1"/>
  <c r="M1506" i="1"/>
  <c r="L1506" i="1"/>
  <c r="M1494" i="1"/>
  <c r="L1494" i="1"/>
  <c r="L1482" i="1"/>
  <c r="M1482" i="1" s="1"/>
  <c r="M1470" i="1"/>
  <c r="L1470" i="1"/>
  <c r="M1458" i="1"/>
  <c r="L1446" i="1"/>
  <c r="M1446" i="1" s="1"/>
  <c r="M1434" i="1"/>
  <c r="L1434" i="1"/>
  <c r="M1422" i="1"/>
  <c r="L1422" i="1"/>
  <c r="L1410" i="1"/>
  <c r="M1410" i="1" s="1"/>
  <c r="L1398" i="1"/>
  <c r="M1398" i="1" s="1"/>
  <c r="M1386" i="1"/>
  <c r="L1374" i="1"/>
  <c r="M1374" i="1" s="1"/>
  <c r="L1362" i="1"/>
  <c r="M1362" i="1" s="1"/>
  <c r="M1350" i="1"/>
  <c r="L1350" i="1"/>
  <c r="M1338" i="1"/>
  <c r="L1338" i="1"/>
  <c r="M1326" i="1"/>
  <c r="L1326" i="1"/>
  <c r="M1314" i="1"/>
  <c r="M1302" i="1"/>
  <c r="L1302" i="1"/>
  <c r="L1290" i="1"/>
  <c r="M1290" i="1" s="1"/>
  <c r="L1278" i="1"/>
  <c r="M1278" i="1" s="1"/>
  <c r="M1266" i="1"/>
  <c r="L1266" i="1"/>
  <c r="L1254" i="1"/>
  <c r="M1254" i="1" s="1"/>
  <c r="M1242" i="1"/>
  <c r="L1242" i="1"/>
  <c r="M1230" i="1"/>
  <c r="L1230" i="1"/>
  <c r="L1218" i="1"/>
  <c r="M1218" i="1" s="1"/>
  <c r="M1206" i="1"/>
  <c r="L1206" i="1"/>
  <c r="M1194" i="1"/>
  <c r="L1194" i="1"/>
  <c r="L1182" i="1"/>
  <c r="M1182" i="1" s="1"/>
  <c r="M1170" i="1"/>
  <c r="L1170" i="1"/>
  <c r="M1158" i="1"/>
  <c r="L1158" i="1"/>
  <c r="L1146" i="1"/>
  <c r="M1146" i="1" s="1"/>
  <c r="L1134" i="1"/>
  <c r="M1134" i="1" s="1"/>
  <c r="M1122" i="1"/>
  <c r="L1122" i="1"/>
  <c r="L1110" i="1"/>
  <c r="M1110" i="1" s="1"/>
  <c r="L1098" i="1"/>
  <c r="M1098" i="1" s="1"/>
  <c r="M1086" i="1"/>
  <c r="L1086" i="1"/>
  <c r="L1074" i="1"/>
  <c r="M1074" i="1" s="1"/>
  <c r="M1062" i="1"/>
  <c r="L1062" i="1"/>
  <c r="M1050" i="1"/>
  <c r="L1050" i="1"/>
  <c r="L1038" i="1"/>
  <c r="M1038" i="1" s="1"/>
  <c r="M1026" i="1"/>
  <c r="L1026" i="1"/>
  <c r="M1014" i="1"/>
  <c r="L1014" i="1"/>
  <c r="L1002" i="1"/>
  <c r="M1002" i="1" s="1"/>
  <c r="L990" i="1"/>
  <c r="M990" i="1" s="1"/>
  <c r="M978" i="1"/>
  <c r="L978" i="1"/>
  <c r="L966" i="1"/>
  <c r="M966" i="1" s="1"/>
  <c r="L954" i="1"/>
  <c r="M954" i="1" s="1"/>
  <c r="M942" i="1"/>
  <c r="L942" i="1"/>
  <c r="L930" i="1"/>
  <c r="M930" i="1" s="1"/>
  <c r="M918" i="1"/>
  <c r="L918" i="1"/>
  <c r="L1754" i="1"/>
  <c r="M1754" i="1" s="1"/>
  <c r="L1588" i="1"/>
  <c r="L1416" i="1"/>
  <c r="M1416" i="1" s="1"/>
  <c r="L1229" i="1"/>
  <c r="M1229" i="1" s="1"/>
  <c r="L906" i="1"/>
  <c r="M906" i="1" s="1"/>
  <c r="M894" i="1"/>
  <c r="L894" i="1"/>
  <c r="L882" i="1"/>
  <c r="M882" i="1" s="1"/>
  <c r="L870" i="1"/>
  <c r="M870" i="1" s="1"/>
  <c r="M858" i="1"/>
  <c r="L858" i="1"/>
  <c r="L846" i="1"/>
  <c r="M846" i="1" s="1"/>
  <c r="M834" i="1"/>
  <c r="L834" i="1"/>
  <c r="M822" i="1"/>
  <c r="L822" i="1"/>
  <c r="L810" i="1"/>
  <c r="M810" i="1" s="1"/>
  <c r="M798" i="1"/>
  <c r="L798" i="1"/>
  <c r="M786" i="1"/>
  <c r="L786" i="1"/>
  <c r="L774" i="1"/>
  <c r="M774" i="1" s="1"/>
  <c r="L762" i="1"/>
  <c r="M762" i="1" s="1"/>
  <c r="M750" i="1"/>
  <c r="L750" i="1"/>
  <c r="L738" i="1"/>
  <c r="M738" i="1" s="1"/>
  <c r="L726" i="1"/>
  <c r="M726" i="1" s="1"/>
  <c r="M714" i="1"/>
  <c r="L714" i="1"/>
  <c r="L702" i="1"/>
  <c r="M702" i="1" s="1"/>
  <c r="L690" i="1"/>
  <c r="M690" i="1" s="1"/>
  <c r="M678" i="1"/>
  <c r="L678" i="1"/>
  <c r="L666" i="1"/>
  <c r="M666" i="1" s="1"/>
  <c r="L654" i="1"/>
  <c r="M654" i="1" s="1"/>
  <c r="M642" i="1"/>
  <c r="L642" i="1"/>
  <c r="L630" i="1"/>
  <c r="M630" i="1" s="1"/>
  <c r="L618" i="1"/>
  <c r="M618" i="1" s="1"/>
  <c r="M606" i="1"/>
  <c r="L606" i="1"/>
  <c r="L594" i="1"/>
  <c r="M594" i="1" s="1"/>
  <c r="M582" i="1"/>
  <c r="L582" i="1"/>
  <c r="M570" i="1"/>
  <c r="L570" i="1"/>
  <c r="L558" i="1"/>
  <c r="M558" i="1" s="1"/>
  <c r="M546" i="1"/>
  <c r="L546" i="1"/>
  <c r="L522" i="1"/>
  <c r="M522" i="1"/>
  <c r="M510" i="1"/>
  <c r="L510" i="1"/>
  <c r="M486" i="1"/>
  <c r="L486" i="1"/>
  <c r="L474" i="1"/>
  <c r="M474" i="1" s="1"/>
  <c r="M462" i="1"/>
  <c r="M450" i="1"/>
  <c r="L450" i="1"/>
  <c r="L438" i="1"/>
  <c r="M438" i="1" s="1"/>
  <c r="M426" i="1"/>
  <c r="L414" i="1"/>
  <c r="M414" i="1" s="1"/>
  <c r="M402" i="1"/>
  <c r="L402" i="1"/>
  <c r="M378" i="1"/>
  <c r="L378" i="1"/>
  <c r="M366" i="1"/>
  <c r="L366" i="1"/>
  <c r="L342" i="1"/>
  <c r="M342" i="1" s="1"/>
  <c r="M330" i="1"/>
  <c r="L330" i="1"/>
  <c r="M318" i="1"/>
  <c r="L318" i="1"/>
  <c r="L306" i="1"/>
  <c r="M306" i="1" s="1"/>
  <c r="M294" i="1"/>
  <c r="L294" i="1"/>
  <c r="M282" i="1"/>
  <c r="L282" i="1"/>
  <c r="L270" i="1"/>
  <c r="M270" i="1" s="1"/>
  <c r="L258" i="1"/>
  <c r="M258" i="1" s="1"/>
  <c r="M246" i="1"/>
  <c r="L246" i="1"/>
  <c r="L234" i="1"/>
  <c r="M234" i="1" s="1"/>
  <c r="L222" i="1"/>
  <c r="M222" i="1" s="1"/>
  <c r="M210" i="1"/>
  <c r="L210" i="1"/>
  <c r="L198" i="1"/>
  <c r="M198" i="1" s="1"/>
  <c r="M186" i="1"/>
  <c r="L186" i="1"/>
  <c r="M174" i="1"/>
  <c r="L174" i="1"/>
  <c r="L162" i="1"/>
  <c r="M162" i="1" s="1"/>
  <c r="M150" i="1"/>
  <c r="L150" i="1"/>
  <c r="M138" i="1"/>
  <c r="L138" i="1"/>
  <c r="L126" i="1"/>
  <c r="M126" i="1" s="1"/>
  <c r="L114" i="1"/>
  <c r="M114" i="1" s="1"/>
  <c r="M102" i="1"/>
  <c r="L102" i="1"/>
  <c r="L90" i="1"/>
  <c r="M90" i="1" s="1"/>
  <c r="L78" i="1"/>
  <c r="M78" i="1" s="1"/>
  <c r="M66" i="1"/>
  <c r="L66" i="1"/>
  <c r="L54" i="1"/>
  <c r="M54" i="1" s="1"/>
  <c r="M42" i="1"/>
  <c r="L42" i="1"/>
  <c r="L20" i="1"/>
  <c r="M20" i="1" s="1"/>
  <c r="M1060" i="1"/>
  <c r="M1036" i="1"/>
  <c r="M1024" i="1"/>
  <c r="L1024" i="1"/>
  <c r="M1012" i="1"/>
  <c r="L1012" i="1"/>
  <c r="L1000" i="1"/>
  <c r="M1000" i="1" s="1"/>
  <c r="M988" i="1"/>
  <c r="L988" i="1"/>
  <c r="L976" i="1"/>
  <c r="M976" i="1" s="1"/>
  <c r="M964" i="1"/>
  <c r="L964" i="1"/>
  <c r="M952" i="1"/>
  <c r="L952" i="1"/>
  <c r="M940" i="1"/>
  <c r="L940" i="1"/>
  <c r="L928" i="1"/>
  <c r="M928" i="1" s="1"/>
  <c r="M916" i="1"/>
  <c r="L916" i="1"/>
  <c r="L904" i="1"/>
  <c r="M904" i="1" s="1"/>
  <c r="M892" i="1"/>
  <c r="L892" i="1"/>
  <c r="M880" i="1"/>
  <c r="L880" i="1"/>
  <c r="L868" i="1"/>
  <c r="M868" i="1" s="1"/>
  <c r="M856" i="1"/>
  <c r="L856" i="1"/>
  <c r="L844" i="1"/>
  <c r="M844" i="1" s="1"/>
  <c r="L832" i="1"/>
  <c r="M832" i="1" s="1"/>
  <c r="L820" i="1"/>
  <c r="M820" i="1" s="1"/>
  <c r="M808" i="1"/>
  <c r="L808" i="1"/>
  <c r="L796" i="1"/>
  <c r="M796" i="1" s="1"/>
  <c r="M784" i="1"/>
  <c r="L784" i="1"/>
  <c r="L772" i="1"/>
  <c r="M772" i="1" s="1"/>
  <c r="L760" i="1"/>
  <c r="M760" i="1" s="1"/>
  <c r="M748" i="1"/>
  <c r="L748" i="1"/>
  <c r="M736" i="1"/>
  <c r="L736" i="1"/>
  <c r="L724" i="1"/>
  <c r="M724" i="1" s="1"/>
  <c r="L712" i="1"/>
  <c r="M712" i="1" s="1"/>
  <c r="M700" i="1"/>
  <c r="L700" i="1"/>
  <c r="L688" i="1"/>
  <c r="M688" i="1" s="1"/>
  <c r="M676" i="1"/>
  <c r="L676" i="1"/>
  <c r="M664" i="1"/>
  <c r="L664" i="1"/>
  <c r="M652" i="1"/>
  <c r="L652" i="1"/>
  <c r="L640" i="1"/>
  <c r="M640" i="1" s="1"/>
  <c r="M628" i="1"/>
  <c r="L628" i="1"/>
  <c r="L616" i="1"/>
  <c r="M616" i="1" s="1"/>
  <c r="L604" i="1"/>
  <c r="M604" i="1" s="1"/>
  <c r="L580" i="1"/>
  <c r="M580" i="1" s="1"/>
  <c r="L568" i="1"/>
  <c r="M568" i="1" s="1"/>
  <c r="M556" i="1"/>
  <c r="L556" i="1"/>
  <c r="M544" i="1"/>
  <c r="L544" i="1"/>
  <c r="M532" i="1"/>
  <c r="L532" i="1"/>
  <c r="L520" i="1"/>
  <c r="M520" i="1" s="1"/>
  <c r="L508" i="1"/>
  <c r="M508" i="1" s="1"/>
  <c r="M496" i="1"/>
  <c r="L496" i="1"/>
  <c r="M484" i="1"/>
  <c r="L484" i="1"/>
  <c r="M472" i="1"/>
  <c r="L472" i="1"/>
  <c r="L460" i="1"/>
  <c r="M460" i="1" s="1"/>
  <c r="M448" i="1"/>
  <c r="L448" i="1"/>
  <c r="L436" i="1"/>
  <c r="M436" i="1" s="1"/>
  <c r="M424" i="1"/>
  <c r="L424" i="1"/>
  <c r="L412" i="1"/>
  <c r="M412" i="1" s="1"/>
  <c r="M400" i="1"/>
  <c r="L400" i="1"/>
  <c r="L388" i="1"/>
  <c r="M388" i="1" s="1"/>
  <c r="M376" i="1"/>
  <c r="L376" i="1"/>
  <c r="L364" i="1"/>
  <c r="M364" i="1" s="1"/>
  <c r="L352" i="1"/>
  <c r="M352" i="1" s="1"/>
  <c r="M340" i="1"/>
  <c r="L340" i="1"/>
  <c r="M328" i="1"/>
  <c r="L328" i="1"/>
  <c r="L316" i="1"/>
  <c r="M316" i="1" s="1"/>
  <c r="L304" i="1"/>
  <c r="M304" i="1" s="1"/>
  <c r="L292" i="1"/>
  <c r="M292" i="1" s="1"/>
  <c r="L280" i="1"/>
  <c r="M280" i="1" s="1"/>
  <c r="M268" i="1"/>
  <c r="L268" i="1"/>
  <c r="M256" i="1"/>
  <c r="L256" i="1"/>
  <c r="M244" i="1"/>
  <c r="L244" i="1"/>
  <c r="L232" i="1"/>
  <c r="M232" i="1" s="1"/>
  <c r="L220" i="1"/>
  <c r="M220" i="1" s="1"/>
  <c r="M208" i="1"/>
  <c r="L208" i="1"/>
  <c r="L196" i="1"/>
  <c r="M196" i="1" s="1"/>
  <c r="M184" i="1"/>
  <c r="L184" i="1"/>
  <c r="M172" i="1"/>
  <c r="L172" i="1"/>
  <c r="L160" i="1"/>
  <c r="M160" i="1" s="1"/>
  <c r="L148" i="1"/>
  <c r="M148" i="1" s="1"/>
  <c r="M136" i="1"/>
  <c r="L136" i="1"/>
  <c r="L124" i="1"/>
  <c r="M124" i="1" s="1"/>
  <c r="M112" i="1"/>
  <c r="L112" i="1"/>
  <c r="L100" i="1"/>
  <c r="M100" i="1" s="1"/>
  <c r="M88" i="1"/>
  <c r="L88" i="1"/>
  <c r="L76" i="1"/>
  <c r="M76" i="1" s="1"/>
  <c r="L64" i="1"/>
  <c r="M64" i="1" s="1"/>
  <c r="L1400" i="1"/>
  <c r="L1048" i="1"/>
  <c r="M1048" i="1" s="1"/>
  <c r="M975" i="1"/>
  <c r="L975" i="1"/>
  <c r="M963" i="1"/>
  <c r="L963" i="1"/>
  <c r="M951" i="1"/>
  <c r="L951" i="1"/>
  <c r="L939" i="1"/>
  <c r="M939" i="1" s="1"/>
  <c r="M927" i="1"/>
  <c r="L927" i="1"/>
  <c r="M915" i="1"/>
  <c r="L915" i="1"/>
  <c r="M903" i="1"/>
  <c r="L903" i="1"/>
  <c r="M891" i="1"/>
  <c r="L891" i="1"/>
  <c r="L879" i="1"/>
  <c r="M879" i="1" s="1"/>
  <c r="L867" i="1"/>
  <c r="M867" i="1" s="1"/>
  <c r="L855" i="1"/>
  <c r="M855" i="1" s="1"/>
  <c r="L843" i="1"/>
  <c r="M843" i="1" s="1"/>
  <c r="M831" i="1"/>
  <c r="L831" i="1"/>
  <c r="L819" i="1"/>
  <c r="M819" i="1" s="1"/>
  <c r="L807" i="1"/>
  <c r="M807" i="1" s="1"/>
  <c r="L795" i="1"/>
  <c r="M795" i="1" s="1"/>
  <c r="M783" i="1"/>
  <c r="L783" i="1"/>
  <c r="M771" i="1"/>
  <c r="L771" i="1"/>
  <c r="M759" i="1"/>
  <c r="L759" i="1"/>
  <c r="L747" i="1"/>
  <c r="M747" i="1" s="1"/>
  <c r="M735" i="1"/>
  <c r="L735" i="1"/>
  <c r="L723" i="1"/>
  <c r="M723" i="1" s="1"/>
  <c r="M711" i="1"/>
  <c r="L711" i="1"/>
  <c r="L699" i="1"/>
  <c r="M699" i="1" s="1"/>
  <c r="M687" i="1"/>
  <c r="L687" i="1"/>
  <c r="M675" i="1"/>
  <c r="L675" i="1"/>
  <c r="L663" i="1"/>
  <c r="M663" i="1" s="1"/>
  <c r="L651" i="1"/>
  <c r="M651" i="1" s="1"/>
  <c r="L639" i="1"/>
  <c r="M639" i="1" s="1"/>
  <c r="M627" i="1"/>
  <c r="L627" i="1"/>
  <c r="M615" i="1"/>
  <c r="L615" i="1"/>
  <c r="M603" i="1"/>
  <c r="L603" i="1"/>
  <c r="L591" i="1"/>
  <c r="M591" i="1" s="1"/>
  <c r="M567" i="1"/>
  <c r="L567" i="1"/>
  <c r="L555" i="1"/>
  <c r="M555" i="1" s="1"/>
  <c r="M543" i="1"/>
  <c r="L543" i="1"/>
  <c r="L531" i="1"/>
  <c r="M531" i="1" s="1"/>
  <c r="L519" i="1"/>
  <c r="M519" i="1" s="1"/>
  <c r="M507" i="1"/>
  <c r="L507" i="1"/>
  <c r="L495" i="1"/>
  <c r="M495" i="1" s="1"/>
  <c r="L483" i="1"/>
  <c r="M483" i="1" s="1"/>
  <c r="M471" i="1"/>
  <c r="L471" i="1"/>
  <c r="L459" i="1"/>
  <c r="M459" i="1" s="1"/>
  <c r="M447" i="1"/>
  <c r="L447" i="1"/>
  <c r="M435" i="1"/>
  <c r="L435" i="1"/>
  <c r="L423" i="1"/>
  <c r="M423" i="1" s="1"/>
  <c r="M411" i="1"/>
  <c r="L411" i="1"/>
  <c r="L399" i="1"/>
  <c r="M399" i="1" s="1"/>
  <c r="L387" i="1"/>
  <c r="M387" i="1" s="1"/>
  <c r="L375" i="1"/>
  <c r="M375" i="1" s="1"/>
  <c r="M363" i="1"/>
  <c r="L363" i="1"/>
  <c r="M351" i="1"/>
  <c r="L351" i="1"/>
  <c r="L339" i="1"/>
  <c r="M339" i="1" s="1"/>
  <c r="L327" i="1"/>
  <c r="M327" i="1" s="1"/>
  <c r="L315" i="1"/>
  <c r="M315" i="1" s="1"/>
  <c r="M303" i="1"/>
  <c r="L303" i="1"/>
  <c r="M291" i="1"/>
  <c r="L291" i="1"/>
  <c r="M279" i="1"/>
  <c r="L279" i="1"/>
  <c r="L267" i="1"/>
  <c r="M267" i="1" s="1"/>
  <c r="M255" i="1"/>
  <c r="L255" i="1"/>
  <c r="L243" i="1"/>
  <c r="M243" i="1" s="1"/>
  <c r="M231" i="1"/>
  <c r="L231" i="1"/>
  <c r="M219" i="1"/>
  <c r="L219" i="1"/>
  <c r="L207" i="1"/>
  <c r="M207" i="1" s="1"/>
  <c r="M195" i="1"/>
  <c r="L195" i="1"/>
  <c r="L183" i="1"/>
  <c r="M183" i="1" s="1"/>
  <c r="L171" i="1"/>
  <c r="M171" i="1" s="1"/>
  <c r="L159" i="1"/>
  <c r="M159" i="1" s="1"/>
  <c r="M147" i="1"/>
  <c r="L147" i="1"/>
  <c r="L135" i="1"/>
  <c r="M135" i="1" s="1"/>
  <c r="M123" i="1"/>
  <c r="L123" i="1"/>
  <c r="L111" i="1"/>
  <c r="M111" i="1" s="1"/>
  <c r="L99" i="1"/>
  <c r="M99" i="1" s="1"/>
  <c r="M87" i="1"/>
  <c r="L87" i="1"/>
  <c r="M75" i="1"/>
  <c r="L75" i="1"/>
  <c r="L63" i="1"/>
  <c r="M63" i="1" s="1"/>
  <c r="L51" i="1"/>
  <c r="M51" i="1" s="1"/>
  <c r="M39" i="1"/>
  <c r="L39" i="1"/>
  <c r="L426" i="1"/>
  <c r="M938" i="1"/>
  <c r="L938" i="1"/>
  <c r="L926" i="1"/>
  <c r="M926" i="1" s="1"/>
  <c r="L914" i="1"/>
  <c r="M914" i="1" s="1"/>
  <c r="L902" i="1"/>
  <c r="M902" i="1" s="1"/>
  <c r="L890" i="1"/>
  <c r="M890" i="1" s="1"/>
  <c r="M878" i="1"/>
  <c r="L878" i="1"/>
  <c r="L866" i="1"/>
  <c r="M866" i="1" s="1"/>
  <c r="L854" i="1"/>
  <c r="M854" i="1" s="1"/>
  <c r="L842" i="1"/>
  <c r="M842" i="1" s="1"/>
  <c r="M830" i="1"/>
  <c r="L830" i="1"/>
  <c r="L818" i="1"/>
  <c r="M818" i="1" s="1"/>
  <c r="M806" i="1"/>
  <c r="L806" i="1"/>
  <c r="L794" i="1"/>
  <c r="M794" i="1" s="1"/>
  <c r="M782" i="1"/>
  <c r="L782" i="1"/>
  <c r="L770" i="1"/>
  <c r="M770" i="1" s="1"/>
  <c r="M758" i="1"/>
  <c r="L758" i="1"/>
  <c r="L746" i="1"/>
  <c r="M746" i="1" s="1"/>
  <c r="M734" i="1"/>
  <c r="L734" i="1"/>
  <c r="M722" i="1"/>
  <c r="L722" i="1"/>
  <c r="L710" i="1"/>
  <c r="M710" i="1" s="1"/>
  <c r="L698" i="1"/>
  <c r="M698" i="1" s="1"/>
  <c r="L686" i="1"/>
  <c r="M686" i="1" s="1"/>
  <c r="M674" i="1"/>
  <c r="L674" i="1"/>
  <c r="M662" i="1"/>
  <c r="L662" i="1"/>
  <c r="M650" i="1"/>
  <c r="L650" i="1"/>
  <c r="L638" i="1"/>
  <c r="M638" i="1" s="1"/>
  <c r="L626" i="1"/>
  <c r="M626" i="1" s="1"/>
  <c r="M614" i="1"/>
  <c r="L614" i="1"/>
  <c r="M602" i="1"/>
  <c r="L602" i="1"/>
  <c r="M590" i="1"/>
  <c r="L590" i="1"/>
  <c r="L578" i="1"/>
  <c r="M578" i="1" s="1"/>
  <c r="M566" i="1"/>
  <c r="L566" i="1"/>
  <c r="L554" i="1"/>
  <c r="M554" i="1" s="1"/>
  <c r="M542" i="1"/>
  <c r="L542" i="1"/>
  <c r="L530" i="1"/>
  <c r="M530" i="1" s="1"/>
  <c r="L506" i="1"/>
  <c r="M506" i="1" s="1"/>
  <c r="L494" i="1"/>
  <c r="M494" i="1" s="1"/>
  <c r="M482" i="1"/>
  <c r="L470" i="1"/>
  <c r="M470" i="1" s="1"/>
  <c r="L458" i="1"/>
  <c r="M458" i="1" s="1"/>
  <c r="M446" i="1"/>
  <c r="M434" i="1"/>
  <c r="L434" i="1"/>
  <c r="L422" i="1"/>
  <c r="M422" i="1" s="1"/>
  <c r="L398" i="1"/>
  <c r="M398" i="1" s="1"/>
  <c r="L386" i="1"/>
  <c r="M386" i="1" s="1"/>
  <c r="M374" i="1"/>
  <c r="M362" i="1"/>
  <c r="L362" i="1"/>
  <c r="L350" i="1"/>
  <c r="M350" i="1" s="1"/>
  <c r="L338" i="1"/>
  <c r="M338" i="1" s="1"/>
  <c r="L326" i="1"/>
  <c r="M326" i="1" s="1"/>
  <c r="M314" i="1"/>
  <c r="L314" i="1"/>
  <c r="L302" i="1"/>
  <c r="M302" i="1" s="1"/>
  <c r="M290" i="1"/>
  <c r="L290" i="1"/>
  <c r="L278" i="1"/>
  <c r="M278" i="1" s="1"/>
  <c r="L266" i="1"/>
  <c r="M266" i="1" s="1"/>
  <c r="M254" i="1"/>
  <c r="L254" i="1"/>
  <c r="M242" i="1"/>
  <c r="L242" i="1"/>
  <c r="L230" i="1"/>
  <c r="M230" i="1" s="1"/>
  <c r="M218" i="1"/>
  <c r="L218" i="1"/>
  <c r="M206" i="1"/>
  <c r="L206" i="1"/>
  <c r="L194" i="1"/>
  <c r="M194" i="1" s="1"/>
  <c r="L182" i="1"/>
  <c r="M182" i="1" s="1"/>
  <c r="L170" i="1"/>
  <c r="M170" i="1" s="1"/>
  <c r="M158" i="1"/>
  <c r="L158" i="1"/>
  <c r="L146" i="1"/>
  <c r="M146" i="1" s="1"/>
  <c r="M134" i="1"/>
  <c r="L134" i="1"/>
  <c r="L122" i="1"/>
  <c r="M122" i="1" s="1"/>
  <c r="L110" i="1"/>
  <c r="M110" i="1" s="1"/>
  <c r="M98" i="1"/>
  <c r="L98" i="1"/>
  <c r="M86" i="1"/>
  <c r="L86" i="1"/>
  <c r="L74" i="1"/>
  <c r="M74" i="1" s="1"/>
  <c r="L62" i="1"/>
  <c r="M62" i="1" s="1"/>
  <c r="L50" i="1"/>
  <c r="M50" i="1" s="1"/>
  <c r="L1036" i="1"/>
  <c r="L410" i="1"/>
  <c r="M410" i="1" s="1"/>
  <c r="M961" i="1"/>
  <c r="L961" i="1"/>
  <c r="M949" i="1"/>
  <c r="L949" i="1"/>
  <c r="L937" i="1"/>
  <c r="M937" i="1" s="1"/>
  <c r="L925" i="1"/>
  <c r="M925" i="1" s="1"/>
  <c r="M913" i="1"/>
  <c r="L913" i="1"/>
  <c r="L901" i="1"/>
  <c r="M901" i="1" s="1"/>
  <c r="M889" i="1"/>
  <c r="L889" i="1"/>
  <c r="M877" i="1"/>
  <c r="L877" i="1"/>
  <c r="L865" i="1"/>
  <c r="M865" i="1" s="1"/>
  <c r="L853" i="1"/>
  <c r="M853" i="1" s="1"/>
  <c r="M841" i="1"/>
  <c r="L841" i="1"/>
  <c r="L829" i="1"/>
  <c r="M829" i="1" s="1"/>
  <c r="M817" i="1"/>
  <c r="L817" i="1"/>
  <c r="M805" i="1"/>
  <c r="L805" i="1"/>
  <c r="L793" i="1"/>
  <c r="M793" i="1" s="1"/>
  <c r="L781" i="1"/>
  <c r="M781" i="1" s="1"/>
  <c r="M769" i="1"/>
  <c r="L769" i="1"/>
  <c r="L757" i="1"/>
  <c r="M757" i="1" s="1"/>
  <c r="M745" i="1"/>
  <c r="L745" i="1"/>
  <c r="M733" i="1"/>
  <c r="L733" i="1"/>
  <c r="L721" i="1"/>
  <c r="M721" i="1" s="1"/>
  <c r="M709" i="1"/>
  <c r="L709" i="1"/>
  <c r="M697" i="1"/>
  <c r="L697" i="1"/>
  <c r="L685" i="1"/>
  <c r="M685" i="1" s="1"/>
  <c r="M673" i="1"/>
  <c r="L673" i="1"/>
  <c r="M661" i="1"/>
  <c r="L661" i="1"/>
  <c r="L649" i="1"/>
  <c r="M649" i="1" s="1"/>
  <c r="M637" i="1"/>
  <c r="L637" i="1"/>
  <c r="M625" i="1"/>
  <c r="L625" i="1"/>
  <c r="L613" i="1"/>
  <c r="M613" i="1" s="1"/>
  <c r="M601" i="1"/>
  <c r="L601" i="1"/>
  <c r="M589" i="1"/>
  <c r="L589" i="1"/>
  <c r="L577" i="1"/>
  <c r="M577" i="1" s="1"/>
  <c r="M565" i="1"/>
  <c r="M553" i="1"/>
  <c r="L553" i="1"/>
  <c r="L541" i="1"/>
  <c r="M541" i="1" s="1"/>
  <c r="L529" i="1"/>
  <c r="M529" i="1" s="1"/>
  <c r="L517" i="1"/>
  <c r="M517" i="1" s="1"/>
  <c r="M505" i="1"/>
  <c r="L505" i="1"/>
  <c r="L493" i="1"/>
  <c r="M493" i="1" s="1"/>
  <c r="M481" i="1"/>
  <c r="L481" i="1"/>
  <c r="L469" i="1"/>
  <c r="M469" i="1" s="1"/>
  <c r="L457" i="1"/>
  <c r="M457" i="1" s="1"/>
  <c r="L445" i="1"/>
  <c r="M445" i="1" s="1"/>
  <c r="M433" i="1"/>
  <c r="L433" i="1"/>
  <c r="L421" i="1"/>
  <c r="M421" i="1" s="1"/>
  <c r="M409" i="1"/>
  <c r="L409" i="1"/>
  <c r="L397" i="1"/>
  <c r="M397" i="1" s="1"/>
  <c r="L385" i="1"/>
  <c r="M385" i="1" s="1"/>
  <c r="L373" i="1"/>
  <c r="M373" i="1" s="1"/>
  <c r="M361" i="1"/>
  <c r="L361" i="1"/>
  <c r="L349" i="1"/>
  <c r="M349" i="1" s="1"/>
  <c r="M337" i="1"/>
  <c r="L337" i="1"/>
  <c r="L325" i="1"/>
  <c r="M325" i="1" s="1"/>
  <c r="L313" i="1"/>
  <c r="M313" i="1" s="1"/>
  <c r="L301" i="1"/>
  <c r="M301" i="1" s="1"/>
  <c r="M289" i="1"/>
  <c r="L289" i="1"/>
  <c r="L277" i="1"/>
  <c r="M277" i="1" s="1"/>
  <c r="M265" i="1"/>
  <c r="L265" i="1"/>
  <c r="L253" i="1"/>
  <c r="M253" i="1" s="1"/>
  <c r="L241" i="1"/>
  <c r="M241" i="1" s="1"/>
  <c r="L229" i="1"/>
  <c r="M229" i="1" s="1"/>
  <c r="M217" i="1"/>
  <c r="L217" i="1"/>
  <c r="L205" i="1"/>
  <c r="M205" i="1" s="1"/>
  <c r="M193" i="1"/>
  <c r="L193" i="1"/>
  <c r="L181" i="1"/>
  <c r="M181" i="1" s="1"/>
  <c r="L169" i="1"/>
  <c r="M169" i="1" s="1"/>
  <c r="L157" i="1"/>
  <c r="M157" i="1" s="1"/>
  <c r="M145" i="1"/>
  <c r="L145" i="1"/>
  <c r="L133" i="1"/>
  <c r="M133" i="1" s="1"/>
  <c r="M121" i="1"/>
  <c r="L121" i="1"/>
  <c r="L109" i="1"/>
  <c r="M109" i="1" s="1"/>
  <c r="L97" i="1"/>
  <c r="M97" i="1" s="1"/>
  <c r="L85" i="1"/>
  <c r="M85" i="1" s="1"/>
  <c r="M73" i="1"/>
  <c r="L73" i="1"/>
  <c r="L61" i="1"/>
  <c r="M61" i="1" s="1"/>
  <c r="M49" i="1"/>
  <c r="L49" i="1"/>
  <c r="L592" i="1"/>
  <c r="M592" i="1" s="1"/>
  <c r="L390" i="1"/>
  <c r="M390" i="1" s="1"/>
  <c r="M960" i="1"/>
  <c r="L960" i="1"/>
  <c r="M948" i="1"/>
  <c r="L948" i="1"/>
  <c r="L936" i="1"/>
  <c r="M936" i="1" s="1"/>
  <c r="M924" i="1"/>
  <c r="L924" i="1"/>
  <c r="M912" i="1"/>
  <c r="L912" i="1"/>
  <c r="L900" i="1"/>
  <c r="M900" i="1" s="1"/>
  <c r="M888" i="1"/>
  <c r="L888" i="1"/>
  <c r="M876" i="1"/>
  <c r="L876" i="1"/>
  <c r="L864" i="1"/>
  <c r="M864" i="1" s="1"/>
  <c r="M852" i="1"/>
  <c r="L852" i="1"/>
  <c r="M840" i="1"/>
  <c r="L840" i="1"/>
  <c r="L828" i="1"/>
  <c r="M828" i="1" s="1"/>
  <c r="M816" i="1"/>
  <c r="L816" i="1"/>
  <c r="M804" i="1"/>
  <c r="L804" i="1"/>
  <c r="L792" i="1"/>
  <c r="M792" i="1" s="1"/>
  <c r="M780" i="1"/>
  <c r="L780" i="1"/>
  <c r="M768" i="1"/>
  <c r="L768" i="1"/>
  <c r="L756" i="1"/>
  <c r="M756" i="1" s="1"/>
  <c r="M744" i="1"/>
  <c r="L744" i="1"/>
  <c r="M732" i="1"/>
  <c r="L732" i="1"/>
  <c r="L720" i="1"/>
  <c r="M720" i="1" s="1"/>
  <c r="M708" i="1"/>
  <c r="L708" i="1"/>
  <c r="M696" i="1"/>
  <c r="L696" i="1"/>
  <c r="L684" i="1"/>
  <c r="M684" i="1" s="1"/>
  <c r="M672" i="1"/>
  <c r="L672" i="1"/>
  <c r="M660" i="1"/>
  <c r="L660" i="1"/>
  <c r="L648" i="1"/>
  <c r="M648" i="1" s="1"/>
  <c r="M636" i="1"/>
  <c r="L636" i="1"/>
  <c r="M624" i="1"/>
  <c r="L624" i="1"/>
  <c r="L612" i="1"/>
  <c r="M612" i="1" s="1"/>
  <c r="M600" i="1"/>
  <c r="L600" i="1"/>
  <c r="M588" i="1"/>
  <c r="L588" i="1"/>
  <c r="L576" i="1"/>
  <c r="M576" i="1" s="1"/>
  <c r="M564" i="1"/>
  <c r="L564" i="1"/>
  <c r="M552" i="1"/>
  <c r="L552" i="1"/>
  <c r="L540" i="1"/>
  <c r="M540" i="1" s="1"/>
  <c r="M528" i="1"/>
  <c r="L528" i="1"/>
  <c r="M516" i="1"/>
  <c r="L516" i="1"/>
  <c r="L504" i="1"/>
  <c r="M504" i="1" s="1"/>
  <c r="M492" i="1"/>
  <c r="L492" i="1"/>
  <c r="M480" i="1"/>
  <c r="L480" i="1"/>
  <c r="L468" i="1"/>
  <c r="M468" i="1" s="1"/>
  <c r="M456" i="1"/>
  <c r="L456" i="1"/>
  <c r="M444" i="1"/>
  <c r="L444" i="1"/>
  <c r="L432" i="1"/>
  <c r="M432" i="1" s="1"/>
  <c r="M420" i="1"/>
  <c r="L420" i="1"/>
  <c r="M408" i="1"/>
  <c r="L408" i="1"/>
  <c r="L396" i="1"/>
  <c r="M396" i="1" s="1"/>
  <c r="M384" i="1"/>
  <c r="L384" i="1"/>
  <c r="M372" i="1"/>
  <c r="L372" i="1"/>
  <c r="L360" i="1"/>
  <c r="M360" i="1" s="1"/>
  <c r="M348" i="1"/>
  <c r="L348" i="1"/>
  <c r="L324" i="1"/>
  <c r="M324" i="1" s="1"/>
  <c r="L312" i="1"/>
  <c r="M312" i="1" s="1"/>
  <c r="L300" i="1"/>
  <c r="M300" i="1" s="1"/>
  <c r="M288" i="1"/>
  <c r="L288" i="1"/>
  <c r="L276" i="1"/>
  <c r="M276" i="1" s="1"/>
  <c r="M264" i="1"/>
  <c r="L264" i="1"/>
  <c r="L252" i="1"/>
  <c r="M252" i="1" s="1"/>
  <c r="L240" i="1"/>
  <c r="M240" i="1" s="1"/>
  <c r="L228" i="1"/>
  <c r="M228" i="1" s="1"/>
  <c r="M216" i="1"/>
  <c r="L216" i="1"/>
  <c r="L204" i="1"/>
  <c r="M204" i="1" s="1"/>
  <c r="M192" i="1"/>
  <c r="L192" i="1"/>
  <c r="L180" i="1"/>
  <c r="M180" i="1" s="1"/>
  <c r="L168" i="1"/>
  <c r="M168" i="1" s="1"/>
  <c r="L156" i="1"/>
  <c r="M156" i="1" s="1"/>
  <c r="M144" i="1"/>
  <c r="L144" i="1"/>
  <c r="L132" i="1"/>
  <c r="M132" i="1" s="1"/>
  <c r="M120" i="1"/>
  <c r="L120" i="1"/>
  <c r="L108" i="1"/>
  <c r="M108" i="1" s="1"/>
  <c r="L96" i="1"/>
  <c r="M96" i="1" s="1"/>
  <c r="L84" i="1"/>
  <c r="M84" i="1" s="1"/>
  <c r="M72" i="1"/>
  <c r="L72" i="1"/>
  <c r="L60" i="1"/>
  <c r="M60" i="1" s="1"/>
  <c r="M48" i="1"/>
  <c r="L48" i="1"/>
  <c r="L579" i="1"/>
  <c r="M579" i="1" s="1"/>
  <c r="L374" i="1"/>
  <c r="L959" i="1"/>
  <c r="M959" i="1" s="1"/>
  <c r="L947" i="1"/>
  <c r="M947" i="1" s="1"/>
  <c r="M935" i="1"/>
  <c r="L935" i="1"/>
  <c r="L923" i="1"/>
  <c r="M923" i="1" s="1"/>
  <c r="M911" i="1"/>
  <c r="L911" i="1"/>
  <c r="L899" i="1"/>
  <c r="M899" i="1" s="1"/>
  <c r="L887" i="1"/>
  <c r="M887" i="1" s="1"/>
  <c r="L875" i="1"/>
  <c r="M875" i="1" s="1"/>
  <c r="M863" i="1"/>
  <c r="L863" i="1"/>
  <c r="L851" i="1"/>
  <c r="M851" i="1" s="1"/>
  <c r="M839" i="1"/>
  <c r="L839" i="1"/>
  <c r="L827" i="1"/>
  <c r="M827" i="1" s="1"/>
  <c r="L815" i="1"/>
  <c r="M815" i="1" s="1"/>
  <c r="L803" i="1"/>
  <c r="M803" i="1" s="1"/>
  <c r="M791" i="1"/>
  <c r="L791" i="1"/>
  <c r="L779" i="1"/>
  <c r="M779" i="1" s="1"/>
  <c r="M767" i="1"/>
  <c r="L767" i="1"/>
  <c r="L755" i="1"/>
  <c r="M755" i="1" s="1"/>
  <c r="L743" i="1"/>
  <c r="M743" i="1" s="1"/>
  <c r="L731" i="1"/>
  <c r="M731" i="1" s="1"/>
  <c r="M719" i="1"/>
  <c r="L719" i="1"/>
  <c r="L707" i="1"/>
  <c r="M707" i="1" s="1"/>
  <c r="M695" i="1"/>
  <c r="L695" i="1"/>
  <c r="L683" i="1"/>
  <c r="M683" i="1" s="1"/>
  <c r="L671" i="1"/>
  <c r="M671" i="1" s="1"/>
  <c r="L659" i="1"/>
  <c r="M659" i="1" s="1"/>
  <c r="M647" i="1"/>
  <c r="L647" i="1"/>
  <c r="L635" i="1"/>
  <c r="M635" i="1" s="1"/>
  <c r="M623" i="1"/>
  <c r="L623" i="1"/>
  <c r="L611" i="1"/>
  <c r="M611" i="1" s="1"/>
  <c r="L599" i="1"/>
  <c r="M599" i="1" s="1"/>
  <c r="L587" i="1"/>
  <c r="M587" i="1" s="1"/>
  <c r="M575" i="1"/>
  <c r="L575" i="1"/>
  <c r="L563" i="1"/>
  <c r="M563" i="1" s="1"/>
  <c r="M551" i="1"/>
  <c r="M539" i="1"/>
  <c r="L539" i="1"/>
  <c r="L527" i="1"/>
  <c r="M527" i="1" s="1"/>
  <c r="M515" i="1"/>
  <c r="L515" i="1"/>
  <c r="M503" i="1"/>
  <c r="L503" i="1"/>
  <c r="L491" i="1"/>
  <c r="M491" i="1" s="1"/>
  <c r="M479" i="1"/>
  <c r="L479" i="1"/>
  <c r="M467" i="1"/>
  <c r="L467" i="1"/>
  <c r="L455" i="1"/>
  <c r="M455" i="1" s="1"/>
  <c r="M443" i="1"/>
  <c r="L443" i="1"/>
  <c r="M431" i="1"/>
  <c r="L431" i="1"/>
  <c r="L419" i="1"/>
  <c r="M419" i="1" s="1"/>
  <c r="M407" i="1"/>
  <c r="L407" i="1"/>
  <c r="M395" i="1"/>
  <c r="L395" i="1"/>
  <c r="L383" i="1"/>
  <c r="M383" i="1" s="1"/>
  <c r="M371" i="1"/>
  <c r="L371" i="1"/>
  <c r="M359" i="1"/>
  <c r="L359" i="1"/>
  <c r="L347" i="1"/>
  <c r="M347" i="1" s="1"/>
  <c r="M335" i="1"/>
  <c r="L335" i="1"/>
  <c r="M323" i="1"/>
  <c r="L323" i="1"/>
  <c r="L311" i="1"/>
  <c r="M311" i="1" s="1"/>
  <c r="M299" i="1"/>
  <c r="L299" i="1"/>
  <c r="M287" i="1"/>
  <c r="L287" i="1"/>
  <c r="L275" i="1"/>
  <c r="M275" i="1" s="1"/>
  <c r="M263" i="1"/>
  <c r="L263" i="1"/>
  <c r="M251" i="1"/>
  <c r="L251" i="1"/>
  <c r="L239" i="1"/>
  <c r="M239" i="1" s="1"/>
  <c r="M227" i="1"/>
  <c r="L227" i="1"/>
  <c r="M215" i="1"/>
  <c r="L215" i="1"/>
  <c r="L203" i="1"/>
  <c r="M203" i="1" s="1"/>
  <c r="M191" i="1"/>
  <c r="L191" i="1"/>
  <c r="M179" i="1"/>
  <c r="L179" i="1"/>
  <c r="L167" i="1"/>
  <c r="M167" i="1" s="1"/>
  <c r="M155" i="1"/>
  <c r="L155" i="1"/>
  <c r="M143" i="1"/>
  <c r="L143" i="1"/>
  <c r="L131" i="1"/>
  <c r="M131" i="1" s="1"/>
  <c r="M119" i="1"/>
  <c r="L119" i="1"/>
  <c r="M107" i="1"/>
  <c r="L107" i="1"/>
  <c r="L95" i="1"/>
  <c r="M95" i="1" s="1"/>
  <c r="M83" i="1"/>
  <c r="L83" i="1"/>
  <c r="M71" i="1"/>
  <c r="L71" i="1"/>
  <c r="L59" i="1"/>
  <c r="M59" i="1" s="1"/>
  <c r="M47" i="1"/>
  <c r="L47" i="1"/>
  <c r="L38" i="1"/>
  <c r="M38" i="1" s="1"/>
  <c r="L565" i="1"/>
  <c r="L354" i="1"/>
  <c r="M354" i="1" s="1"/>
  <c r="M1294" i="1"/>
  <c r="M1282" i="1"/>
  <c r="M1270" i="1"/>
  <c r="M1258" i="1"/>
  <c r="M1246" i="1"/>
  <c r="M1234" i="1"/>
  <c r="M1222" i="1"/>
  <c r="M1210" i="1"/>
  <c r="M1198" i="1"/>
  <c r="L1174" i="1"/>
  <c r="M1174" i="1" s="1"/>
  <c r="L1162" i="1"/>
  <c r="M1162" i="1" s="1"/>
  <c r="L1150" i="1"/>
  <c r="M1150" i="1" s="1"/>
  <c r="M1138" i="1"/>
  <c r="L1138" i="1"/>
  <c r="L1126" i="1"/>
  <c r="M1126" i="1" s="1"/>
  <c r="M1114" i="1"/>
  <c r="L1114" i="1"/>
  <c r="L1102" i="1"/>
  <c r="M1102" i="1" s="1"/>
  <c r="L1090" i="1"/>
  <c r="M1090" i="1" s="1"/>
  <c r="L1078" i="1"/>
  <c r="M1078" i="1" s="1"/>
  <c r="M1066" i="1"/>
  <c r="L1066" i="1"/>
  <c r="L1054" i="1"/>
  <c r="M1054" i="1" s="1"/>
  <c r="M1042" i="1"/>
  <c r="L1042" i="1"/>
  <c r="L1030" i="1"/>
  <c r="M1030" i="1" s="1"/>
  <c r="L1018" i="1"/>
  <c r="M1018" i="1" s="1"/>
  <c r="L1006" i="1"/>
  <c r="M1006" i="1" s="1"/>
  <c r="M994" i="1"/>
  <c r="L994" i="1"/>
  <c r="L982" i="1"/>
  <c r="M982" i="1" s="1"/>
  <c r="M970" i="1"/>
  <c r="L970" i="1"/>
  <c r="L958" i="1"/>
  <c r="M958" i="1" s="1"/>
  <c r="L946" i="1"/>
  <c r="M946" i="1" s="1"/>
  <c r="M934" i="1"/>
  <c r="L934" i="1"/>
  <c r="M922" i="1"/>
  <c r="L922" i="1"/>
  <c r="L910" i="1"/>
  <c r="M910" i="1" s="1"/>
  <c r="M898" i="1"/>
  <c r="L898" i="1"/>
  <c r="L886" i="1"/>
  <c r="M886" i="1" s="1"/>
  <c r="L874" i="1"/>
  <c r="M874" i="1" s="1"/>
  <c r="L862" i="1"/>
  <c r="M862" i="1" s="1"/>
  <c r="M850" i="1"/>
  <c r="L850" i="1"/>
  <c r="L838" i="1"/>
  <c r="M838" i="1" s="1"/>
  <c r="M826" i="1"/>
  <c r="L826" i="1"/>
  <c r="L814" i="1"/>
  <c r="M814" i="1" s="1"/>
  <c r="L802" i="1"/>
  <c r="M802" i="1" s="1"/>
  <c r="M790" i="1"/>
  <c r="L790" i="1"/>
  <c r="M778" i="1"/>
  <c r="L778" i="1"/>
  <c r="L766" i="1"/>
  <c r="M766" i="1" s="1"/>
  <c r="M754" i="1"/>
  <c r="L754" i="1"/>
  <c r="L742" i="1"/>
  <c r="M742" i="1" s="1"/>
  <c r="L730" i="1"/>
  <c r="M730" i="1" s="1"/>
  <c r="L718" i="1"/>
  <c r="M718" i="1" s="1"/>
  <c r="M706" i="1"/>
  <c r="L706" i="1"/>
  <c r="L694" i="1"/>
  <c r="M694" i="1" s="1"/>
  <c r="M682" i="1"/>
  <c r="L682" i="1"/>
  <c r="L670" i="1"/>
  <c r="M670" i="1" s="1"/>
  <c r="L658" i="1"/>
  <c r="M658" i="1" s="1"/>
  <c r="M646" i="1"/>
  <c r="L646" i="1"/>
  <c r="M634" i="1"/>
  <c r="L634" i="1"/>
  <c r="L622" i="1"/>
  <c r="M622" i="1" s="1"/>
  <c r="M610" i="1"/>
  <c r="L610" i="1"/>
  <c r="L598" i="1"/>
  <c r="M598" i="1" s="1"/>
  <c r="L586" i="1"/>
  <c r="M586" i="1" s="1"/>
  <c r="L574" i="1"/>
  <c r="M574" i="1" s="1"/>
  <c r="M562" i="1"/>
  <c r="L562" i="1"/>
  <c r="L550" i="1"/>
  <c r="M550" i="1" s="1"/>
  <c r="M538" i="1"/>
  <c r="L538" i="1"/>
  <c r="L526" i="1"/>
  <c r="M526" i="1" s="1"/>
  <c r="L514" i="1"/>
  <c r="M514" i="1" s="1"/>
  <c r="L502" i="1"/>
  <c r="M502" i="1" s="1"/>
  <c r="M490" i="1"/>
  <c r="L490" i="1"/>
  <c r="L478" i="1"/>
  <c r="M478" i="1" s="1"/>
  <c r="M466" i="1"/>
  <c r="L466" i="1"/>
  <c r="L454" i="1"/>
  <c r="M454" i="1" s="1"/>
  <c r="L442" i="1"/>
  <c r="M442" i="1" s="1"/>
  <c r="L430" i="1"/>
  <c r="M430" i="1" s="1"/>
  <c r="M418" i="1"/>
  <c r="L418" i="1"/>
  <c r="L406" i="1"/>
  <c r="M406" i="1" s="1"/>
  <c r="M394" i="1"/>
  <c r="L394" i="1"/>
  <c r="L382" i="1"/>
  <c r="M382" i="1" s="1"/>
  <c r="L370" i="1"/>
  <c r="M370" i="1" s="1"/>
  <c r="M358" i="1"/>
  <c r="L358" i="1"/>
  <c r="M346" i="1"/>
  <c r="L346" i="1"/>
  <c r="L334" i="1"/>
  <c r="M334" i="1" s="1"/>
  <c r="M322" i="1"/>
  <c r="L322" i="1"/>
  <c r="L310" i="1"/>
  <c r="M310" i="1" s="1"/>
  <c r="L298" i="1"/>
  <c r="M298" i="1" s="1"/>
  <c r="L286" i="1"/>
  <c r="M286" i="1" s="1"/>
  <c r="M274" i="1"/>
  <c r="L274" i="1"/>
  <c r="L262" i="1"/>
  <c r="M262" i="1" s="1"/>
  <c r="M250" i="1"/>
  <c r="L250" i="1"/>
  <c r="L238" i="1"/>
  <c r="M238" i="1" s="1"/>
  <c r="L226" i="1"/>
  <c r="M226" i="1" s="1"/>
  <c r="M214" i="1"/>
  <c r="L214" i="1"/>
  <c r="M202" i="1"/>
  <c r="L202" i="1"/>
  <c r="L190" i="1"/>
  <c r="M190" i="1" s="1"/>
  <c r="M178" i="1"/>
  <c r="L178" i="1"/>
  <c r="L166" i="1"/>
  <c r="M166" i="1" s="1"/>
  <c r="L154" i="1"/>
  <c r="M154" i="1" s="1"/>
  <c r="L142" i="1"/>
  <c r="M142" i="1" s="1"/>
  <c r="M130" i="1"/>
  <c r="L130" i="1"/>
  <c r="L118" i="1"/>
  <c r="M118" i="1" s="1"/>
  <c r="M106" i="1"/>
  <c r="L106" i="1"/>
  <c r="L94" i="1"/>
  <c r="M94" i="1" s="1"/>
  <c r="L82" i="1"/>
  <c r="M82" i="1" s="1"/>
  <c r="M70" i="1"/>
  <c r="L70" i="1"/>
  <c r="M58" i="1"/>
  <c r="L58" i="1"/>
  <c r="L46" i="1"/>
  <c r="M46" i="1" s="1"/>
  <c r="L37" i="1"/>
  <c r="M37" i="1" s="1"/>
  <c r="L1186" i="1"/>
  <c r="M1186" i="1" s="1"/>
  <c r="L1084" i="1"/>
  <c r="M1084" i="1" s="1"/>
  <c r="L551" i="1"/>
  <c r="L336" i="1"/>
  <c r="M336" i="1" s="1"/>
  <c r="L993" i="1"/>
  <c r="M993" i="1" s="1"/>
  <c r="M981" i="1"/>
  <c r="L981" i="1"/>
  <c r="L969" i="1"/>
  <c r="M969" i="1" s="1"/>
  <c r="L957" i="1"/>
  <c r="M957" i="1" s="1"/>
  <c r="L945" i="1"/>
  <c r="M945" i="1" s="1"/>
  <c r="L933" i="1"/>
  <c r="M933" i="1" s="1"/>
  <c r="M921" i="1"/>
  <c r="L921" i="1"/>
  <c r="M909" i="1"/>
  <c r="L909" i="1"/>
  <c r="L897" i="1"/>
  <c r="M897" i="1" s="1"/>
  <c r="M885" i="1"/>
  <c r="L885" i="1"/>
  <c r="L873" i="1"/>
  <c r="M873" i="1" s="1"/>
  <c r="L861" i="1"/>
  <c r="M861" i="1" s="1"/>
  <c r="L849" i="1"/>
  <c r="M849" i="1" s="1"/>
  <c r="M837" i="1"/>
  <c r="L837" i="1"/>
  <c r="L825" i="1"/>
  <c r="M825" i="1" s="1"/>
  <c r="L813" i="1"/>
  <c r="M813" i="1" s="1"/>
  <c r="L801" i="1"/>
  <c r="M801" i="1" s="1"/>
  <c r="L789" i="1"/>
  <c r="M789" i="1" s="1"/>
  <c r="L777" i="1"/>
  <c r="M777" i="1" s="1"/>
  <c r="M765" i="1"/>
  <c r="L765" i="1"/>
  <c r="L753" i="1"/>
  <c r="M753" i="1" s="1"/>
  <c r="M741" i="1"/>
  <c r="L741" i="1"/>
  <c r="L729" i="1"/>
  <c r="M729" i="1" s="1"/>
  <c r="L717" i="1"/>
  <c r="M717" i="1" s="1"/>
  <c r="L705" i="1"/>
  <c r="M705" i="1" s="1"/>
  <c r="M693" i="1"/>
  <c r="L693" i="1"/>
  <c r="L681" i="1"/>
  <c r="M681" i="1" s="1"/>
  <c r="L669" i="1"/>
  <c r="M669" i="1" s="1"/>
  <c r="L657" i="1"/>
  <c r="M657" i="1" s="1"/>
  <c r="L645" i="1"/>
  <c r="M645" i="1" s="1"/>
  <c r="M633" i="1"/>
  <c r="L633" i="1"/>
  <c r="M621" i="1"/>
  <c r="L621" i="1"/>
  <c r="L609" i="1"/>
  <c r="M609" i="1" s="1"/>
  <c r="M597" i="1"/>
  <c r="L597" i="1"/>
  <c r="L585" i="1"/>
  <c r="M585" i="1" s="1"/>
  <c r="L573" i="1"/>
  <c r="M573" i="1" s="1"/>
  <c r="L561" i="1"/>
  <c r="M561" i="1" s="1"/>
  <c r="M549" i="1"/>
  <c r="L549" i="1"/>
  <c r="L537" i="1"/>
  <c r="M537" i="1" s="1"/>
  <c r="L525" i="1"/>
  <c r="M525" i="1" s="1"/>
  <c r="L513" i="1"/>
  <c r="M513" i="1" s="1"/>
  <c r="L501" i="1"/>
  <c r="M501" i="1" s="1"/>
  <c r="L489" i="1"/>
  <c r="M489" i="1" s="1"/>
  <c r="M477" i="1"/>
  <c r="L477" i="1"/>
  <c r="L465" i="1"/>
  <c r="M465" i="1" s="1"/>
  <c r="M453" i="1"/>
  <c r="L453" i="1"/>
  <c r="L441" i="1"/>
  <c r="M441" i="1" s="1"/>
  <c r="L429" i="1"/>
  <c r="M429" i="1" s="1"/>
  <c r="L417" i="1"/>
  <c r="M417" i="1" s="1"/>
  <c r="M405" i="1"/>
  <c r="L405" i="1"/>
  <c r="L393" i="1"/>
  <c r="M393" i="1" s="1"/>
  <c r="L381" i="1"/>
  <c r="M381" i="1" s="1"/>
  <c r="L369" i="1"/>
  <c r="M369" i="1" s="1"/>
  <c r="L357" i="1"/>
  <c r="M357" i="1" s="1"/>
  <c r="M345" i="1"/>
  <c r="L345" i="1"/>
  <c r="M333" i="1"/>
  <c r="L333" i="1"/>
  <c r="L321" i="1"/>
  <c r="M321" i="1" s="1"/>
  <c r="M309" i="1"/>
  <c r="L309" i="1"/>
  <c r="L297" i="1"/>
  <c r="M297" i="1" s="1"/>
  <c r="L285" i="1"/>
  <c r="M285" i="1" s="1"/>
  <c r="L273" i="1"/>
  <c r="M273" i="1" s="1"/>
  <c r="M261" i="1"/>
  <c r="L261" i="1"/>
  <c r="L249" i="1"/>
  <c r="M249" i="1" s="1"/>
  <c r="L237" i="1"/>
  <c r="M237" i="1" s="1"/>
  <c r="L225" i="1"/>
  <c r="M225" i="1" s="1"/>
  <c r="L213" i="1"/>
  <c r="M213" i="1" s="1"/>
  <c r="L201" i="1"/>
  <c r="M201" i="1" s="1"/>
  <c r="M189" i="1"/>
  <c r="L189" i="1"/>
  <c r="L177" i="1"/>
  <c r="M177" i="1" s="1"/>
  <c r="M165" i="1"/>
  <c r="L165" i="1"/>
  <c r="L153" i="1"/>
  <c r="M153" i="1" s="1"/>
  <c r="L141" i="1"/>
  <c r="M141" i="1" s="1"/>
  <c r="L129" i="1"/>
  <c r="M129" i="1" s="1"/>
  <c r="M117" i="1"/>
  <c r="L117" i="1"/>
  <c r="L105" i="1"/>
  <c r="M105" i="1" s="1"/>
  <c r="L93" i="1"/>
  <c r="M93" i="1" s="1"/>
  <c r="L81" i="1"/>
  <c r="M81" i="1" s="1"/>
  <c r="L69" i="1"/>
  <c r="M69" i="1" s="1"/>
  <c r="M57" i="1"/>
  <c r="L57" i="1"/>
  <c r="M45" i="1"/>
  <c r="L45" i="1"/>
  <c r="L1306" i="1"/>
  <c r="M1306" i="1" s="1"/>
  <c r="L534" i="1"/>
  <c r="M534" i="1" s="1"/>
  <c r="M1388" i="1"/>
  <c r="M1376" i="1"/>
  <c r="M1364" i="1"/>
  <c r="M1352" i="1"/>
  <c r="M1340" i="1"/>
  <c r="M1328" i="1"/>
  <c r="M1316" i="1"/>
  <c r="M1304" i="1"/>
  <c r="M1292" i="1"/>
  <c r="L1292" i="1"/>
  <c r="L1280" i="1"/>
  <c r="M1280" i="1" s="1"/>
  <c r="M1268" i="1"/>
  <c r="L1268" i="1"/>
  <c r="M1256" i="1"/>
  <c r="L1256" i="1"/>
  <c r="L1244" i="1"/>
  <c r="M1244" i="1" s="1"/>
  <c r="L1232" i="1"/>
  <c r="M1232" i="1" s="1"/>
  <c r="M1220" i="1"/>
  <c r="L1220" i="1"/>
  <c r="L1208" i="1"/>
  <c r="M1208" i="1" s="1"/>
  <c r="M1196" i="1"/>
  <c r="L1196" i="1"/>
  <c r="M1184" i="1"/>
  <c r="L1184" i="1"/>
  <c r="L1172" i="1"/>
  <c r="M1172" i="1" s="1"/>
  <c r="L1160" i="1"/>
  <c r="M1160" i="1" s="1"/>
  <c r="M1148" i="1"/>
  <c r="L1148" i="1"/>
  <c r="L1136" i="1"/>
  <c r="M1136" i="1" s="1"/>
  <c r="L1124" i="1"/>
  <c r="M1124" i="1" s="1"/>
  <c r="M1112" i="1"/>
  <c r="L1112" i="1"/>
  <c r="L1100" i="1"/>
  <c r="M1100" i="1" s="1"/>
  <c r="L1088" i="1"/>
  <c r="M1088" i="1" s="1"/>
  <c r="M1076" i="1"/>
  <c r="L1076" i="1"/>
  <c r="L1064" i="1"/>
  <c r="M1064" i="1" s="1"/>
  <c r="M1052" i="1"/>
  <c r="L1052" i="1"/>
  <c r="M1040" i="1"/>
  <c r="L1040" i="1"/>
  <c r="L1028" i="1"/>
  <c r="M1028" i="1" s="1"/>
  <c r="L1016" i="1"/>
  <c r="M1016" i="1" s="1"/>
  <c r="M1004" i="1"/>
  <c r="L1004" i="1"/>
  <c r="L992" i="1"/>
  <c r="M992" i="1" s="1"/>
  <c r="L980" i="1"/>
  <c r="M980" i="1" s="1"/>
  <c r="M968" i="1"/>
  <c r="L968" i="1"/>
  <c r="L956" i="1"/>
  <c r="M956" i="1" s="1"/>
  <c r="L944" i="1"/>
  <c r="M944" i="1" s="1"/>
  <c r="M932" i="1"/>
  <c r="L932" i="1"/>
  <c r="L920" i="1"/>
  <c r="M920" i="1" s="1"/>
  <c r="L908" i="1"/>
  <c r="M908" i="1" s="1"/>
  <c r="M896" i="1"/>
  <c r="L896" i="1"/>
  <c r="L884" i="1"/>
  <c r="M884" i="1" s="1"/>
  <c r="M872" i="1"/>
  <c r="L872" i="1"/>
  <c r="M860" i="1"/>
  <c r="L860" i="1"/>
  <c r="L848" i="1"/>
  <c r="M848" i="1" s="1"/>
  <c r="M836" i="1"/>
  <c r="L836" i="1"/>
  <c r="M824" i="1"/>
  <c r="L824" i="1"/>
  <c r="L812" i="1"/>
  <c r="M812" i="1" s="1"/>
  <c r="L800" i="1"/>
  <c r="M800" i="1" s="1"/>
  <c r="M788" i="1"/>
  <c r="L788" i="1"/>
  <c r="L776" i="1"/>
  <c r="M776" i="1" s="1"/>
  <c r="L764" i="1"/>
  <c r="M764" i="1" s="1"/>
  <c r="M752" i="1"/>
  <c r="L752" i="1"/>
  <c r="L740" i="1"/>
  <c r="M740" i="1" s="1"/>
  <c r="L728" i="1"/>
  <c r="M728" i="1" s="1"/>
  <c r="M716" i="1"/>
  <c r="L716" i="1"/>
  <c r="L704" i="1"/>
  <c r="M704" i="1" s="1"/>
  <c r="L692" i="1"/>
  <c r="M692" i="1" s="1"/>
  <c r="M680" i="1"/>
  <c r="L680" i="1"/>
  <c r="L668" i="1"/>
  <c r="M668" i="1" s="1"/>
  <c r="L656" i="1"/>
  <c r="M656" i="1" s="1"/>
  <c r="M644" i="1"/>
  <c r="L644" i="1"/>
  <c r="L632" i="1"/>
  <c r="M632" i="1" s="1"/>
  <c r="M620" i="1"/>
  <c r="L620" i="1"/>
  <c r="M608" i="1"/>
  <c r="L608" i="1"/>
  <c r="L596" i="1"/>
  <c r="M596" i="1" s="1"/>
  <c r="M584" i="1"/>
  <c r="L584" i="1"/>
  <c r="M572" i="1"/>
  <c r="L572" i="1"/>
  <c r="L560" i="1"/>
  <c r="M560" i="1" s="1"/>
  <c r="L548" i="1"/>
  <c r="M548" i="1" s="1"/>
  <c r="M536" i="1"/>
  <c r="L536" i="1"/>
  <c r="L524" i="1"/>
  <c r="M524" i="1" s="1"/>
  <c r="L512" i="1"/>
  <c r="M512" i="1" s="1"/>
  <c r="M500" i="1"/>
  <c r="L500" i="1"/>
  <c r="L488" i="1"/>
  <c r="M488" i="1" s="1"/>
  <c r="L476" i="1"/>
  <c r="M476" i="1" s="1"/>
  <c r="M464" i="1"/>
  <c r="L464" i="1"/>
  <c r="L452" i="1"/>
  <c r="M452" i="1" s="1"/>
  <c r="L440" i="1"/>
  <c r="M440" i="1" s="1"/>
  <c r="M428" i="1"/>
  <c r="L428" i="1"/>
  <c r="L416" i="1"/>
  <c r="M416" i="1" s="1"/>
  <c r="M404" i="1"/>
  <c r="L404" i="1"/>
  <c r="M392" i="1"/>
  <c r="L392" i="1"/>
  <c r="L380" i="1"/>
  <c r="M380" i="1" s="1"/>
  <c r="L368" i="1"/>
  <c r="M368" i="1" s="1"/>
  <c r="M356" i="1"/>
  <c r="L356" i="1"/>
  <c r="L344" i="1"/>
  <c r="M344" i="1" s="1"/>
  <c r="L332" i="1"/>
  <c r="M332" i="1" s="1"/>
  <c r="M320" i="1"/>
  <c r="L320" i="1"/>
  <c r="L308" i="1"/>
  <c r="M308" i="1" s="1"/>
  <c r="L296" i="1"/>
  <c r="M296" i="1" s="1"/>
  <c r="M284" i="1"/>
  <c r="L284" i="1"/>
  <c r="L272" i="1"/>
  <c r="M272" i="1" s="1"/>
  <c r="L260" i="1"/>
  <c r="M260" i="1" s="1"/>
  <c r="M248" i="1"/>
  <c r="L248" i="1"/>
  <c r="L236" i="1"/>
  <c r="M236" i="1" s="1"/>
  <c r="L224" i="1"/>
  <c r="M224" i="1" s="1"/>
  <c r="M212" i="1"/>
  <c r="L212" i="1"/>
  <c r="L200" i="1"/>
  <c r="M200" i="1" s="1"/>
  <c r="M188" i="1"/>
  <c r="L188" i="1"/>
  <c r="M176" i="1"/>
  <c r="L176" i="1"/>
  <c r="L164" i="1"/>
  <c r="M164" i="1" s="1"/>
  <c r="L152" i="1"/>
  <c r="M152" i="1" s="1"/>
  <c r="M140" i="1"/>
  <c r="L140" i="1"/>
  <c r="L128" i="1"/>
  <c r="M128" i="1" s="1"/>
  <c r="L116" i="1"/>
  <c r="M116" i="1" s="1"/>
  <c r="M104" i="1"/>
  <c r="L104" i="1"/>
  <c r="L92" i="1"/>
  <c r="M92" i="1" s="1"/>
  <c r="L80" i="1"/>
  <c r="M80" i="1" s="1"/>
  <c r="M68" i="1"/>
  <c r="L68" i="1"/>
  <c r="L56" i="1"/>
  <c r="M56" i="1" s="1"/>
  <c r="L44" i="1"/>
  <c r="M44" i="1" s="1"/>
  <c r="L1376" i="1"/>
  <c r="L1304" i="1"/>
  <c r="L1258" i="1"/>
  <c r="L1072" i="1"/>
  <c r="M1072" i="1" s="1"/>
  <c r="L518" i="1"/>
  <c r="M518" i="1" s="1"/>
  <c r="L1807" i="1"/>
  <c r="M1807" i="1" s="1"/>
  <c r="L1795" i="1"/>
  <c r="M1795" i="1" s="1"/>
  <c r="L1783" i="1"/>
  <c r="M1783" i="1" s="1"/>
  <c r="L1771" i="1"/>
  <c r="M1771" i="1" s="1"/>
  <c r="L1759" i="1"/>
  <c r="M1759" i="1" s="1"/>
  <c r="L1747" i="1"/>
  <c r="M1747" i="1"/>
  <c r="L1735" i="1"/>
  <c r="M1735" i="1" s="1"/>
  <c r="L1723" i="1"/>
  <c r="M1723" i="1" s="1"/>
  <c r="L1711" i="1"/>
  <c r="M1711" i="1" s="1"/>
  <c r="M1699" i="1"/>
  <c r="L1699" i="1"/>
  <c r="L1687" i="1"/>
  <c r="M1687" i="1" s="1"/>
  <c r="L1675" i="1"/>
  <c r="M1675" i="1" s="1"/>
  <c r="M1663" i="1"/>
  <c r="L1663" i="1"/>
  <c r="L1651" i="1"/>
  <c r="M1651" i="1" s="1"/>
  <c r="L1639" i="1"/>
  <c r="M1639" i="1" s="1"/>
  <c r="L1627" i="1"/>
  <c r="M1627" i="1" s="1"/>
  <c r="L1615" i="1"/>
  <c r="M1615" i="1" s="1"/>
  <c r="L1603" i="1"/>
  <c r="M1603" i="1"/>
  <c r="L1591" i="1"/>
  <c r="M1591" i="1" s="1"/>
  <c r="L1579" i="1"/>
  <c r="M1579" i="1" s="1"/>
  <c r="L1567" i="1"/>
  <c r="M1567" i="1" s="1"/>
  <c r="M1555" i="1"/>
  <c r="L1555" i="1"/>
  <c r="L1543" i="1"/>
  <c r="M1543" i="1" s="1"/>
  <c r="L1531" i="1"/>
  <c r="M1531" i="1" s="1"/>
  <c r="L1519" i="1"/>
  <c r="M1519" i="1" s="1"/>
  <c r="L1507" i="1"/>
  <c r="M1507" i="1" s="1"/>
  <c r="L1495" i="1"/>
  <c r="M1495" i="1" s="1"/>
  <c r="M1483" i="1"/>
  <c r="L1483" i="1"/>
  <c r="L1471" i="1"/>
  <c r="M1471" i="1" s="1"/>
  <c r="L1459" i="1"/>
  <c r="M1459" i="1" s="1"/>
  <c r="M1447" i="1"/>
  <c r="L1447" i="1"/>
  <c r="M1435" i="1"/>
  <c r="L1435" i="1"/>
  <c r="L1423" i="1"/>
  <c r="M1423" i="1" s="1"/>
  <c r="M1411" i="1"/>
  <c r="L1411" i="1"/>
  <c r="L1399" i="1"/>
  <c r="M1399" i="1" s="1"/>
  <c r="L1387" i="1"/>
  <c r="M1387" i="1" s="1"/>
  <c r="L1375" i="1"/>
  <c r="M1375" i="1"/>
  <c r="M1363" i="1"/>
  <c r="L1363" i="1"/>
  <c r="L1351" i="1"/>
  <c r="M1351" i="1" s="1"/>
  <c r="L1339" i="1"/>
  <c r="M1339" i="1" s="1"/>
  <c r="L1327" i="1"/>
  <c r="M1327" i="1" s="1"/>
  <c r="L1315" i="1"/>
  <c r="M1315" i="1"/>
  <c r="L1303" i="1"/>
  <c r="M1303" i="1" s="1"/>
  <c r="M1291" i="1"/>
  <c r="L1291" i="1"/>
  <c r="L1279" i="1"/>
  <c r="M1279" i="1" s="1"/>
  <c r="M1267" i="1"/>
  <c r="L1267" i="1"/>
  <c r="L1255" i="1"/>
  <c r="M1255" i="1" s="1"/>
  <c r="L1243" i="1"/>
  <c r="M1243" i="1" s="1"/>
  <c r="L1231" i="1"/>
  <c r="M1231" i="1" s="1"/>
  <c r="M1219" i="1"/>
  <c r="L1219" i="1"/>
  <c r="L1207" i="1"/>
  <c r="M1207" i="1" s="1"/>
  <c r="M1195" i="1"/>
  <c r="L1195" i="1"/>
  <c r="L1183" i="1"/>
  <c r="M1183" i="1" s="1"/>
  <c r="L1171" i="1"/>
  <c r="M1171" i="1" s="1"/>
  <c r="L1159" i="1"/>
  <c r="M1159" i="1" s="1"/>
  <c r="L1147" i="1"/>
  <c r="M1147" i="1" s="1"/>
  <c r="L1135" i="1"/>
  <c r="M1135" i="1" s="1"/>
  <c r="M1123" i="1"/>
  <c r="L1123" i="1"/>
  <c r="L1111" i="1"/>
  <c r="M1111" i="1" s="1"/>
  <c r="L1099" i="1"/>
  <c r="M1099" i="1" s="1"/>
  <c r="L1087" i="1"/>
  <c r="M1087" i="1" s="1"/>
  <c r="L1075" i="1"/>
  <c r="M1075" i="1" s="1"/>
  <c r="L1063" i="1"/>
  <c r="M1063" i="1" s="1"/>
  <c r="M1051" i="1"/>
  <c r="L1051" i="1"/>
  <c r="L1039" i="1"/>
  <c r="M1039" i="1" s="1"/>
  <c r="L1027" i="1"/>
  <c r="M1027" i="1" s="1"/>
  <c r="M1015" i="1"/>
  <c r="L1015" i="1"/>
  <c r="L1003" i="1"/>
  <c r="M1003" i="1" s="1"/>
  <c r="L991" i="1"/>
  <c r="M991" i="1" s="1"/>
  <c r="M979" i="1"/>
  <c r="L979" i="1"/>
  <c r="L967" i="1"/>
  <c r="M967" i="1" s="1"/>
  <c r="L955" i="1"/>
  <c r="M955" i="1" s="1"/>
  <c r="M943" i="1"/>
  <c r="L943" i="1"/>
  <c r="M931" i="1"/>
  <c r="L931" i="1"/>
  <c r="L919" i="1"/>
  <c r="M919" i="1" s="1"/>
  <c r="M907" i="1"/>
  <c r="L907" i="1"/>
  <c r="L895" i="1"/>
  <c r="M895" i="1" s="1"/>
  <c r="L883" i="1"/>
  <c r="M883" i="1" s="1"/>
  <c r="L871" i="1"/>
  <c r="M871" i="1" s="1"/>
  <c r="M859" i="1"/>
  <c r="L859" i="1"/>
  <c r="L847" i="1"/>
  <c r="M847" i="1" s="1"/>
  <c r="M835" i="1"/>
  <c r="L835" i="1"/>
  <c r="L823" i="1"/>
  <c r="M823" i="1" s="1"/>
  <c r="L811" i="1"/>
  <c r="M811" i="1" s="1"/>
  <c r="L799" i="1"/>
  <c r="M799" i="1" s="1"/>
  <c r="M787" i="1"/>
  <c r="L787" i="1"/>
  <c r="L775" i="1"/>
  <c r="M775" i="1" s="1"/>
  <c r="M763" i="1"/>
  <c r="L763" i="1"/>
  <c r="L751" i="1"/>
  <c r="M751" i="1" s="1"/>
  <c r="L739" i="1"/>
  <c r="M739" i="1" s="1"/>
  <c r="L727" i="1"/>
  <c r="M727" i="1" s="1"/>
  <c r="M715" i="1"/>
  <c r="L715" i="1"/>
  <c r="L703" i="1"/>
  <c r="M703" i="1" s="1"/>
  <c r="M691" i="1"/>
  <c r="L691" i="1"/>
  <c r="L679" i="1"/>
  <c r="M679" i="1" s="1"/>
  <c r="L667" i="1"/>
  <c r="M667" i="1" s="1"/>
  <c r="L655" i="1"/>
  <c r="M655" i="1" s="1"/>
  <c r="M643" i="1"/>
  <c r="L643" i="1"/>
  <c r="L631" i="1"/>
  <c r="M631" i="1" s="1"/>
  <c r="M619" i="1"/>
  <c r="L619" i="1"/>
  <c r="L607" i="1"/>
  <c r="M607" i="1" s="1"/>
  <c r="L595" i="1"/>
  <c r="M595" i="1" s="1"/>
  <c r="L583" i="1"/>
  <c r="M583" i="1" s="1"/>
  <c r="M571" i="1"/>
  <c r="L571" i="1"/>
  <c r="L559" i="1"/>
  <c r="M559" i="1" s="1"/>
  <c r="M547" i="1"/>
  <c r="L547" i="1"/>
  <c r="L535" i="1"/>
  <c r="M535" i="1" s="1"/>
  <c r="L523" i="1"/>
  <c r="M523" i="1" s="1"/>
  <c r="L511" i="1"/>
  <c r="M511" i="1" s="1"/>
  <c r="M499" i="1"/>
  <c r="L499" i="1"/>
  <c r="L487" i="1"/>
  <c r="M487" i="1" s="1"/>
  <c r="M475" i="1"/>
  <c r="L475" i="1"/>
  <c r="L463" i="1"/>
  <c r="M463" i="1" s="1"/>
  <c r="L451" i="1"/>
  <c r="M451" i="1" s="1"/>
  <c r="L439" i="1"/>
  <c r="M439" i="1" s="1"/>
  <c r="M427" i="1"/>
  <c r="L427" i="1"/>
  <c r="L415" i="1"/>
  <c r="M415" i="1" s="1"/>
  <c r="M403" i="1"/>
  <c r="L403" i="1"/>
  <c r="L391" i="1"/>
  <c r="M391" i="1" s="1"/>
  <c r="L379" i="1"/>
  <c r="M379" i="1" s="1"/>
  <c r="M367" i="1"/>
  <c r="L367" i="1"/>
  <c r="M355" i="1"/>
  <c r="L355" i="1"/>
  <c r="L343" i="1"/>
  <c r="M343" i="1" s="1"/>
  <c r="M331" i="1"/>
  <c r="L331" i="1"/>
  <c r="L319" i="1"/>
  <c r="M319" i="1" s="1"/>
  <c r="L307" i="1"/>
  <c r="M307" i="1" s="1"/>
  <c r="L295" i="1"/>
  <c r="M295" i="1" s="1"/>
  <c r="M283" i="1"/>
  <c r="L283" i="1"/>
  <c r="L271" i="1"/>
  <c r="M271" i="1" s="1"/>
  <c r="M259" i="1"/>
  <c r="L259" i="1"/>
  <c r="L247" i="1"/>
  <c r="M247" i="1" s="1"/>
  <c r="L235" i="1"/>
  <c r="M235" i="1" s="1"/>
  <c r="L223" i="1"/>
  <c r="M223" i="1" s="1"/>
  <c r="M211" i="1"/>
  <c r="L211" i="1"/>
  <c r="L199" i="1"/>
  <c r="M199" i="1" s="1"/>
  <c r="M187" i="1"/>
  <c r="L187" i="1"/>
  <c r="L175" i="1"/>
  <c r="M175" i="1" s="1"/>
  <c r="L163" i="1"/>
  <c r="M163" i="1" s="1"/>
  <c r="L151" i="1"/>
  <c r="M151" i="1" s="1"/>
  <c r="M139" i="1"/>
  <c r="L139" i="1"/>
  <c r="L127" i="1"/>
  <c r="M127" i="1" s="1"/>
  <c r="M115" i="1"/>
  <c r="L115" i="1"/>
  <c r="L103" i="1"/>
  <c r="M103" i="1" s="1"/>
  <c r="L91" i="1"/>
  <c r="M91" i="1" s="1"/>
  <c r="M79" i="1"/>
  <c r="L79" i="1"/>
  <c r="M67" i="1"/>
  <c r="L67" i="1"/>
  <c r="L55" i="1"/>
  <c r="M55" i="1" s="1"/>
  <c r="M43" i="1"/>
  <c r="L43" i="1"/>
  <c r="L1210" i="1"/>
  <c r="L498" i="1"/>
  <c r="M498" i="1" s="1"/>
  <c r="L52" i="1"/>
  <c r="M52" i="1" s="1"/>
  <c r="M40" i="1"/>
  <c r="L40" i="1"/>
  <c r="N1819" i="1"/>
  <c r="P1819" i="1"/>
  <c r="L8" i="1"/>
  <c r="M8" i="1"/>
  <c r="M11" i="1"/>
  <c r="N9" i="1"/>
  <c r="O11" i="1"/>
  <c r="O8" i="1"/>
  <c r="N10" i="1"/>
  <c r="I12" i="1"/>
  <c r="Q9" i="1"/>
  <c r="P9" i="1"/>
  <c r="Q11" i="1"/>
  <c r="N1807" i="1" l="1"/>
  <c r="Q1807" i="1"/>
  <c r="N908" i="1"/>
  <c r="Q908" i="1"/>
  <c r="N849" i="1"/>
  <c r="P849" i="1"/>
  <c r="N574" i="1"/>
  <c r="Q574" i="1"/>
  <c r="N1124" i="1"/>
  <c r="P1124" i="1"/>
  <c r="N525" i="1"/>
  <c r="P525" i="1"/>
  <c r="N512" i="1"/>
  <c r="P512" i="1"/>
  <c r="N295" i="1"/>
  <c r="Q295" i="1"/>
  <c r="N116" i="1"/>
  <c r="Q116" i="1"/>
  <c r="N728" i="1"/>
  <c r="P728" i="1"/>
  <c r="N511" i="1"/>
  <c r="P511" i="1"/>
  <c r="N727" i="1"/>
  <c r="Q727" i="1"/>
  <c r="N332" i="1"/>
  <c r="Q332" i="1"/>
  <c r="N93" i="1"/>
  <c r="P93" i="1"/>
  <c r="N201" i="1"/>
  <c r="Q201" i="1"/>
  <c r="N286" i="1"/>
  <c r="P286" i="1"/>
  <c r="N1006" i="1"/>
  <c r="P1006" i="1"/>
  <c r="N1591" i="1"/>
  <c r="P1591" i="1"/>
  <c r="N1232" i="1"/>
  <c r="Q1232" i="1"/>
  <c r="N224" i="1"/>
  <c r="P224" i="1"/>
  <c r="N440" i="1"/>
  <c r="Q440" i="1"/>
  <c r="N548" i="1"/>
  <c r="Q548" i="1"/>
  <c r="N944" i="1"/>
  <c r="Q944" i="1"/>
  <c r="N993" i="1"/>
  <c r="Q993" i="1"/>
  <c r="N502" i="1"/>
  <c r="P502" i="1"/>
  <c r="N777" i="1"/>
  <c r="Q777" i="1"/>
  <c r="N1016" i="1"/>
  <c r="P1016" i="1"/>
  <c r="N237" i="1"/>
  <c r="P237" i="1"/>
  <c r="N1159" i="1"/>
  <c r="P1159" i="1"/>
  <c r="N1303" i="1"/>
  <c r="P1303" i="1"/>
  <c r="N656" i="1"/>
  <c r="P656" i="1"/>
  <c r="N260" i="1"/>
  <c r="Q260" i="1"/>
  <c r="N430" i="1"/>
  <c r="P430" i="1"/>
  <c r="N1735" i="1"/>
  <c r="P1735" i="1"/>
  <c r="N1160" i="1"/>
  <c r="P1160" i="1"/>
  <c r="N561" i="1"/>
  <c r="Q561" i="1"/>
  <c r="N223" i="1"/>
  <c r="P223" i="1"/>
  <c r="N152" i="1"/>
  <c r="P152" i="1"/>
  <c r="N764" i="1"/>
  <c r="P764" i="1"/>
  <c r="N439" i="1"/>
  <c r="Q439" i="1"/>
  <c r="N871" i="1"/>
  <c r="P871" i="1"/>
  <c r="N1519" i="1"/>
  <c r="P1519" i="1"/>
  <c r="N129" i="1"/>
  <c r="P129" i="1"/>
  <c r="N476" i="1"/>
  <c r="P476" i="1"/>
  <c r="N813" i="1"/>
  <c r="Q813" i="1"/>
  <c r="N1088" i="1"/>
  <c r="P1088" i="1"/>
  <c r="N705" i="1"/>
  <c r="P705" i="1"/>
  <c r="N417" i="1"/>
  <c r="P417" i="1"/>
  <c r="N669" i="1"/>
  <c r="Q669" i="1"/>
  <c r="N44" i="1"/>
  <c r="P44" i="1"/>
  <c r="N655" i="1"/>
  <c r="P655" i="1"/>
  <c r="N1087" i="1"/>
  <c r="P1087" i="1"/>
  <c r="N368" i="1"/>
  <c r="P368" i="1"/>
  <c r="N980" i="1"/>
  <c r="P980" i="1"/>
  <c r="N151" i="1"/>
  <c r="P151" i="1"/>
  <c r="N1231" i="1"/>
  <c r="Q1231" i="1"/>
  <c r="N80" i="1"/>
  <c r="P80" i="1"/>
  <c r="N692" i="1"/>
  <c r="P692" i="1"/>
  <c r="N800" i="1"/>
  <c r="P800" i="1"/>
  <c r="N273" i="1"/>
  <c r="Q273" i="1"/>
  <c r="N381" i="1"/>
  <c r="Q381" i="1"/>
  <c r="N489" i="1"/>
  <c r="P489" i="1"/>
  <c r="N142" i="1"/>
  <c r="P142" i="1"/>
  <c r="N862" i="1"/>
  <c r="P862" i="1"/>
  <c r="N957" i="1"/>
  <c r="Q957" i="1"/>
  <c r="N718" i="1"/>
  <c r="Q718" i="1"/>
  <c r="N583" i="1"/>
  <c r="Q583" i="1"/>
  <c r="N799" i="1"/>
  <c r="P799" i="1"/>
  <c r="N1243" i="1"/>
  <c r="Q1243" i="1"/>
  <c r="N296" i="1"/>
  <c r="Q296" i="1"/>
  <c r="N535" i="1"/>
  <c r="P535" i="1"/>
  <c r="N549" i="1"/>
  <c r="Q549" i="1"/>
  <c r="N1134" i="1"/>
  <c r="P1134" i="1"/>
  <c r="N707" i="1"/>
  <c r="P707" i="1"/>
  <c r="N1037" i="1"/>
  <c r="P1037" i="1"/>
  <c r="N1039" i="1"/>
  <c r="P1039" i="1"/>
  <c r="N1244" i="1"/>
  <c r="Q1244" i="1"/>
  <c r="N46" i="1"/>
  <c r="P46" i="1"/>
  <c r="N238" i="1"/>
  <c r="P238" i="1"/>
  <c r="N334" i="1"/>
  <c r="Q334" i="1"/>
  <c r="N526" i="1"/>
  <c r="P526" i="1"/>
  <c r="N622" i="1"/>
  <c r="P622" i="1"/>
  <c r="N814" i="1"/>
  <c r="Q814" i="1"/>
  <c r="N910" i="1"/>
  <c r="Q910" i="1"/>
  <c r="N71" i="1"/>
  <c r="Q71" i="1"/>
  <c r="N155" i="1"/>
  <c r="P155" i="1"/>
  <c r="N419" i="1"/>
  <c r="P419" i="1"/>
  <c r="N503" i="1"/>
  <c r="P503" i="1"/>
  <c r="N611" i="1"/>
  <c r="P611" i="1"/>
  <c r="N827" i="1"/>
  <c r="Q827" i="1"/>
  <c r="N96" i="1"/>
  <c r="P96" i="1"/>
  <c r="N204" i="1"/>
  <c r="Q204" i="1"/>
  <c r="N312" i="1"/>
  <c r="Q312" i="1"/>
  <c r="N504" i="1"/>
  <c r="P504" i="1"/>
  <c r="N588" i="1"/>
  <c r="P588" i="1"/>
  <c r="N936" i="1"/>
  <c r="P936" i="1"/>
  <c r="N85" i="1"/>
  <c r="P85" i="1"/>
  <c r="N301" i="1"/>
  <c r="P301" i="1"/>
  <c r="N517" i="1"/>
  <c r="P517" i="1"/>
  <c r="N494" i="1"/>
  <c r="P494" i="1"/>
  <c r="N602" i="1"/>
  <c r="P602" i="1"/>
  <c r="N794" i="1"/>
  <c r="P794" i="1"/>
  <c r="N902" i="1"/>
  <c r="P902" i="1"/>
  <c r="N375" i="1"/>
  <c r="P375" i="1"/>
  <c r="N471" i="1"/>
  <c r="P471" i="1"/>
  <c r="N591" i="1"/>
  <c r="P591" i="1"/>
  <c r="N124" i="1"/>
  <c r="P124" i="1"/>
  <c r="N712" i="1"/>
  <c r="P712" i="1"/>
  <c r="N1000" i="1"/>
  <c r="Q1000" i="1"/>
  <c r="N582" i="1"/>
  <c r="Q582" i="1"/>
  <c r="N690" i="1"/>
  <c r="P690" i="1"/>
  <c r="N954" i="1"/>
  <c r="Q954" i="1"/>
  <c r="N1472" i="1"/>
  <c r="P1472" i="1"/>
  <c r="N1041" i="1"/>
  <c r="P1041" i="1"/>
  <c r="N1137" i="1"/>
  <c r="Q1137" i="1"/>
  <c r="N1750" i="1"/>
  <c r="Q1750" i="1"/>
  <c r="N1468" i="1"/>
  <c r="Q1468" i="1"/>
  <c r="N1523" i="1"/>
  <c r="P1523" i="1"/>
  <c r="N1811" i="1"/>
  <c r="Q1811" i="1"/>
  <c r="N343" i="1"/>
  <c r="Q343" i="1"/>
  <c r="N1411" i="1"/>
  <c r="P1411" i="1"/>
  <c r="N69" i="1"/>
  <c r="Q69" i="1"/>
  <c r="N741" i="1"/>
  <c r="P741" i="1"/>
  <c r="N214" i="1"/>
  <c r="Q214" i="1"/>
  <c r="N227" i="1"/>
  <c r="P227" i="1"/>
  <c r="N781" i="1"/>
  <c r="Q781" i="1"/>
  <c r="N604" i="1"/>
  <c r="P604" i="1"/>
  <c r="N870" i="1"/>
  <c r="P870" i="1"/>
  <c r="N81" i="1"/>
  <c r="P81" i="1"/>
  <c r="N657" i="1"/>
  <c r="Q657" i="1"/>
  <c r="N610" i="1"/>
  <c r="P610" i="1"/>
  <c r="N599" i="1"/>
  <c r="P599" i="1"/>
  <c r="N756" i="1"/>
  <c r="P756" i="1"/>
  <c r="N350" i="1"/>
  <c r="Q350" i="1"/>
  <c r="N75" i="1"/>
  <c r="P75" i="1"/>
  <c r="N1156" i="1"/>
  <c r="Q1156" i="1"/>
  <c r="N1630" i="1"/>
  <c r="P1630" i="1"/>
  <c r="N1624" i="1"/>
  <c r="Q1624" i="1"/>
  <c r="N1814" i="1"/>
  <c r="Q1814" i="1"/>
  <c r="N1803" i="1"/>
  <c r="Q1803" i="1"/>
  <c r="N497" i="1"/>
  <c r="P497" i="1"/>
  <c r="N1481" i="1"/>
  <c r="P1481" i="1"/>
  <c r="N259" i="1"/>
  <c r="Q259" i="1"/>
  <c r="N739" i="1"/>
  <c r="P739" i="1"/>
  <c r="N1327" i="1"/>
  <c r="Q1327" i="1"/>
  <c r="N1639" i="1"/>
  <c r="P1639" i="1"/>
  <c r="N380" i="1"/>
  <c r="Q380" i="1"/>
  <c r="N175" i="1"/>
  <c r="Q175" i="1"/>
  <c r="N271" i="1"/>
  <c r="Q271" i="1"/>
  <c r="N463" i="1"/>
  <c r="Q463" i="1"/>
  <c r="N559" i="1"/>
  <c r="P559" i="1"/>
  <c r="N751" i="1"/>
  <c r="P751" i="1"/>
  <c r="N847" i="1"/>
  <c r="P847" i="1"/>
  <c r="N1339" i="1"/>
  <c r="P1339" i="1"/>
  <c r="N1543" i="1"/>
  <c r="Q1543" i="1"/>
  <c r="Q1651" i="1"/>
  <c r="N1651" i="1"/>
  <c r="N128" i="1"/>
  <c r="P128" i="1"/>
  <c r="N212" i="1"/>
  <c r="Q212" i="1"/>
  <c r="N560" i="1"/>
  <c r="P560" i="1"/>
  <c r="N644" i="1"/>
  <c r="P644" i="1"/>
  <c r="N992" i="1"/>
  <c r="Q992" i="1"/>
  <c r="N1076" i="1"/>
  <c r="Q1076" i="1"/>
  <c r="N189" i="1"/>
  <c r="P189" i="1"/>
  <c r="N285" i="1"/>
  <c r="P285" i="1"/>
  <c r="N477" i="1"/>
  <c r="P477" i="1"/>
  <c r="N573" i="1"/>
  <c r="Q573" i="1"/>
  <c r="N765" i="1"/>
  <c r="P765" i="1"/>
  <c r="N861" i="1"/>
  <c r="P861" i="1"/>
  <c r="N1258" i="1"/>
  <c r="Q1258" i="1"/>
  <c r="N167" i="1"/>
  <c r="P167" i="1"/>
  <c r="N108" i="1"/>
  <c r="Q108" i="1"/>
  <c r="N324" i="1"/>
  <c r="Q324" i="1"/>
  <c r="N684" i="1"/>
  <c r="Q684" i="1"/>
  <c r="N97" i="1"/>
  <c r="P97" i="1"/>
  <c r="N205" i="1"/>
  <c r="Q205" i="1"/>
  <c r="N313" i="1"/>
  <c r="Q313" i="1"/>
  <c r="N421" i="1"/>
  <c r="Q421" i="1"/>
  <c r="N529" i="1"/>
  <c r="P529" i="1"/>
  <c r="N805" i="1"/>
  <c r="P805" i="1"/>
  <c r="N901" i="1"/>
  <c r="Q901" i="1"/>
  <c r="N62" i="1"/>
  <c r="Q62" i="1"/>
  <c r="N710" i="1"/>
  <c r="P710" i="1"/>
  <c r="N483" i="1"/>
  <c r="P483" i="1"/>
  <c r="N232" i="1"/>
  <c r="P232" i="1"/>
  <c r="N328" i="1"/>
  <c r="Q328" i="1"/>
  <c r="N520" i="1"/>
  <c r="P520" i="1"/>
  <c r="N724" i="1"/>
  <c r="Q724" i="1"/>
  <c r="N820" i="1"/>
  <c r="P820" i="1"/>
  <c r="N78" i="1"/>
  <c r="P78" i="1"/>
  <c r="N486" i="1"/>
  <c r="P486" i="1"/>
  <c r="N1242" i="1"/>
  <c r="Q1242" i="1"/>
  <c r="N31" i="1"/>
  <c r="P31" i="1"/>
  <c r="N1484" i="1"/>
  <c r="P1484" i="1"/>
  <c r="N1149" i="1"/>
  <c r="Q1149" i="1"/>
  <c r="N1329" i="1"/>
  <c r="Q1329" i="1"/>
  <c r="N1509" i="1"/>
  <c r="P1509" i="1"/>
  <c r="N1354" i="1"/>
  <c r="Q1354" i="1"/>
  <c r="N1108" i="1"/>
  <c r="P1108" i="1"/>
  <c r="N1343" i="1"/>
  <c r="P1343" i="1"/>
  <c r="N1631" i="1"/>
  <c r="P1631" i="1"/>
  <c r="Q1315" i="1"/>
  <c r="N1315" i="1"/>
  <c r="N452" i="1"/>
  <c r="Q452" i="1"/>
  <c r="N884" i="1"/>
  <c r="P884" i="1"/>
  <c r="N837" i="1"/>
  <c r="Q837" i="1"/>
  <c r="N1090" i="1"/>
  <c r="P1090" i="1"/>
  <c r="N491" i="1"/>
  <c r="P491" i="1"/>
  <c r="N660" i="1"/>
  <c r="P660" i="1"/>
  <c r="N181" i="1"/>
  <c r="P181" i="1"/>
  <c r="N410" i="1"/>
  <c r="P410" i="1"/>
  <c r="N267" i="1"/>
  <c r="Q267" i="1"/>
  <c r="N54" i="1"/>
  <c r="Q54" i="1"/>
  <c r="N1027" i="1"/>
  <c r="P1027" i="1"/>
  <c r="N200" i="1"/>
  <c r="Q200" i="1"/>
  <c r="N716" i="1"/>
  <c r="Q716" i="1"/>
  <c r="N177" i="1"/>
  <c r="P177" i="1"/>
  <c r="N753" i="1"/>
  <c r="P753" i="1"/>
  <c r="N514" i="1"/>
  <c r="P514" i="1"/>
  <c r="N300" i="1"/>
  <c r="P300" i="1"/>
  <c r="N242" i="1"/>
  <c r="P242" i="1"/>
  <c r="N316" i="1"/>
  <c r="P316" i="1"/>
  <c r="N258" i="1"/>
  <c r="Q258" i="1"/>
  <c r="N1055" i="1"/>
  <c r="P1055" i="1"/>
  <c r="N1524" i="1"/>
  <c r="P1524" i="1"/>
  <c r="N1465" i="1"/>
  <c r="Q1465" i="1"/>
  <c r="N1227" i="1"/>
  <c r="P1227" i="1"/>
  <c r="N89" i="1"/>
  <c r="P89" i="1"/>
  <c r="N1709" i="1"/>
  <c r="P1709" i="1"/>
  <c r="N451" i="1"/>
  <c r="Q451" i="1"/>
  <c r="N835" i="1"/>
  <c r="Q835" i="1"/>
  <c r="N1747" i="1"/>
  <c r="Q1747" i="1"/>
  <c r="N79" i="1"/>
  <c r="P79" i="1"/>
  <c r="N367" i="1"/>
  <c r="P367" i="1"/>
  <c r="N943" i="1"/>
  <c r="P943" i="1"/>
  <c r="N1051" i="1"/>
  <c r="P1051" i="1"/>
  <c r="N1255" i="1"/>
  <c r="Q1255" i="1"/>
  <c r="N1351" i="1"/>
  <c r="Q1351" i="1"/>
  <c r="N1759" i="1"/>
  <c r="Q1759" i="1"/>
  <c r="N308" i="1"/>
  <c r="P308" i="1"/>
  <c r="N740" i="1"/>
  <c r="P740" i="1"/>
  <c r="N1172" i="1"/>
  <c r="P1172" i="1"/>
  <c r="N1376" i="1"/>
  <c r="Q1376" i="1"/>
  <c r="N105" i="1"/>
  <c r="Q105" i="1"/>
  <c r="N297" i="1"/>
  <c r="Q297" i="1"/>
  <c r="N393" i="1"/>
  <c r="Q393" i="1"/>
  <c r="N585" i="1"/>
  <c r="Q585" i="1"/>
  <c r="N681" i="1"/>
  <c r="Q681" i="1"/>
  <c r="N873" i="1"/>
  <c r="P873" i="1"/>
  <c r="N969" i="1"/>
  <c r="Q969" i="1"/>
  <c r="N154" i="1"/>
  <c r="P154" i="1"/>
  <c r="N250" i="1"/>
  <c r="Q250" i="1"/>
  <c r="N442" i="1"/>
  <c r="P442" i="1"/>
  <c r="N538" i="1"/>
  <c r="Q538" i="1"/>
  <c r="N730" i="1"/>
  <c r="P730" i="1"/>
  <c r="N826" i="1"/>
  <c r="Q826" i="1"/>
  <c r="N1018" i="1"/>
  <c r="P1018" i="1"/>
  <c r="N1126" i="1"/>
  <c r="P1126" i="1"/>
  <c r="N83" i="1"/>
  <c r="P83" i="1"/>
  <c r="N347" i="1"/>
  <c r="Q347" i="1"/>
  <c r="N431" i="1"/>
  <c r="P431" i="1"/>
  <c r="N515" i="1"/>
  <c r="P515" i="1"/>
  <c r="N731" i="1"/>
  <c r="P731" i="1"/>
  <c r="N947" i="1"/>
  <c r="Q947" i="1"/>
  <c r="N432" i="1"/>
  <c r="P432" i="1"/>
  <c r="N516" i="1"/>
  <c r="P516" i="1"/>
  <c r="N864" i="1"/>
  <c r="P864" i="1"/>
  <c r="N948" i="1"/>
  <c r="Q948" i="1"/>
  <c r="N109" i="1"/>
  <c r="Q109" i="1"/>
  <c r="N325" i="1"/>
  <c r="Q325" i="1"/>
  <c r="N541" i="1"/>
  <c r="Q541" i="1"/>
  <c r="N721" i="1"/>
  <c r="Q721" i="1"/>
  <c r="N74" i="1"/>
  <c r="Q74" i="1"/>
  <c r="N170" i="1"/>
  <c r="Q170" i="1"/>
  <c r="N530" i="1"/>
  <c r="P530" i="1"/>
  <c r="N926" i="1"/>
  <c r="Q926" i="1"/>
  <c r="N207" i="1"/>
  <c r="Q207" i="1"/>
  <c r="N399" i="1"/>
  <c r="Q399" i="1"/>
  <c r="N495" i="1"/>
  <c r="P495" i="1"/>
  <c r="N699" i="1"/>
  <c r="Q699" i="1"/>
  <c r="N640" i="1"/>
  <c r="Q640" i="1"/>
  <c r="P928" i="1"/>
  <c r="N928" i="1"/>
  <c r="N378" i="1"/>
  <c r="Q378" i="1"/>
  <c r="N906" i="1"/>
  <c r="P906" i="1"/>
  <c r="N1425" i="1"/>
  <c r="Q1425" i="1"/>
  <c r="N983" i="1"/>
  <c r="P983" i="1"/>
  <c r="N1079" i="1"/>
  <c r="Q1079" i="1"/>
  <c r="N1032" i="1"/>
  <c r="P1032" i="1"/>
  <c r="N1615" i="1"/>
  <c r="Q1615" i="1"/>
  <c r="N261" i="1"/>
  <c r="Q261" i="1"/>
  <c r="N933" i="1"/>
  <c r="P933" i="1"/>
  <c r="N59" i="1"/>
  <c r="Q59" i="1"/>
  <c r="N576" i="1"/>
  <c r="P576" i="1"/>
  <c r="N877" i="1"/>
  <c r="P877" i="1"/>
  <c r="N892" i="1"/>
  <c r="Q892" i="1"/>
  <c r="N1135" i="1"/>
  <c r="P1135" i="1"/>
  <c r="N898" i="1"/>
  <c r="Q898" i="1"/>
  <c r="N815" i="1"/>
  <c r="Q815" i="1"/>
  <c r="N686" i="1"/>
  <c r="P686" i="1"/>
  <c r="N1710" i="1"/>
  <c r="P1710" i="1"/>
  <c r="N1797" i="1"/>
  <c r="Q1797" i="1"/>
  <c r="N1478" i="1"/>
  <c r="P1478" i="1"/>
  <c r="N1671" i="1"/>
  <c r="P1671" i="1"/>
  <c r="N593" i="1"/>
  <c r="P593" i="1"/>
  <c r="N1589" i="1"/>
  <c r="P1589" i="1"/>
  <c r="N163" i="1"/>
  <c r="P163" i="1"/>
  <c r="N547" i="1"/>
  <c r="Q547" i="1"/>
  <c r="N1147" i="1"/>
  <c r="Q1147" i="1"/>
  <c r="N1531" i="1"/>
  <c r="P1531" i="1"/>
  <c r="N812" i="1"/>
  <c r="Q812" i="1"/>
  <c r="N91" i="1"/>
  <c r="P91" i="1"/>
  <c r="N187" i="1"/>
  <c r="P187" i="1"/>
  <c r="N379" i="1"/>
  <c r="Q379" i="1"/>
  <c r="N475" i="1"/>
  <c r="P475" i="1"/>
  <c r="N667" i="1"/>
  <c r="P667" i="1"/>
  <c r="N763" i="1"/>
  <c r="P763" i="1"/>
  <c r="N955" i="1"/>
  <c r="Q955" i="1"/>
  <c r="N1063" i="1"/>
  <c r="P1063" i="1"/>
  <c r="N1171" i="1"/>
  <c r="P1171" i="1"/>
  <c r="N1447" i="1"/>
  <c r="P1447" i="1"/>
  <c r="N1555" i="1"/>
  <c r="P1555" i="1"/>
  <c r="N1663" i="1"/>
  <c r="P1663" i="1"/>
  <c r="N1771" i="1"/>
  <c r="Q1771" i="1"/>
  <c r="N56" i="1"/>
  <c r="Q56" i="1"/>
  <c r="N140" i="1"/>
  <c r="P140" i="1"/>
  <c r="N488" i="1"/>
  <c r="P488" i="1"/>
  <c r="N572" i="1"/>
  <c r="Q572" i="1"/>
  <c r="N920" i="1"/>
  <c r="Q920" i="1"/>
  <c r="N1004" i="1"/>
  <c r="Q1004" i="1"/>
  <c r="N1388" i="1"/>
  <c r="Q1388" i="1"/>
  <c r="N166" i="1"/>
  <c r="P166" i="1"/>
  <c r="N262" i="1"/>
  <c r="Q262" i="1"/>
  <c r="N454" i="1"/>
  <c r="Q454" i="1"/>
  <c r="N550" i="1"/>
  <c r="P550" i="1"/>
  <c r="N742" i="1"/>
  <c r="P742" i="1"/>
  <c r="N838" i="1"/>
  <c r="P838" i="1"/>
  <c r="N1030" i="1"/>
  <c r="P1030" i="1"/>
  <c r="N1282" i="1"/>
  <c r="P1282" i="1"/>
  <c r="N95" i="1"/>
  <c r="P95" i="1"/>
  <c r="N263" i="1"/>
  <c r="Q263" i="1"/>
  <c r="N527" i="1"/>
  <c r="P527" i="1"/>
  <c r="N635" i="1"/>
  <c r="Q635" i="1"/>
  <c r="N743" i="1"/>
  <c r="P743" i="1"/>
  <c r="N851" i="1"/>
  <c r="P851" i="1"/>
  <c r="N959" i="1"/>
  <c r="Q959" i="1"/>
  <c r="N228" i="1"/>
  <c r="P228" i="1"/>
  <c r="N612" i="1"/>
  <c r="P612" i="1"/>
  <c r="N182" i="1"/>
  <c r="P182" i="1"/>
  <c r="N278" i="1"/>
  <c r="P278" i="1"/>
  <c r="N818" i="1"/>
  <c r="Q818" i="1"/>
  <c r="N111" i="1"/>
  <c r="Q111" i="1"/>
  <c r="N795" i="1"/>
  <c r="P795" i="1"/>
  <c r="N1048" i="1"/>
  <c r="P1048" i="1"/>
  <c r="N844" i="1"/>
  <c r="P844" i="1"/>
  <c r="N1074" i="1"/>
  <c r="Q1074" i="1"/>
  <c r="N1746" i="1"/>
  <c r="Q1746" i="1"/>
  <c r="N1251" i="1"/>
  <c r="Q1251" i="1"/>
  <c r="P1592" i="1"/>
  <c r="N1592" i="1"/>
  <c r="N1696" i="1"/>
  <c r="Q1696" i="1"/>
  <c r="N1065" i="1"/>
  <c r="P1065" i="1"/>
  <c r="N1617" i="1"/>
  <c r="Q1617" i="1"/>
  <c r="N1725" i="1"/>
  <c r="Q1725" i="1"/>
  <c r="N1666" i="1"/>
  <c r="P1666" i="1"/>
  <c r="N1774" i="1"/>
  <c r="Q1774" i="1"/>
  <c r="N1091" i="1"/>
  <c r="P1091" i="1"/>
  <c r="Q1271" i="1"/>
  <c r="N1271" i="1"/>
  <c r="N631" i="1"/>
  <c r="P631" i="1"/>
  <c r="N188" i="1"/>
  <c r="P188" i="1"/>
  <c r="N1423" i="1"/>
  <c r="Q1423" i="1"/>
  <c r="N821" i="1"/>
  <c r="P821" i="1"/>
  <c r="N679" i="1"/>
  <c r="Q679" i="1"/>
  <c r="N1267" i="1"/>
  <c r="Q1267" i="1"/>
  <c r="N1783" i="1"/>
  <c r="Q1783" i="1"/>
  <c r="N236" i="1"/>
  <c r="P236" i="1"/>
  <c r="N404" i="1"/>
  <c r="Q404" i="1"/>
  <c r="N668" i="1"/>
  <c r="P668" i="1"/>
  <c r="N836" i="1"/>
  <c r="Q836" i="1"/>
  <c r="N1100" i="1"/>
  <c r="P1100" i="1"/>
  <c r="N1268" i="1"/>
  <c r="Q1268" i="1"/>
  <c r="N117" i="1"/>
  <c r="Q117" i="1"/>
  <c r="N213" i="1"/>
  <c r="Q213" i="1"/>
  <c r="N309" i="1"/>
  <c r="P309" i="1"/>
  <c r="N405" i="1"/>
  <c r="Q405" i="1"/>
  <c r="N501" i="1"/>
  <c r="P501" i="1"/>
  <c r="N597" i="1"/>
  <c r="P597" i="1"/>
  <c r="N693" i="1"/>
  <c r="P693" i="1"/>
  <c r="N789" i="1"/>
  <c r="P789" i="1"/>
  <c r="N885" i="1"/>
  <c r="P885" i="1"/>
  <c r="N981" i="1"/>
  <c r="P981" i="1"/>
  <c r="N70" i="1"/>
  <c r="Q70" i="1"/>
  <c r="N358" i="1"/>
  <c r="P358" i="1"/>
  <c r="N646" i="1"/>
  <c r="P646" i="1"/>
  <c r="N934" i="1"/>
  <c r="P934" i="1"/>
  <c r="N275" i="1"/>
  <c r="Q275" i="1"/>
  <c r="N359" i="1"/>
  <c r="P359" i="1"/>
  <c r="N443" i="1"/>
  <c r="P443" i="1"/>
  <c r="N755" i="1"/>
  <c r="P755" i="1"/>
  <c r="N132" i="1"/>
  <c r="P132" i="1"/>
  <c r="N240" i="1"/>
  <c r="P240" i="1"/>
  <c r="N360" i="1"/>
  <c r="P360" i="1"/>
  <c r="N444" i="1"/>
  <c r="P444" i="1"/>
  <c r="N792" i="1"/>
  <c r="P792" i="1"/>
  <c r="N876" i="1"/>
  <c r="P876" i="1"/>
  <c r="N229" i="1"/>
  <c r="P229" i="1"/>
  <c r="N445" i="1"/>
  <c r="P445" i="1"/>
  <c r="N649" i="1"/>
  <c r="P649" i="1"/>
  <c r="N733" i="1"/>
  <c r="Q733" i="1"/>
  <c r="N829" i="1"/>
  <c r="Q829" i="1"/>
  <c r="N925" i="1"/>
  <c r="Q925" i="1"/>
  <c r="N86" i="1"/>
  <c r="P86" i="1"/>
  <c r="N398" i="1"/>
  <c r="Q398" i="1"/>
  <c r="N638" i="1"/>
  <c r="Q638" i="1"/>
  <c r="N711" i="1"/>
  <c r="P711" i="1"/>
  <c r="N807" i="1"/>
  <c r="P807" i="1"/>
  <c r="N160" i="1"/>
  <c r="P160" i="1"/>
  <c r="N352" i="1"/>
  <c r="Q352" i="1"/>
  <c r="N198" i="1"/>
  <c r="P198" i="1"/>
  <c r="N618" i="1"/>
  <c r="P618" i="1"/>
  <c r="N726" i="1"/>
  <c r="Q726" i="1"/>
  <c r="N990" i="1"/>
  <c r="Q990" i="1"/>
  <c r="N1362" i="1"/>
  <c r="P1362" i="1"/>
  <c r="N1700" i="1"/>
  <c r="Q1700" i="1"/>
  <c r="N1077" i="1"/>
  <c r="Q1077" i="1"/>
  <c r="N1533" i="1"/>
  <c r="P1533" i="1"/>
  <c r="N1187" i="1"/>
  <c r="P1187" i="1"/>
  <c r="Q1367" i="1"/>
  <c r="N1367" i="1"/>
  <c r="N1451" i="1"/>
  <c r="Q1451" i="1"/>
  <c r="N1559" i="1"/>
  <c r="P1559" i="1"/>
  <c r="N1739" i="1"/>
  <c r="P1739" i="1"/>
  <c r="N247" i="1"/>
  <c r="P247" i="1"/>
  <c r="N1123" i="1"/>
  <c r="P1123" i="1"/>
  <c r="N165" i="1"/>
  <c r="P165" i="1"/>
  <c r="N143" i="1"/>
  <c r="P143" i="1"/>
  <c r="N322" i="1"/>
  <c r="Q322" i="1"/>
  <c r="N68" i="1"/>
  <c r="Q68" i="1"/>
  <c r="N416" i="1"/>
  <c r="P416" i="1"/>
  <c r="N500" i="1"/>
  <c r="P500" i="1"/>
  <c r="N584" i="1"/>
  <c r="Q584" i="1"/>
  <c r="N848" i="1"/>
  <c r="P848" i="1"/>
  <c r="N932" i="1"/>
  <c r="P932" i="1"/>
  <c r="N1280" i="1"/>
  <c r="Q1280" i="1"/>
  <c r="N1306" i="1"/>
  <c r="Q1306" i="1"/>
  <c r="N225" i="1"/>
  <c r="P225" i="1"/>
  <c r="N321" i="1"/>
  <c r="Q321" i="1"/>
  <c r="N513" i="1"/>
  <c r="P513" i="1"/>
  <c r="N609" i="1"/>
  <c r="P609" i="1"/>
  <c r="N801" i="1"/>
  <c r="P801" i="1"/>
  <c r="N897" i="1"/>
  <c r="Q897" i="1"/>
  <c r="N82" i="1"/>
  <c r="P82" i="1"/>
  <c r="N178" i="1"/>
  <c r="P178" i="1"/>
  <c r="N370" i="1"/>
  <c r="P370" i="1"/>
  <c r="N466" i="1"/>
  <c r="P466" i="1"/>
  <c r="N658" i="1"/>
  <c r="Q658" i="1"/>
  <c r="N754" i="1"/>
  <c r="P754" i="1"/>
  <c r="N946" i="1"/>
  <c r="Q946" i="1"/>
  <c r="N1150" i="1"/>
  <c r="Q1150" i="1"/>
  <c r="N191" i="1"/>
  <c r="Q191" i="1"/>
  <c r="N455" i="1"/>
  <c r="Q455" i="1"/>
  <c r="N252" i="1"/>
  <c r="Q252" i="1"/>
  <c r="N540" i="1"/>
  <c r="Q540" i="1"/>
  <c r="N133" i="1"/>
  <c r="P133" i="1"/>
  <c r="N241" i="1"/>
  <c r="P241" i="1"/>
  <c r="N349" i="1"/>
  <c r="Q349" i="1"/>
  <c r="N457" i="1"/>
  <c r="Q457" i="1"/>
  <c r="N937" i="1"/>
  <c r="Q937" i="1"/>
  <c r="N422" i="1"/>
  <c r="Q422" i="1"/>
  <c r="N315" i="1"/>
  <c r="P315" i="1"/>
  <c r="N423" i="1"/>
  <c r="Q423" i="1"/>
  <c r="N519" i="1"/>
  <c r="P519" i="1"/>
  <c r="N819" i="1"/>
  <c r="Q819" i="1"/>
  <c r="N64" i="1"/>
  <c r="Q64" i="1"/>
  <c r="N460" i="1"/>
  <c r="Q460" i="1"/>
  <c r="N114" i="1"/>
  <c r="Q114" i="1"/>
  <c r="N414" i="1"/>
  <c r="P414" i="1"/>
  <c r="N1278" i="1"/>
  <c r="Q1278" i="1"/>
  <c r="N1482" i="1"/>
  <c r="P1482" i="1"/>
  <c r="N1216" i="1"/>
  <c r="P1216" i="1"/>
  <c r="N1412" i="1"/>
  <c r="P1412" i="1"/>
  <c r="N1285" i="1"/>
  <c r="P1285" i="1"/>
  <c r="N1545" i="1"/>
  <c r="Q1545" i="1"/>
  <c r="N1641" i="1"/>
  <c r="P1641" i="1"/>
  <c r="N1007" i="1"/>
  <c r="P1007" i="1"/>
  <c r="N1199" i="1"/>
  <c r="P1199" i="1"/>
  <c r="N1655" i="1"/>
  <c r="Q1655" i="1"/>
  <c r="N1252" i="1"/>
  <c r="Q1252" i="1"/>
  <c r="N1052" i="1"/>
  <c r="P1052" i="1"/>
  <c r="N453" i="1"/>
  <c r="Q453" i="1"/>
  <c r="N1186" i="1"/>
  <c r="P1186" i="1"/>
  <c r="N613" i="1"/>
  <c r="P613" i="1"/>
  <c r="N596" i="1"/>
  <c r="P596" i="1"/>
  <c r="P1028" i="1"/>
  <c r="N1028" i="1"/>
  <c r="N1196" i="1"/>
  <c r="P1196" i="1"/>
  <c r="N94" i="1"/>
  <c r="P94" i="1"/>
  <c r="N190" i="1"/>
  <c r="Q190" i="1"/>
  <c r="N382" i="1"/>
  <c r="Q382" i="1"/>
  <c r="N478" i="1"/>
  <c r="P478" i="1"/>
  <c r="N670" i="1"/>
  <c r="Q670" i="1"/>
  <c r="N766" i="1"/>
  <c r="P766" i="1"/>
  <c r="N958" i="1"/>
  <c r="Q958" i="1"/>
  <c r="N1054" i="1"/>
  <c r="P1054" i="1"/>
  <c r="P1162" i="1"/>
  <c r="N1162" i="1"/>
  <c r="N203" i="1"/>
  <c r="Q203" i="1"/>
  <c r="N287" i="1"/>
  <c r="P287" i="1"/>
  <c r="N371" i="1"/>
  <c r="Q371" i="1"/>
  <c r="N659" i="1"/>
  <c r="Q659" i="1"/>
  <c r="N875" i="1"/>
  <c r="P875" i="1"/>
  <c r="N372" i="1"/>
  <c r="Q372" i="1"/>
  <c r="N720" i="1"/>
  <c r="Q720" i="1"/>
  <c r="N804" i="1"/>
  <c r="P804" i="1"/>
  <c r="N253" i="1"/>
  <c r="Q253" i="1"/>
  <c r="N469" i="1"/>
  <c r="P469" i="1"/>
  <c r="N577" i="1"/>
  <c r="P577" i="1"/>
  <c r="N661" i="1"/>
  <c r="P661" i="1"/>
  <c r="N302" i="1"/>
  <c r="P302" i="1"/>
  <c r="N746" i="1"/>
  <c r="P746" i="1"/>
  <c r="N842" i="1"/>
  <c r="P842" i="1"/>
  <c r="N135" i="1"/>
  <c r="P135" i="1"/>
  <c r="N231" i="1"/>
  <c r="P231" i="1"/>
  <c r="N327" i="1"/>
  <c r="Q327" i="1"/>
  <c r="N172" i="1"/>
  <c r="Q172" i="1"/>
  <c r="N868" i="1"/>
  <c r="P868" i="1"/>
  <c r="N1098" i="1"/>
  <c r="P1098" i="1"/>
  <c r="N1662" i="1"/>
  <c r="P1662" i="1"/>
  <c r="N1295" i="1"/>
  <c r="Q1295" i="1"/>
  <c r="N1667" i="1"/>
  <c r="P1667" i="1"/>
  <c r="N823" i="1"/>
  <c r="P823" i="1"/>
  <c r="N620" i="1"/>
  <c r="P620" i="1"/>
  <c r="N357" i="1"/>
  <c r="P357" i="1"/>
  <c r="N803" i="1"/>
  <c r="P803" i="1"/>
  <c r="N397" i="1"/>
  <c r="Q397" i="1"/>
  <c r="P304" i="1"/>
  <c r="N304" i="1"/>
  <c r="N1422" i="1"/>
  <c r="Q1422" i="1"/>
  <c r="N284" i="1"/>
  <c r="P284" i="1"/>
  <c r="N1148" i="1"/>
  <c r="Q1148" i="1"/>
  <c r="N465" i="1"/>
  <c r="P465" i="1"/>
  <c r="N226" i="1"/>
  <c r="P226" i="1"/>
  <c r="N1102" i="1"/>
  <c r="Q1102" i="1"/>
  <c r="N923" i="1"/>
  <c r="Q923" i="1"/>
  <c r="N890" i="1"/>
  <c r="Q890" i="1"/>
  <c r="N412" i="1"/>
  <c r="P412" i="1"/>
  <c r="N1401" i="1"/>
  <c r="Q1401" i="1"/>
  <c r="N1129" i="1"/>
  <c r="Q1129" i="1"/>
  <c r="N1455" i="1"/>
  <c r="Q1455" i="1"/>
  <c r="N1385" i="1"/>
  <c r="P1385" i="1"/>
  <c r="N103" i="1"/>
  <c r="Q103" i="1"/>
  <c r="N967" i="1"/>
  <c r="P967" i="1"/>
  <c r="N1567" i="1"/>
  <c r="P1567" i="1"/>
  <c r="N1375" i="1"/>
  <c r="Q1375" i="1"/>
  <c r="P1579" i="1"/>
  <c r="N1579" i="1"/>
  <c r="N1795" i="1"/>
  <c r="Q1795" i="1"/>
  <c r="N498" i="1"/>
  <c r="P498" i="1"/>
  <c r="N403" i="1"/>
  <c r="Q403" i="1"/>
  <c r="N883" i="1"/>
  <c r="P883" i="1"/>
  <c r="N319" i="1"/>
  <c r="Q319" i="1"/>
  <c r="N415" i="1"/>
  <c r="P415" i="1"/>
  <c r="N607" i="1"/>
  <c r="P607" i="1"/>
  <c r="N703" i="1"/>
  <c r="Q703" i="1"/>
  <c r="N895" i="1"/>
  <c r="Q895" i="1"/>
  <c r="N991" i="1"/>
  <c r="Q991" i="1"/>
  <c r="N1099" i="1"/>
  <c r="P1099" i="1"/>
  <c r="N1207" i="1"/>
  <c r="P1207" i="1"/>
  <c r="Q1387" i="1"/>
  <c r="N1387" i="1"/>
  <c r="N1483" i="1"/>
  <c r="P1483" i="1"/>
  <c r="N1699" i="1"/>
  <c r="Q1699" i="1"/>
  <c r="N344" i="1"/>
  <c r="Q344" i="1"/>
  <c r="N428" i="1"/>
  <c r="Q428" i="1"/>
  <c r="N776" i="1"/>
  <c r="Q776" i="1"/>
  <c r="N860" i="1"/>
  <c r="P860" i="1"/>
  <c r="N1208" i="1"/>
  <c r="P1208" i="1"/>
  <c r="N1292" i="1"/>
  <c r="Q1292" i="1"/>
  <c r="N45" i="1"/>
  <c r="P45" i="1"/>
  <c r="N141" i="1"/>
  <c r="P141" i="1"/>
  <c r="N333" i="1"/>
  <c r="Q333" i="1"/>
  <c r="N429" i="1"/>
  <c r="Q429" i="1"/>
  <c r="N621" i="1"/>
  <c r="P621" i="1"/>
  <c r="N717" i="1"/>
  <c r="Q717" i="1"/>
  <c r="N909" i="1"/>
  <c r="Q909" i="1"/>
  <c r="N336" i="1"/>
  <c r="Q336" i="1"/>
  <c r="N1174" i="1"/>
  <c r="P1174" i="1"/>
  <c r="N38" i="1"/>
  <c r="P38" i="1"/>
  <c r="N119" i="1"/>
  <c r="P119" i="1"/>
  <c r="N383" i="1"/>
  <c r="Q383" i="1"/>
  <c r="N563" i="1"/>
  <c r="Q563" i="1"/>
  <c r="N671" i="1"/>
  <c r="Q671" i="1"/>
  <c r="N779" i="1"/>
  <c r="Q779" i="1"/>
  <c r="N887" i="1"/>
  <c r="P887" i="1"/>
  <c r="N156" i="1"/>
  <c r="P156" i="1"/>
  <c r="N468" i="1"/>
  <c r="P468" i="1"/>
  <c r="N900" i="1"/>
  <c r="Q900" i="1"/>
  <c r="N757" i="1"/>
  <c r="P757" i="1"/>
  <c r="N853" i="1"/>
  <c r="P853" i="1"/>
  <c r="N949" i="1"/>
  <c r="Q949" i="1"/>
  <c r="N110" i="1"/>
  <c r="Q110" i="1"/>
  <c r="N854" i="1"/>
  <c r="P854" i="1"/>
  <c r="N339" i="1"/>
  <c r="Q339" i="1"/>
  <c r="N639" i="1"/>
  <c r="Q639" i="1"/>
  <c r="N772" i="1"/>
  <c r="Q772" i="1"/>
  <c r="N20" i="1"/>
  <c r="P20" i="1"/>
  <c r="N222" i="1"/>
  <c r="P222" i="1"/>
  <c r="N846" i="1"/>
  <c r="P846" i="1"/>
  <c r="N1398" i="1"/>
  <c r="Q1398" i="1"/>
  <c r="N1628" i="1"/>
  <c r="P1628" i="1"/>
  <c r="N21" i="1"/>
  <c r="P21" i="1"/>
  <c r="N1281" i="1"/>
  <c r="Q1281" i="1"/>
  <c r="N1761" i="1"/>
  <c r="Q1761" i="1"/>
  <c r="N1594" i="1"/>
  <c r="P1594" i="1"/>
  <c r="N1127" i="1"/>
  <c r="Q1127" i="1"/>
  <c r="N1583" i="1"/>
  <c r="P1583" i="1"/>
  <c r="N919" i="1"/>
  <c r="Q919" i="1"/>
  <c r="N37" i="1"/>
  <c r="P37" i="1"/>
  <c r="N84" i="1"/>
  <c r="P84" i="1"/>
  <c r="N146" i="1"/>
  <c r="P146" i="1"/>
  <c r="N183" i="1"/>
  <c r="P183" i="1"/>
  <c r="N1221" i="1"/>
  <c r="P1221" i="1"/>
  <c r="N1511" i="1"/>
  <c r="P1511" i="1"/>
  <c r="N1620" i="1"/>
  <c r="Q1620" i="1"/>
  <c r="N1237" i="1"/>
  <c r="Q1237" i="1"/>
  <c r="N1023" i="1"/>
  <c r="P1023" i="1"/>
  <c r="N293" i="1"/>
  <c r="Q293" i="1"/>
  <c r="N40" i="1"/>
  <c r="P40" i="1"/>
  <c r="N391" i="1"/>
  <c r="Q391" i="1"/>
  <c r="N775" i="1"/>
  <c r="Q775" i="1"/>
  <c r="N1075" i="1"/>
  <c r="Q1075" i="1"/>
  <c r="N1675" i="1"/>
  <c r="P1675" i="1"/>
  <c r="N1279" i="1"/>
  <c r="Q1279" i="1"/>
  <c r="N307" i="1"/>
  <c r="P307" i="1"/>
  <c r="N691" i="1"/>
  <c r="P691" i="1"/>
  <c r="N979" i="1"/>
  <c r="P979" i="1"/>
  <c r="N164" i="1"/>
  <c r="P164" i="1"/>
  <c r="N1003" i="1"/>
  <c r="Q1003" i="1"/>
  <c r="N1111" i="1"/>
  <c r="P1111" i="1"/>
  <c r="N1399" i="1"/>
  <c r="Q1399" i="1"/>
  <c r="N1495" i="1"/>
  <c r="P1495" i="1"/>
  <c r="N1603" i="1"/>
  <c r="Q1603" i="1"/>
  <c r="N1711" i="1"/>
  <c r="P1711" i="1"/>
  <c r="N518" i="1"/>
  <c r="P518" i="1"/>
  <c r="N92" i="1"/>
  <c r="P92" i="1"/>
  <c r="N524" i="1"/>
  <c r="P524" i="1"/>
  <c r="N956" i="1"/>
  <c r="Q956" i="1"/>
  <c r="N1304" i="1"/>
  <c r="Q1304" i="1"/>
  <c r="N153" i="1"/>
  <c r="P153" i="1"/>
  <c r="N249" i="1"/>
  <c r="P249" i="1"/>
  <c r="N441" i="1"/>
  <c r="Q441" i="1"/>
  <c r="N537" i="1"/>
  <c r="P537" i="1"/>
  <c r="N729" i="1"/>
  <c r="P729" i="1"/>
  <c r="N825" i="1"/>
  <c r="P825" i="1"/>
  <c r="N106" i="1"/>
  <c r="Q106" i="1"/>
  <c r="N298" i="1"/>
  <c r="Q298" i="1"/>
  <c r="N394" i="1"/>
  <c r="Q394" i="1"/>
  <c r="N586" i="1"/>
  <c r="Q586" i="1"/>
  <c r="N682" i="1"/>
  <c r="Q682" i="1"/>
  <c r="N874" i="1"/>
  <c r="P874" i="1"/>
  <c r="N970" i="1"/>
  <c r="Q970" i="1"/>
  <c r="N131" i="1"/>
  <c r="P131" i="1"/>
  <c r="N215" i="1"/>
  <c r="P215" i="1"/>
  <c r="N299" i="1"/>
  <c r="Q299" i="1"/>
  <c r="N683" i="1"/>
  <c r="Q683" i="1"/>
  <c r="N899" i="1"/>
  <c r="Q899" i="1"/>
  <c r="N60" i="1"/>
  <c r="Q60" i="1"/>
  <c r="N168" i="1"/>
  <c r="P168" i="1"/>
  <c r="N276" i="1"/>
  <c r="Q276" i="1"/>
  <c r="N648" i="1"/>
  <c r="P648" i="1"/>
  <c r="N732" i="1"/>
  <c r="P732" i="1"/>
  <c r="N157" i="1"/>
  <c r="P157" i="1"/>
  <c r="N373" i="1"/>
  <c r="Q373" i="1"/>
  <c r="N589" i="1"/>
  <c r="P589" i="1"/>
  <c r="N865" i="1"/>
  <c r="P865" i="1"/>
  <c r="N578" i="1"/>
  <c r="P578" i="1"/>
  <c r="N758" i="1"/>
  <c r="P758" i="1"/>
  <c r="N866" i="1"/>
  <c r="P866" i="1"/>
  <c r="N51" i="1"/>
  <c r="P51" i="1"/>
  <c r="N747" i="1"/>
  <c r="P747" i="1"/>
  <c r="N843" i="1"/>
  <c r="P843" i="1"/>
  <c r="N280" i="1"/>
  <c r="P280" i="1"/>
  <c r="N388" i="1"/>
  <c r="P388" i="1"/>
  <c r="N568" i="1"/>
  <c r="Q568" i="1"/>
  <c r="N654" i="1"/>
  <c r="P654" i="1"/>
  <c r="N762" i="1"/>
  <c r="P762" i="1"/>
  <c r="N1686" i="1"/>
  <c r="P1686" i="1"/>
  <c r="N1384" i="1"/>
  <c r="P1384" i="1"/>
  <c r="N1736" i="1"/>
  <c r="P1736" i="1"/>
  <c r="N1005" i="1"/>
  <c r="Q1005" i="1"/>
  <c r="N1113" i="1"/>
  <c r="P1113" i="1"/>
  <c r="N1377" i="1"/>
  <c r="Q1377" i="1"/>
  <c r="N1473" i="1"/>
  <c r="P1473" i="1"/>
  <c r="N1510" i="1"/>
  <c r="P1510" i="1"/>
  <c r="N1714" i="1"/>
  <c r="P1714" i="1"/>
  <c r="N1804" i="1"/>
  <c r="Q1804" i="1"/>
  <c r="N1031" i="1"/>
  <c r="P1031" i="1"/>
  <c r="N1487" i="1"/>
  <c r="P1487" i="1"/>
  <c r="N1775" i="1"/>
  <c r="Q1775" i="1"/>
  <c r="N1348" i="1"/>
  <c r="P1348" i="1"/>
  <c r="N55" i="1"/>
  <c r="Q55" i="1"/>
  <c r="N1015" i="1"/>
  <c r="P1015" i="1"/>
  <c r="N645" i="1"/>
  <c r="P645" i="1"/>
  <c r="N790" i="1"/>
  <c r="P790" i="1"/>
  <c r="N587" i="1"/>
  <c r="P587" i="1"/>
  <c r="N951" i="1"/>
  <c r="Q951" i="1"/>
  <c r="N796" i="1"/>
  <c r="P796" i="1"/>
  <c r="N1627" i="1"/>
  <c r="P1627" i="1"/>
  <c r="N632" i="1"/>
  <c r="P632" i="1"/>
  <c r="N1064" i="1"/>
  <c r="P1064" i="1"/>
  <c r="N369" i="1"/>
  <c r="P369" i="1"/>
  <c r="N945" i="1"/>
  <c r="Q945" i="1"/>
  <c r="N802" i="1"/>
  <c r="P802" i="1"/>
  <c r="N239" i="1"/>
  <c r="P239" i="1"/>
  <c r="N793" i="1"/>
  <c r="P793" i="1"/>
  <c r="N879" i="1"/>
  <c r="P879" i="1"/>
  <c r="N1556" i="1"/>
  <c r="P1556" i="1"/>
  <c r="N1116" i="1"/>
  <c r="Q1116" i="1"/>
  <c r="N1694" i="1"/>
  <c r="P1694" i="1"/>
  <c r="N1157" i="1"/>
  <c r="Q1157" i="1"/>
  <c r="N199" i="1"/>
  <c r="P199" i="1"/>
  <c r="N487" i="1"/>
  <c r="P487" i="1"/>
  <c r="N1183" i="1"/>
  <c r="P1183" i="1"/>
  <c r="N1459" i="1"/>
  <c r="Q1459" i="1"/>
  <c r="N52" i="1"/>
  <c r="P52" i="1"/>
  <c r="N1471" i="1"/>
  <c r="Q1471" i="1"/>
  <c r="N1687" i="1"/>
  <c r="P1687" i="1"/>
  <c r="N115" i="1"/>
  <c r="Q115" i="1"/>
  <c r="N595" i="1"/>
  <c r="P595" i="1"/>
  <c r="N1195" i="1"/>
  <c r="P1195" i="1"/>
  <c r="N127" i="1"/>
  <c r="P127" i="1"/>
  <c r="N43" i="1"/>
  <c r="P43" i="1"/>
  <c r="N235" i="1"/>
  <c r="P235" i="1"/>
  <c r="N331" i="1"/>
  <c r="Q331" i="1"/>
  <c r="N523" i="1"/>
  <c r="P523" i="1"/>
  <c r="N619" i="1"/>
  <c r="P619" i="1"/>
  <c r="N811" i="1"/>
  <c r="Q811" i="1"/>
  <c r="N907" i="1"/>
  <c r="Q907" i="1"/>
  <c r="P1507" i="1"/>
  <c r="N1507" i="1"/>
  <c r="N1723" i="1"/>
  <c r="Q1723" i="1"/>
  <c r="N272" i="1"/>
  <c r="Q272" i="1"/>
  <c r="N356" i="1"/>
  <c r="P356" i="1"/>
  <c r="N704" i="1"/>
  <c r="P704" i="1"/>
  <c r="N788" i="1"/>
  <c r="P788" i="1"/>
  <c r="N872" i="1"/>
  <c r="P872" i="1"/>
  <c r="N1136" i="1"/>
  <c r="Q1136" i="1"/>
  <c r="N1220" i="1"/>
  <c r="P1220" i="1"/>
  <c r="N1316" i="1"/>
  <c r="P1316" i="1"/>
  <c r="N57" i="1"/>
  <c r="Q57" i="1"/>
  <c r="N345" i="1"/>
  <c r="Q345" i="1"/>
  <c r="N633" i="1"/>
  <c r="P633" i="1"/>
  <c r="N921" i="1"/>
  <c r="Q921" i="1"/>
  <c r="N118" i="1"/>
  <c r="Q118" i="1"/>
  <c r="N310" i="1"/>
  <c r="P310" i="1"/>
  <c r="N406" i="1"/>
  <c r="P406" i="1"/>
  <c r="N598" i="1"/>
  <c r="P598" i="1"/>
  <c r="N694" i="1"/>
  <c r="P694" i="1"/>
  <c r="N886" i="1"/>
  <c r="P886" i="1"/>
  <c r="N982" i="1"/>
  <c r="P982" i="1"/>
  <c r="N1078" i="1"/>
  <c r="Q1078" i="1"/>
  <c r="N1210" i="1"/>
  <c r="P1210" i="1"/>
  <c r="N47" i="1"/>
  <c r="P47" i="1"/>
  <c r="N311" i="1"/>
  <c r="Q311" i="1"/>
  <c r="N180" i="1"/>
  <c r="P180" i="1"/>
  <c r="N396" i="1"/>
  <c r="Q396" i="1"/>
  <c r="N564" i="1"/>
  <c r="Q564" i="1"/>
  <c r="N828" i="1"/>
  <c r="Q828" i="1"/>
  <c r="N61" i="1"/>
  <c r="Q61" i="1"/>
  <c r="N169" i="1"/>
  <c r="P169" i="1"/>
  <c r="N277" i="1"/>
  <c r="P277" i="1"/>
  <c r="N385" i="1"/>
  <c r="P385" i="1"/>
  <c r="N493" i="1"/>
  <c r="P493" i="1"/>
  <c r="N685" i="1"/>
  <c r="P685" i="1"/>
  <c r="N230" i="1"/>
  <c r="P230" i="1"/>
  <c r="N326" i="1"/>
  <c r="Q326" i="1"/>
  <c r="N458" i="1"/>
  <c r="Q458" i="1"/>
  <c r="N63" i="1"/>
  <c r="Q63" i="1"/>
  <c r="N159" i="1"/>
  <c r="P159" i="1"/>
  <c r="N555" i="1"/>
  <c r="P555" i="1"/>
  <c r="N663" i="1"/>
  <c r="P663" i="1"/>
  <c r="N855" i="1"/>
  <c r="P855" i="1"/>
  <c r="N100" i="1"/>
  <c r="Q100" i="1"/>
  <c r="N196" i="1"/>
  <c r="P196" i="1"/>
  <c r="N484" i="1"/>
  <c r="P484" i="1"/>
  <c r="N976" i="1"/>
  <c r="Q976" i="1"/>
  <c r="P1506" i="1"/>
  <c r="N1506" i="1"/>
  <c r="N1590" i="1"/>
  <c r="P1590" i="1"/>
  <c r="N1448" i="1"/>
  <c r="P1448" i="1"/>
  <c r="N1293" i="1"/>
  <c r="Q1293" i="1"/>
  <c r="N1318" i="1"/>
  <c r="P1318" i="1"/>
  <c r="N23" i="1"/>
  <c r="P23" i="1"/>
  <c r="N407" i="1"/>
  <c r="P407" i="1"/>
  <c r="N348" i="1"/>
  <c r="Q348" i="1"/>
  <c r="N492" i="1"/>
  <c r="P492" i="1"/>
  <c r="N708" i="1"/>
  <c r="P708" i="1"/>
  <c r="N852" i="1"/>
  <c r="P852" i="1"/>
  <c r="N534" i="1"/>
  <c r="P534" i="1"/>
  <c r="P1222" i="1"/>
  <c r="N1222" i="1"/>
  <c r="N67" i="1"/>
  <c r="Q67" i="1"/>
  <c r="N139" i="1"/>
  <c r="P139" i="1"/>
  <c r="N211" i="1"/>
  <c r="Q211" i="1"/>
  <c r="N283" i="1"/>
  <c r="P283" i="1"/>
  <c r="N355" i="1"/>
  <c r="Q355" i="1"/>
  <c r="N427" i="1"/>
  <c r="Q427" i="1"/>
  <c r="N499" i="1"/>
  <c r="P499" i="1"/>
  <c r="N571" i="1"/>
  <c r="Q571" i="1"/>
  <c r="N643" i="1"/>
  <c r="P643" i="1"/>
  <c r="N715" i="1"/>
  <c r="Q715" i="1"/>
  <c r="N787" i="1"/>
  <c r="P787" i="1"/>
  <c r="N859" i="1"/>
  <c r="P859" i="1"/>
  <c r="N931" i="1"/>
  <c r="P931" i="1"/>
  <c r="N1219" i="1"/>
  <c r="P1219" i="1"/>
  <c r="N1291" i="1"/>
  <c r="Q1291" i="1"/>
  <c r="N1363" i="1"/>
  <c r="P1363" i="1"/>
  <c r="N1435" i="1"/>
  <c r="P1435" i="1"/>
  <c r="N58" i="1"/>
  <c r="Q58" i="1"/>
  <c r="N130" i="1"/>
  <c r="P130" i="1"/>
  <c r="N202" i="1"/>
  <c r="Q202" i="1"/>
  <c r="N274" i="1"/>
  <c r="Q274" i="1"/>
  <c r="N346" i="1"/>
  <c r="Q346" i="1"/>
  <c r="N418" i="1"/>
  <c r="P418" i="1"/>
  <c r="N490" i="1"/>
  <c r="P490" i="1"/>
  <c r="N562" i="1"/>
  <c r="Q562" i="1"/>
  <c r="N634" i="1"/>
  <c r="Q634" i="1"/>
  <c r="N706" i="1"/>
  <c r="P706" i="1"/>
  <c r="N778" i="1"/>
  <c r="Q778" i="1"/>
  <c r="N850" i="1"/>
  <c r="P850" i="1"/>
  <c r="N922" i="1"/>
  <c r="Q922" i="1"/>
  <c r="N994" i="1"/>
  <c r="Q994" i="1"/>
  <c r="N1066" i="1"/>
  <c r="P1066" i="1"/>
  <c r="N1138" i="1"/>
  <c r="Q1138" i="1"/>
  <c r="N1246" i="1"/>
  <c r="Q1246" i="1"/>
  <c r="N575" i="1"/>
  <c r="P575" i="1"/>
  <c r="N647" i="1"/>
  <c r="P647" i="1"/>
  <c r="N719" i="1"/>
  <c r="Q719" i="1"/>
  <c r="N791" i="1"/>
  <c r="P791" i="1"/>
  <c r="N863" i="1"/>
  <c r="P863" i="1"/>
  <c r="N935" i="1"/>
  <c r="P935" i="1"/>
  <c r="N72" i="1"/>
  <c r="Q72" i="1"/>
  <c r="N144" i="1"/>
  <c r="P144" i="1"/>
  <c r="N216" i="1"/>
  <c r="P216" i="1"/>
  <c r="N288" i="1"/>
  <c r="P288" i="1"/>
  <c r="N73" i="1"/>
  <c r="Q73" i="1"/>
  <c r="N145" i="1"/>
  <c r="P145" i="1"/>
  <c r="N217" i="1"/>
  <c r="P217" i="1"/>
  <c r="N289" i="1"/>
  <c r="P289" i="1"/>
  <c r="N361" i="1"/>
  <c r="P361" i="1"/>
  <c r="N433" i="1"/>
  <c r="P433" i="1"/>
  <c r="N505" i="1"/>
  <c r="P505" i="1"/>
  <c r="N158" i="1"/>
  <c r="P158" i="1"/>
  <c r="N314" i="1"/>
  <c r="Q314" i="1"/>
  <c r="N674" i="1"/>
  <c r="Q674" i="1"/>
  <c r="N830" i="1"/>
  <c r="Q830" i="1"/>
  <c r="N914" i="1"/>
  <c r="Q914" i="1"/>
  <c r="N147" i="1"/>
  <c r="P147" i="1"/>
  <c r="N303" i="1"/>
  <c r="P303" i="1"/>
  <c r="N387" i="1"/>
  <c r="P387" i="1"/>
  <c r="N543" i="1"/>
  <c r="Q543" i="1"/>
  <c r="N627" i="1"/>
  <c r="P627" i="1"/>
  <c r="N783" i="1"/>
  <c r="Q783" i="1"/>
  <c r="N867" i="1"/>
  <c r="P867" i="1"/>
  <c r="N88" i="1"/>
  <c r="P88" i="1"/>
  <c r="N244" i="1"/>
  <c r="P244" i="1"/>
  <c r="N400" i="1"/>
  <c r="Q400" i="1"/>
  <c r="N556" i="1"/>
  <c r="P556" i="1"/>
  <c r="N652" i="1"/>
  <c r="P652" i="1"/>
  <c r="N964" i="1"/>
  <c r="P964" i="1"/>
  <c r="N1060" i="1"/>
  <c r="P1060" i="1"/>
  <c r="N102" i="1"/>
  <c r="Q102" i="1"/>
  <c r="N186" i="1"/>
  <c r="P186" i="1"/>
  <c r="N666" i="1"/>
  <c r="P666" i="1"/>
  <c r="N834" i="1"/>
  <c r="Q834" i="1"/>
  <c r="N1416" i="1"/>
  <c r="Q1416" i="1"/>
  <c r="N978" i="1"/>
  <c r="P978" i="1"/>
  <c r="N1062" i="1"/>
  <c r="P1062" i="1"/>
  <c r="N1326" i="1"/>
  <c r="P1326" i="1"/>
  <c r="N1674" i="1"/>
  <c r="P1674" i="1"/>
  <c r="N1816" i="1"/>
  <c r="P1816" i="1"/>
  <c r="N1732" i="1"/>
  <c r="P1732" i="1"/>
  <c r="N1640" i="1"/>
  <c r="P1640" i="1"/>
  <c r="N1808" i="1"/>
  <c r="Q1808" i="1"/>
  <c r="N29" i="1"/>
  <c r="P29" i="1"/>
  <c r="N1209" i="1"/>
  <c r="P1209" i="1"/>
  <c r="N1365" i="1"/>
  <c r="P1365" i="1"/>
  <c r="Q1449" i="1"/>
  <c r="N1449" i="1"/>
  <c r="N1605" i="1"/>
  <c r="Q1605" i="1"/>
  <c r="N1701" i="1"/>
  <c r="Q1701" i="1"/>
  <c r="N1785" i="1"/>
  <c r="Q1785" i="1"/>
  <c r="N1414" i="1"/>
  <c r="Q1414" i="1"/>
  <c r="P1678" i="1"/>
  <c r="N1678" i="1"/>
  <c r="N1408" i="1"/>
  <c r="P1408" i="1"/>
  <c r="N641" i="1"/>
  <c r="Q641" i="1"/>
  <c r="N1019" i="1"/>
  <c r="P1019" i="1"/>
  <c r="N1103" i="1"/>
  <c r="Q1103" i="1"/>
  <c r="N1259" i="1"/>
  <c r="Q1259" i="1"/>
  <c r="N1415" i="1"/>
  <c r="Q1415" i="1"/>
  <c r="N24" i="1"/>
  <c r="P24" i="1"/>
  <c r="N1008" i="1"/>
  <c r="P1008" i="1"/>
  <c r="N1104" i="1"/>
  <c r="Q1104" i="1"/>
  <c r="N1296" i="1"/>
  <c r="P1296" i="1"/>
  <c r="N1404" i="1"/>
  <c r="P1404" i="1"/>
  <c r="N19" i="1"/>
  <c r="P19" i="1"/>
  <c r="N1117" i="1"/>
  <c r="Q1117" i="1"/>
  <c r="N1225" i="1"/>
  <c r="P1225" i="1"/>
  <c r="N1453" i="1"/>
  <c r="Q1453" i="1"/>
  <c r="Q1753" i="1"/>
  <c r="N1753" i="1"/>
  <c r="N998" i="1"/>
  <c r="Q998" i="1"/>
  <c r="N1178" i="1"/>
  <c r="P1178" i="1"/>
  <c r="N1011" i="1"/>
  <c r="P1011" i="1"/>
  <c r="N1791" i="1"/>
  <c r="Q1791" i="1"/>
  <c r="N77" i="1"/>
  <c r="P77" i="1"/>
  <c r="N389" i="1"/>
  <c r="P389" i="1"/>
  <c r="N485" i="1"/>
  <c r="P485" i="1"/>
  <c r="N581" i="1"/>
  <c r="P581" i="1"/>
  <c r="N809" i="1"/>
  <c r="P809" i="1"/>
  <c r="N1265" i="1"/>
  <c r="Q1265" i="1"/>
  <c r="N1373" i="1"/>
  <c r="Q1373" i="1"/>
  <c r="N1577" i="1"/>
  <c r="P1577" i="1"/>
  <c r="N1697" i="1"/>
  <c r="Q1697" i="1"/>
  <c r="Q1270" i="1"/>
  <c r="N1270" i="1"/>
  <c r="N770" i="1"/>
  <c r="Q770" i="1"/>
  <c r="N243" i="1"/>
  <c r="P243" i="1"/>
  <c r="N723" i="1"/>
  <c r="Q723" i="1"/>
  <c r="N256" i="1"/>
  <c r="Q256" i="1"/>
  <c r="N904" i="1"/>
  <c r="P904" i="1"/>
  <c r="N594" i="1"/>
  <c r="P594" i="1"/>
  <c r="N1754" i="1"/>
  <c r="Q1754" i="1"/>
  <c r="N1254" i="1"/>
  <c r="Q1254" i="1"/>
  <c r="N1602" i="1"/>
  <c r="Q1602" i="1"/>
  <c r="N1780" i="1"/>
  <c r="Q1780" i="1"/>
  <c r="N1568" i="1"/>
  <c r="P1568" i="1"/>
  <c r="N1632" i="1"/>
  <c r="P1632" i="1"/>
  <c r="N1305" i="1"/>
  <c r="Q1305" i="1"/>
  <c r="N1461" i="1"/>
  <c r="Q1461" i="1"/>
  <c r="N1713" i="1"/>
  <c r="P1713" i="1"/>
  <c r="N1426" i="1"/>
  <c r="Q1426" i="1"/>
  <c r="N1690" i="1"/>
  <c r="P1690" i="1"/>
  <c r="N1660" i="1"/>
  <c r="Q1660" i="1"/>
  <c r="N1115" i="1"/>
  <c r="P1115" i="1"/>
  <c r="N1751" i="1"/>
  <c r="Q1751" i="1"/>
  <c r="N1600" i="1"/>
  <c r="Q1600" i="1"/>
  <c r="N1020" i="1"/>
  <c r="P1020" i="1"/>
  <c r="N1308" i="1"/>
  <c r="Q1308" i="1"/>
  <c r="N1644" i="1"/>
  <c r="Q1644" i="1"/>
  <c r="N1752" i="1"/>
  <c r="Q1752" i="1"/>
  <c r="N1096" i="1"/>
  <c r="P1096" i="1"/>
  <c r="N1720" i="1"/>
  <c r="Q1720" i="1"/>
  <c r="N1657" i="1"/>
  <c r="Q1657" i="1"/>
  <c r="N1648" i="1"/>
  <c r="Q1648" i="1"/>
  <c r="N1010" i="1"/>
  <c r="P1010" i="1"/>
  <c r="N1106" i="1"/>
  <c r="P1106" i="1"/>
  <c r="N1382" i="1"/>
  <c r="P1382" i="1"/>
  <c r="N1598" i="1"/>
  <c r="Q1598" i="1"/>
  <c r="N1706" i="1"/>
  <c r="P1706" i="1"/>
  <c r="N27" i="1"/>
  <c r="P27" i="1"/>
  <c r="N1131" i="1"/>
  <c r="P1131" i="1"/>
  <c r="N1239" i="1"/>
  <c r="Q1239" i="1"/>
  <c r="N1359" i="1"/>
  <c r="P1359" i="1"/>
  <c r="N1467" i="1"/>
  <c r="Q1467" i="1"/>
  <c r="N1575" i="1"/>
  <c r="P1575" i="1"/>
  <c r="N1683" i="1"/>
  <c r="P1683" i="1"/>
  <c r="N101" i="1"/>
  <c r="Q101" i="1"/>
  <c r="N305" i="1"/>
  <c r="P305" i="1"/>
  <c r="N605" i="1"/>
  <c r="P605" i="1"/>
  <c r="N833" i="1"/>
  <c r="Q833" i="1"/>
  <c r="N1061" i="1"/>
  <c r="P1061" i="1"/>
  <c r="N1169" i="1"/>
  <c r="Q1169" i="1"/>
  <c r="N1601" i="1"/>
  <c r="Q1601" i="1"/>
  <c r="N1721" i="1"/>
  <c r="Q1721" i="1"/>
  <c r="N254" i="1"/>
  <c r="Q254" i="1"/>
  <c r="N338" i="1"/>
  <c r="Q338" i="1"/>
  <c r="N434" i="1"/>
  <c r="P434" i="1"/>
  <c r="N614" i="1"/>
  <c r="P614" i="1"/>
  <c r="N698" i="1"/>
  <c r="Q698" i="1"/>
  <c r="N87" i="1"/>
  <c r="P87" i="1"/>
  <c r="N171" i="1"/>
  <c r="Q171" i="1"/>
  <c r="N651" i="1"/>
  <c r="P651" i="1"/>
  <c r="N963" i="1"/>
  <c r="P963" i="1"/>
  <c r="N184" i="1"/>
  <c r="P184" i="1"/>
  <c r="N340" i="1"/>
  <c r="Q340" i="1"/>
  <c r="N496" i="1"/>
  <c r="P496" i="1"/>
  <c r="N580" i="1"/>
  <c r="P580" i="1"/>
  <c r="N748" i="1"/>
  <c r="P748" i="1"/>
  <c r="N832" i="1"/>
  <c r="Q832" i="1"/>
  <c r="N988" i="1"/>
  <c r="Q988" i="1"/>
  <c r="N42" i="1"/>
  <c r="P42" i="1"/>
  <c r="N126" i="1"/>
  <c r="P126" i="1"/>
  <c r="N294" i="1"/>
  <c r="Q294" i="1"/>
  <c r="N402" i="1"/>
  <c r="Q402" i="1"/>
  <c r="N774" i="1"/>
  <c r="Q774" i="1"/>
  <c r="N858" i="1"/>
  <c r="P858" i="1"/>
  <c r="N1002" i="1"/>
  <c r="Q1002" i="1"/>
  <c r="N1170" i="1"/>
  <c r="P1170" i="1"/>
  <c r="P1434" i="1"/>
  <c r="N1434" i="1"/>
  <c r="N1518" i="1"/>
  <c r="P1518" i="1"/>
  <c r="N1614" i="1"/>
  <c r="Q1614" i="1"/>
  <c r="N1782" i="1"/>
  <c r="Q1782" i="1"/>
  <c r="N1264" i="1"/>
  <c r="Q1264" i="1"/>
  <c r="N1767" i="1"/>
  <c r="Q1767" i="1"/>
  <c r="N1400" i="1"/>
  <c r="Q1400" i="1"/>
  <c r="N1748" i="1"/>
  <c r="Q1748" i="1"/>
  <c r="N33" i="1"/>
  <c r="P33" i="1"/>
  <c r="N1793" i="1"/>
  <c r="Q1793" i="1"/>
  <c r="N1233" i="1"/>
  <c r="P1233" i="1"/>
  <c r="Q1389" i="1"/>
  <c r="N1389" i="1"/>
  <c r="N1629" i="1"/>
  <c r="P1629" i="1"/>
  <c r="N1809" i="1"/>
  <c r="Q1809" i="1"/>
  <c r="N1522" i="1"/>
  <c r="P1522" i="1"/>
  <c r="N1702" i="1"/>
  <c r="P1702" i="1"/>
  <c r="N1786" i="1"/>
  <c r="Q1786" i="1"/>
  <c r="N1168" i="1"/>
  <c r="Q1168" i="1"/>
  <c r="N1528" i="1"/>
  <c r="P1528" i="1"/>
  <c r="N1043" i="1"/>
  <c r="P1043" i="1"/>
  <c r="N1120" i="1"/>
  <c r="Q1120" i="1"/>
  <c r="N1224" i="1"/>
  <c r="P1224" i="1"/>
  <c r="N1320" i="1"/>
  <c r="P1320" i="1"/>
  <c r="N1656" i="1"/>
  <c r="Q1656" i="1"/>
  <c r="N1764" i="1"/>
  <c r="Q1764" i="1"/>
  <c r="N1180" i="1"/>
  <c r="P1180" i="1"/>
  <c r="N929" i="1"/>
  <c r="P929" i="1"/>
  <c r="N1141" i="1"/>
  <c r="Q1141" i="1"/>
  <c r="N1369" i="1"/>
  <c r="Q1369" i="1"/>
  <c r="N1669" i="1"/>
  <c r="P1669" i="1"/>
  <c r="N1049" i="1"/>
  <c r="P1049" i="1"/>
  <c r="N1022" i="1"/>
  <c r="P1022" i="1"/>
  <c r="N1286" i="1"/>
  <c r="P1286" i="1"/>
  <c r="N1394" i="1"/>
  <c r="Q1394" i="1"/>
  <c r="N1718" i="1"/>
  <c r="Q1718" i="1"/>
  <c r="N1143" i="1"/>
  <c r="Q1143" i="1"/>
  <c r="N1263" i="1"/>
  <c r="Q1263" i="1"/>
  <c r="N1479" i="1"/>
  <c r="P1479" i="1"/>
  <c r="N1695" i="1"/>
  <c r="Q1695" i="1"/>
  <c r="N1815" i="1"/>
  <c r="P1815" i="1"/>
  <c r="N209" i="1"/>
  <c r="Q209" i="1"/>
  <c r="N317" i="1"/>
  <c r="P317" i="1"/>
  <c r="N509" i="1"/>
  <c r="P509" i="1"/>
  <c r="N1289" i="1"/>
  <c r="Q1289" i="1"/>
  <c r="N1733" i="1"/>
  <c r="P1733" i="1"/>
  <c r="N266" i="1"/>
  <c r="Q266" i="1"/>
  <c r="N446" i="1"/>
  <c r="P446" i="1"/>
  <c r="N782" i="1"/>
  <c r="Q782" i="1"/>
  <c r="N938" i="1"/>
  <c r="P938" i="1"/>
  <c r="N99" i="1"/>
  <c r="Q99" i="1"/>
  <c r="N255" i="1"/>
  <c r="Q255" i="1"/>
  <c r="N411" i="1"/>
  <c r="P411" i="1"/>
  <c r="N567" i="1"/>
  <c r="Q567" i="1"/>
  <c r="N735" i="1"/>
  <c r="Q735" i="1"/>
  <c r="N891" i="1"/>
  <c r="Q891" i="1"/>
  <c r="N112" i="1"/>
  <c r="Q112" i="1"/>
  <c r="N268" i="1"/>
  <c r="Q268" i="1"/>
  <c r="N424" i="1"/>
  <c r="Q424" i="1"/>
  <c r="N508" i="1"/>
  <c r="P508" i="1"/>
  <c r="N676" i="1"/>
  <c r="Q676" i="1"/>
  <c r="N760" i="1"/>
  <c r="P760" i="1"/>
  <c r="N916" i="1"/>
  <c r="Q916" i="1"/>
  <c r="N306" i="1"/>
  <c r="P306" i="1"/>
  <c r="N510" i="1"/>
  <c r="P510" i="1"/>
  <c r="N918" i="1"/>
  <c r="Q918" i="1"/>
  <c r="N1182" i="1"/>
  <c r="P1182" i="1"/>
  <c r="N1266" i="1"/>
  <c r="Q1266" i="1"/>
  <c r="N1350" i="1"/>
  <c r="P1350" i="1"/>
  <c r="N1446" i="1"/>
  <c r="P1446" i="1"/>
  <c r="N1794" i="1"/>
  <c r="Q1794" i="1"/>
  <c r="N1496" i="1"/>
  <c r="P1496" i="1"/>
  <c r="P1664" i="1"/>
  <c r="N1664" i="1"/>
  <c r="N1161" i="1"/>
  <c r="P1161" i="1"/>
  <c r="P1317" i="1"/>
  <c r="N1317" i="1"/>
  <c r="N1438" i="1"/>
  <c r="P1438" i="1"/>
  <c r="N1618" i="1"/>
  <c r="Q1618" i="1"/>
  <c r="N1228" i="1"/>
  <c r="P1228" i="1"/>
  <c r="N971" i="1"/>
  <c r="Q971" i="1"/>
  <c r="N1439" i="1"/>
  <c r="P1439" i="1"/>
  <c r="N1595" i="1"/>
  <c r="P1595" i="1"/>
  <c r="N1679" i="1"/>
  <c r="P1679" i="1"/>
  <c r="N1792" i="1"/>
  <c r="Q1792" i="1"/>
  <c r="N1332" i="1"/>
  <c r="Q1332" i="1"/>
  <c r="N1548" i="1"/>
  <c r="Q1548" i="1"/>
  <c r="N1240" i="1"/>
  <c r="Q1240" i="1"/>
  <c r="N1057" i="1"/>
  <c r="P1057" i="1"/>
  <c r="N1153" i="1"/>
  <c r="Q1153" i="1"/>
  <c r="N1261" i="1"/>
  <c r="Q1261" i="1"/>
  <c r="N1381" i="1"/>
  <c r="Q1381" i="1"/>
  <c r="N1681" i="1"/>
  <c r="P1681" i="1"/>
  <c r="N1358" i="1"/>
  <c r="P1358" i="1"/>
  <c r="N1034" i="1"/>
  <c r="P1034" i="1"/>
  <c r="N1406" i="1"/>
  <c r="P1406" i="1"/>
  <c r="N1514" i="1"/>
  <c r="P1514" i="1"/>
  <c r="N1610" i="1"/>
  <c r="Q1610" i="1"/>
  <c r="N1192" i="1"/>
  <c r="P1192" i="1"/>
  <c r="N1707" i="1"/>
  <c r="P1707" i="1"/>
  <c r="N28" i="1"/>
  <c r="P28" i="1"/>
  <c r="N521" i="1"/>
  <c r="P521" i="1"/>
  <c r="N1181" i="1"/>
  <c r="P1181" i="1"/>
  <c r="N1301" i="1"/>
  <c r="P1301" i="1"/>
  <c r="N1409" i="1"/>
  <c r="P1409" i="1"/>
  <c r="N1505" i="1"/>
  <c r="P1505" i="1"/>
  <c r="N1745" i="1"/>
  <c r="Q1745" i="1"/>
  <c r="N456" i="1"/>
  <c r="Q456" i="1"/>
  <c r="N672" i="1"/>
  <c r="Q672" i="1"/>
  <c r="N888" i="1"/>
  <c r="P888" i="1"/>
  <c r="N673" i="1"/>
  <c r="Q673" i="1"/>
  <c r="N98" i="1"/>
  <c r="Q98" i="1"/>
  <c r="N1340" i="1"/>
  <c r="P1340" i="1"/>
  <c r="N354" i="1"/>
  <c r="Q354" i="1"/>
  <c r="P592" i="1"/>
  <c r="N592" i="1"/>
  <c r="N194" i="1"/>
  <c r="Q194" i="1"/>
  <c r="N554" i="1"/>
  <c r="P554" i="1"/>
  <c r="N975" i="1"/>
  <c r="Q975" i="1"/>
  <c r="N436" i="1"/>
  <c r="P436" i="1"/>
  <c r="N688" i="1"/>
  <c r="P688" i="1"/>
  <c r="N702" i="1"/>
  <c r="Q702" i="1"/>
  <c r="N786" i="1"/>
  <c r="P786" i="1"/>
  <c r="N930" i="1"/>
  <c r="P930" i="1"/>
  <c r="N1626" i="1"/>
  <c r="Q1626" i="1"/>
  <c r="N32" i="1"/>
  <c r="P32" i="1"/>
  <c r="N1676" i="1"/>
  <c r="P1676" i="1"/>
  <c r="N1760" i="1"/>
  <c r="Q1760" i="1"/>
  <c r="N1089" i="1"/>
  <c r="P1089" i="1"/>
  <c r="N1245" i="1"/>
  <c r="Q1245" i="1"/>
  <c r="N1737" i="1"/>
  <c r="P1737" i="1"/>
  <c r="P1534" i="1"/>
  <c r="N1534" i="1"/>
  <c r="N1798" i="1"/>
  <c r="Q1798" i="1"/>
  <c r="N1576" i="1"/>
  <c r="P1576" i="1"/>
  <c r="Q1607" i="1"/>
  <c r="N1607" i="1"/>
  <c r="N785" i="1"/>
  <c r="P785" i="1"/>
  <c r="N1044" i="1"/>
  <c r="P1044" i="1"/>
  <c r="N1236" i="1"/>
  <c r="Q1236" i="1"/>
  <c r="N1452" i="1"/>
  <c r="Q1452" i="1"/>
  <c r="N1776" i="1"/>
  <c r="Q1776" i="1"/>
  <c r="N1165" i="1"/>
  <c r="Q1165" i="1"/>
  <c r="N1273" i="1"/>
  <c r="Q1273" i="1"/>
  <c r="N1393" i="1"/>
  <c r="Q1393" i="1"/>
  <c r="N1585" i="1"/>
  <c r="P1585" i="1"/>
  <c r="Q1789" i="1"/>
  <c r="N1789" i="1"/>
  <c r="N1214" i="1"/>
  <c r="P1214" i="1"/>
  <c r="N1298" i="1"/>
  <c r="P1298" i="1"/>
  <c r="N1480" i="1"/>
  <c r="P1480" i="1"/>
  <c r="N1155" i="1"/>
  <c r="Q1155" i="1"/>
  <c r="N1383" i="1"/>
  <c r="P1383" i="1"/>
  <c r="N1599" i="1"/>
  <c r="Q1599" i="1"/>
  <c r="N1719" i="1"/>
  <c r="Q1719" i="1"/>
  <c r="N1756" i="1"/>
  <c r="Q1756" i="1"/>
  <c r="N125" i="1"/>
  <c r="P125" i="1"/>
  <c r="N221" i="1"/>
  <c r="P221" i="1"/>
  <c r="N425" i="1"/>
  <c r="Q425" i="1"/>
  <c r="N533" i="1"/>
  <c r="P533" i="1"/>
  <c r="N629" i="1"/>
  <c r="P629" i="1"/>
  <c r="N737" i="1"/>
  <c r="P737" i="1"/>
  <c r="N857" i="1"/>
  <c r="P857" i="1"/>
  <c r="N965" i="1"/>
  <c r="P965" i="1"/>
  <c r="N1085" i="1"/>
  <c r="P1085" i="1"/>
  <c r="N1193" i="1"/>
  <c r="P1193" i="1"/>
  <c r="N1313" i="1"/>
  <c r="Q1313" i="1"/>
  <c r="N1517" i="1"/>
  <c r="P1517" i="1"/>
  <c r="N1625" i="1"/>
  <c r="Q1625" i="1"/>
  <c r="N384" i="1"/>
  <c r="P384" i="1"/>
  <c r="N600" i="1"/>
  <c r="P600" i="1"/>
  <c r="N816" i="1"/>
  <c r="Q816" i="1"/>
  <c r="N601" i="1"/>
  <c r="P601" i="1"/>
  <c r="N817" i="1"/>
  <c r="Q817" i="1"/>
  <c r="N889" i="1"/>
  <c r="Q889" i="1"/>
  <c r="N1072" i="1"/>
  <c r="Q1072" i="1"/>
  <c r="N1328" i="1"/>
  <c r="Q1328" i="1"/>
  <c r="N626" i="1"/>
  <c r="P626" i="1"/>
  <c r="N1352" i="1"/>
  <c r="Q1352" i="1"/>
  <c r="N1084" i="1"/>
  <c r="P1084" i="1"/>
  <c r="N579" i="1"/>
  <c r="P579" i="1"/>
  <c r="N122" i="1"/>
  <c r="P122" i="1"/>
  <c r="N903" i="1"/>
  <c r="P903" i="1"/>
  <c r="N364" i="1"/>
  <c r="P364" i="1"/>
  <c r="N616" i="1"/>
  <c r="P616" i="1"/>
  <c r="N234" i="1"/>
  <c r="P234" i="1"/>
  <c r="N318" i="1"/>
  <c r="P318" i="1"/>
  <c r="N426" i="1"/>
  <c r="Q426" i="1"/>
  <c r="N882" i="1"/>
  <c r="P882" i="1"/>
  <c r="N1110" i="1"/>
  <c r="P1110" i="1"/>
  <c r="N1194" i="1"/>
  <c r="P1194" i="1"/>
  <c r="N1722" i="1"/>
  <c r="Q1722" i="1"/>
  <c r="N1424" i="1"/>
  <c r="Q1424" i="1"/>
  <c r="N1017" i="1"/>
  <c r="P1017" i="1"/>
  <c r="P1173" i="1"/>
  <c r="N1173" i="1"/>
  <c r="N1546" i="1"/>
  <c r="Q1546" i="1"/>
  <c r="N1726" i="1"/>
  <c r="Q1726" i="1"/>
  <c r="N1276" i="1"/>
  <c r="Q1276" i="1"/>
  <c r="N1588" i="1"/>
  <c r="P1588" i="1"/>
  <c r="P1535" i="1"/>
  <c r="N1535" i="1"/>
  <c r="N1691" i="1"/>
  <c r="P1691" i="1"/>
  <c r="N1502" i="1"/>
  <c r="P1502" i="1"/>
  <c r="N1152" i="1"/>
  <c r="Q1152" i="1"/>
  <c r="N1248" i="1"/>
  <c r="Q1248" i="1"/>
  <c r="N1572" i="1"/>
  <c r="P1572" i="1"/>
  <c r="N1680" i="1"/>
  <c r="P1680" i="1"/>
  <c r="N1788" i="1"/>
  <c r="Q1788" i="1"/>
  <c r="N985" i="1"/>
  <c r="P985" i="1"/>
  <c r="N1069" i="1"/>
  <c r="Q1069" i="1"/>
  <c r="N1297" i="1"/>
  <c r="P1297" i="1"/>
  <c r="N1597" i="1"/>
  <c r="Q1597" i="1"/>
  <c r="N1310" i="1"/>
  <c r="Q1310" i="1"/>
  <c r="N1742" i="1"/>
  <c r="P1742" i="1"/>
  <c r="P1636" i="1"/>
  <c r="N1636" i="1"/>
  <c r="N1059" i="1"/>
  <c r="P1059" i="1"/>
  <c r="N1167" i="1"/>
  <c r="Q1167" i="1"/>
  <c r="N1287" i="1"/>
  <c r="P1287" i="1"/>
  <c r="N1395" i="1"/>
  <c r="Q1395" i="1"/>
  <c r="N1503" i="1"/>
  <c r="P1503" i="1"/>
  <c r="N1611" i="1"/>
  <c r="Q1611" i="1"/>
  <c r="N137" i="1"/>
  <c r="P137" i="1"/>
  <c r="N233" i="1"/>
  <c r="P233" i="1"/>
  <c r="N749" i="1"/>
  <c r="P749" i="1"/>
  <c r="N869" i="1"/>
  <c r="P869" i="1"/>
  <c r="N1097" i="1"/>
  <c r="P1097" i="1"/>
  <c r="N1205" i="1"/>
  <c r="P1205" i="1"/>
  <c r="N1529" i="1"/>
  <c r="P1529" i="1"/>
  <c r="N1637" i="1"/>
  <c r="P1637" i="1"/>
  <c r="N528" i="1"/>
  <c r="P528" i="1"/>
  <c r="N744" i="1"/>
  <c r="P744" i="1"/>
  <c r="N960" i="1"/>
  <c r="Q960" i="1"/>
  <c r="N745" i="1"/>
  <c r="P745" i="1"/>
  <c r="N961" i="1"/>
  <c r="Q961" i="1"/>
  <c r="N1294" i="1"/>
  <c r="Q1294" i="1"/>
  <c r="N390" i="1"/>
  <c r="Q390" i="1"/>
  <c r="N542" i="1"/>
  <c r="Q542" i="1"/>
  <c r="N104" i="1"/>
  <c r="Q104" i="1"/>
  <c r="N176" i="1"/>
  <c r="P176" i="1"/>
  <c r="N248" i="1"/>
  <c r="P248" i="1"/>
  <c r="N320" i="1"/>
  <c r="Q320" i="1"/>
  <c r="N392" i="1"/>
  <c r="Q392" i="1"/>
  <c r="N464" i="1"/>
  <c r="Q464" i="1"/>
  <c r="N536" i="1"/>
  <c r="P536" i="1"/>
  <c r="N608" i="1"/>
  <c r="P608" i="1"/>
  <c r="N680" i="1"/>
  <c r="Q680" i="1"/>
  <c r="N752" i="1"/>
  <c r="P752" i="1"/>
  <c r="N824" i="1"/>
  <c r="P824" i="1"/>
  <c r="N896" i="1"/>
  <c r="Q896" i="1"/>
  <c r="N968" i="1"/>
  <c r="P968" i="1"/>
  <c r="N1040" i="1"/>
  <c r="P1040" i="1"/>
  <c r="N1112" i="1"/>
  <c r="P1112" i="1"/>
  <c r="N1184" i="1"/>
  <c r="P1184" i="1"/>
  <c r="N1256" i="1"/>
  <c r="Q1256" i="1"/>
  <c r="N1364" i="1"/>
  <c r="P1364" i="1"/>
  <c r="N107" i="1"/>
  <c r="Q107" i="1"/>
  <c r="N179" i="1"/>
  <c r="P179" i="1"/>
  <c r="N251" i="1"/>
  <c r="Q251" i="1"/>
  <c r="N323" i="1"/>
  <c r="Q323" i="1"/>
  <c r="N395" i="1"/>
  <c r="Q395" i="1"/>
  <c r="N467" i="1"/>
  <c r="P467" i="1"/>
  <c r="N539" i="1"/>
  <c r="Q539" i="1"/>
  <c r="N408" i="1"/>
  <c r="P408" i="1"/>
  <c r="N480" i="1"/>
  <c r="P480" i="1"/>
  <c r="N552" i="1"/>
  <c r="P552" i="1"/>
  <c r="N624" i="1"/>
  <c r="P624" i="1"/>
  <c r="N696" i="1"/>
  <c r="Q696" i="1"/>
  <c r="N768" i="1"/>
  <c r="P768" i="1"/>
  <c r="N840" i="1"/>
  <c r="P840" i="1"/>
  <c r="N912" i="1"/>
  <c r="Q912" i="1"/>
  <c r="N625" i="1"/>
  <c r="P625" i="1"/>
  <c r="N697" i="1"/>
  <c r="Q697" i="1"/>
  <c r="N769" i="1"/>
  <c r="P769" i="1"/>
  <c r="N841" i="1"/>
  <c r="P841" i="1"/>
  <c r="N913" i="1"/>
  <c r="Q913" i="1"/>
  <c r="N50" i="1"/>
  <c r="P50" i="1"/>
  <c r="N206" i="1"/>
  <c r="Q206" i="1"/>
  <c r="N362" i="1"/>
  <c r="P362" i="1"/>
  <c r="N470" i="1"/>
  <c r="P470" i="1"/>
  <c r="N566" i="1"/>
  <c r="Q566" i="1"/>
  <c r="N722" i="1"/>
  <c r="Q722" i="1"/>
  <c r="N878" i="1"/>
  <c r="P878" i="1"/>
  <c r="N39" i="1"/>
  <c r="P39" i="1"/>
  <c r="N195" i="1"/>
  <c r="P195" i="1"/>
  <c r="N351" i="1"/>
  <c r="Q351" i="1"/>
  <c r="N507" i="1"/>
  <c r="P507" i="1"/>
  <c r="N675" i="1"/>
  <c r="Q675" i="1"/>
  <c r="N831" i="1"/>
  <c r="Q831" i="1"/>
  <c r="N208" i="1"/>
  <c r="Q208" i="1"/>
  <c r="N292" i="1"/>
  <c r="Q292" i="1"/>
  <c r="N448" i="1"/>
  <c r="P448" i="1"/>
  <c r="N700" i="1"/>
  <c r="Q700" i="1"/>
  <c r="N856" i="1"/>
  <c r="P856" i="1"/>
  <c r="N1012" i="1"/>
  <c r="P1012" i="1"/>
  <c r="N150" i="1"/>
  <c r="P150" i="1"/>
  <c r="N438" i="1"/>
  <c r="Q438" i="1"/>
  <c r="N630" i="1"/>
  <c r="P630" i="1"/>
  <c r="N714" i="1"/>
  <c r="Q714" i="1"/>
  <c r="N798" i="1"/>
  <c r="P798" i="1"/>
  <c r="N1026" i="1"/>
  <c r="P1026" i="1"/>
  <c r="N1290" i="1"/>
  <c r="Q1290" i="1"/>
  <c r="N1374" i="1"/>
  <c r="Q1374" i="1"/>
  <c r="N1470" i="1"/>
  <c r="Q1470" i="1"/>
  <c r="N1638" i="1"/>
  <c r="P1638" i="1"/>
  <c r="N1818" i="1"/>
  <c r="P1818" i="1"/>
  <c r="N1444" i="1"/>
  <c r="P1444" i="1"/>
  <c r="N1144" i="1"/>
  <c r="Q1144" i="1"/>
  <c r="N1604" i="1"/>
  <c r="Q1604" i="1"/>
  <c r="N1688" i="1"/>
  <c r="P1688" i="1"/>
  <c r="N1772" i="1"/>
  <c r="Q1772" i="1"/>
  <c r="Q1101" i="1"/>
  <c r="N1101" i="1"/>
  <c r="N1257" i="1"/>
  <c r="Q1257" i="1"/>
  <c r="N1569" i="1"/>
  <c r="P1569" i="1"/>
  <c r="N1653" i="1"/>
  <c r="Q1653" i="1"/>
  <c r="N34" i="1"/>
  <c r="P34" i="1"/>
  <c r="N1366" i="1"/>
  <c r="P1366" i="1"/>
  <c r="N1642" i="1"/>
  <c r="P1642" i="1"/>
  <c r="N1810" i="1"/>
  <c r="Q1810" i="1"/>
  <c r="N1672" i="1"/>
  <c r="P1672" i="1"/>
  <c r="P1223" i="1"/>
  <c r="N1223" i="1"/>
  <c r="N1379" i="1"/>
  <c r="Q1379" i="1"/>
  <c r="N1463" i="1"/>
  <c r="P1463" i="1"/>
  <c r="N1619" i="1"/>
  <c r="Q1619" i="1"/>
  <c r="N1787" i="1"/>
  <c r="Q1787" i="1"/>
  <c r="N972" i="1"/>
  <c r="Q972" i="1"/>
  <c r="N1260" i="1"/>
  <c r="Q1260" i="1"/>
  <c r="N1464" i="1"/>
  <c r="P1464" i="1"/>
  <c r="N1800" i="1"/>
  <c r="Q1800" i="1"/>
  <c r="N1309" i="1"/>
  <c r="Q1309" i="1"/>
  <c r="N1609" i="1"/>
  <c r="Q1609" i="1"/>
  <c r="P1705" i="1"/>
  <c r="N1705" i="1"/>
  <c r="Q1801" i="1"/>
  <c r="N1801" i="1"/>
  <c r="N962" i="1"/>
  <c r="Q962" i="1"/>
  <c r="N1142" i="1"/>
  <c r="Q1142" i="1"/>
  <c r="N1226" i="1"/>
  <c r="P1226" i="1"/>
  <c r="N1322" i="1"/>
  <c r="P1322" i="1"/>
  <c r="N1538" i="1"/>
  <c r="P1538" i="1"/>
  <c r="N1634" i="1"/>
  <c r="P1634" i="1"/>
  <c r="N1071" i="1"/>
  <c r="Q1071" i="1"/>
  <c r="N1179" i="1"/>
  <c r="P1179" i="1"/>
  <c r="N1407" i="1"/>
  <c r="P1407" i="1"/>
  <c r="N1623" i="1"/>
  <c r="Q1623" i="1"/>
  <c r="N245" i="1"/>
  <c r="P245" i="1"/>
  <c r="N437" i="1"/>
  <c r="P437" i="1"/>
  <c r="N761" i="1"/>
  <c r="P761" i="1"/>
  <c r="N1217" i="1"/>
  <c r="P1217" i="1"/>
  <c r="N1433" i="1"/>
  <c r="P1433" i="1"/>
  <c r="N1649" i="1"/>
  <c r="Q1649" i="1"/>
  <c r="N1769" i="1"/>
  <c r="Q1769" i="1"/>
  <c r="N1042" i="1"/>
  <c r="P1042" i="1"/>
  <c r="N1114" i="1"/>
  <c r="P1114" i="1"/>
  <c r="N1198" i="1"/>
  <c r="P1198" i="1"/>
  <c r="N551" i="1"/>
  <c r="P551" i="1"/>
  <c r="N623" i="1"/>
  <c r="P623" i="1"/>
  <c r="N695" i="1"/>
  <c r="P695" i="1"/>
  <c r="N767" i="1"/>
  <c r="P767" i="1"/>
  <c r="N839" i="1"/>
  <c r="P839" i="1"/>
  <c r="N911" i="1"/>
  <c r="Q911" i="1"/>
  <c r="N48" i="1"/>
  <c r="P48" i="1"/>
  <c r="N120" i="1"/>
  <c r="P120" i="1"/>
  <c r="N192" i="1"/>
  <c r="Q192" i="1"/>
  <c r="N264" i="1"/>
  <c r="Q264" i="1"/>
  <c r="N49" i="1"/>
  <c r="P49" i="1"/>
  <c r="N121" i="1"/>
  <c r="P121" i="1"/>
  <c r="N193" i="1"/>
  <c r="Q193" i="1"/>
  <c r="N265" i="1"/>
  <c r="Q265" i="1"/>
  <c r="N337" i="1"/>
  <c r="Q337" i="1"/>
  <c r="N409" i="1"/>
  <c r="P409" i="1"/>
  <c r="N481" i="1"/>
  <c r="P481" i="1"/>
  <c r="N553" i="1"/>
  <c r="P553" i="1"/>
  <c r="N134" i="1"/>
  <c r="P134" i="1"/>
  <c r="N290" i="1"/>
  <c r="Q290" i="1"/>
  <c r="N374" i="1"/>
  <c r="P374" i="1"/>
  <c r="N482" i="1"/>
  <c r="P482" i="1"/>
  <c r="N650" i="1"/>
  <c r="P650" i="1"/>
  <c r="N806" i="1"/>
  <c r="P806" i="1"/>
  <c r="N123" i="1"/>
  <c r="P123" i="1"/>
  <c r="N279" i="1"/>
  <c r="P279" i="1"/>
  <c r="N435" i="1"/>
  <c r="P435" i="1"/>
  <c r="N603" i="1"/>
  <c r="P603" i="1"/>
  <c r="N759" i="1"/>
  <c r="P759" i="1"/>
  <c r="N915" i="1"/>
  <c r="Q915" i="1"/>
  <c r="N136" i="1"/>
  <c r="P136" i="1"/>
  <c r="N220" i="1"/>
  <c r="P220" i="1"/>
  <c r="N376" i="1"/>
  <c r="Q376" i="1"/>
  <c r="N532" i="1"/>
  <c r="P532" i="1"/>
  <c r="N628" i="1"/>
  <c r="P628" i="1"/>
  <c r="N784" i="1"/>
  <c r="P784" i="1"/>
  <c r="N940" i="1"/>
  <c r="P940" i="1"/>
  <c r="N162" i="1"/>
  <c r="P162" i="1"/>
  <c r="N246" i="1"/>
  <c r="P246" i="1"/>
  <c r="N330" i="1"/>
  <c r="Q330" i="1"/>
  <c r="N546" i="1"/>
  <c r="Q546" i="1"/>
  <c r="N810" i="1"/>
  <c r="P810" i="1"/>
  <c r="N1038" i="1"/>
  <c r="P1038" i="1"/>
  <c r="N1122" i="1"/>
  <c r="P1122" i="1"/>
  <c r="N1206" i="1"/>
  <c r="P1206" i="1"/>
  <c r="N1554" i="1"/>
  <c r="P1554" i="1"/>
  <c r="N1734" i="1"/>
  <c r="P1734" i="1"/>
  <c r="P1564" i="1"/>
  <c r="N1564" i="1"/>
  <c r="N1456" i="1"/>
  <c r="P1456" i="1"/>
  <c r="P1520" i="1"/>
  <c r="N1520" i="1"/>
  <c r="N1784" i="1"/>
  <c r="Q1784" i="1"/>
  <c r="N1029" i="1"/>
  <c r="P1029" i="1"/>
  <c r="N1185" i="1"/>
  <c r="P1185" i="1"/>
  <c r="N1497" i="1"/>
  <c r="P1497" i="1"/>
  <c r="P1665" i="1"/>
  <c r="N1665" i="1"/>
  <c r="N1768" i="1"/>
  <c r="Q1768" i="1"/>
  <c r="N1378" i="1"/>
  <c r="Q1378" i="1"/>
  <c r="Q1462" i="1"/>
  <c r="N1462" i="1"/>
  <c r="N1558" i="1"/>
  <c r="P1558" i="1"/>
  <c r="N1738" i="1"/>
  <c r="P1738" i="1"/>
  <c r="N1324" i="1"/>
  <c r="P1324" i="1"/>
  <c r="N1151" i="1"/>
  <c r="Q1151" i="1"/>
  <c r="N1307" i="1"/>
  <c r="Q1307" i="1"/>
  <c r="N1391" i="1"/>
  <c r="P1391" i="1"/>
  <c r="N1547" i="1"/>
  <c r="Q1547" i="1"/>
  <c r="N1703" i="1"/>
  <c r="P1703" i="1"/>
  <c r="N1068" i="1"/>
  <c r="Q1068" i="1"/>
  <c r="N1164" i="1"/>
  <c r="P1164" i="1"/>
  <c r="N1368" i="1"/>
  <c r="Q1368" i="1"/>
  <c r="N1476" i="1"/>
  <c r="P1476" i="1"/>
  <c r="N997" i="1"/>
  <c r="Q997" i="1"/>
  <c r="N1189" i="1"/>
  <c r="P1189" i="1"/>
  <c r="N1321" i="1"/>
  <c r="P1321" i="1"/>
  <c r="N1417" i="1"/>
  <c r="Q1417" i="1"/>
  <c r="N1513" i="1"/>
  <c r="P1513" i="1"/>
  <c r="N1442" i="1"/>
  <c r="Q1442" i="1"/>
  <c r="N1766" i="1"/>
  <c r="Q1766" i="1"/>
  <c r="N1743" i="1"/>
  <c r="P1743" i="1"/>
  <c r="N149" i="1"/>
  <c r="P149" i="1"/>
  <c r="N353" i="1"/>
  <c r="Q353" i="1"/>
  <c r="N449" i="1"/>
  <c r="Q449" i="1"/>
  <c r="N665" i="1"/>
  <c r="P665" i="1"/>
  <c r="N881" i="1"/>
  <c r="P881" i="1"/>
  <c r="N989" i="1"/>
  <c r="Q989" i="1"/>
  <c r="N1109" i="1"/>
  <c r="P1109" i="1"/>
  <c r="N1337" i="1"/>
  <c r="Q1337" i="1"/>
  <c r="N1445" i="1"/>
  <c r="P1445" i="1"/>
  <c r="N1661" i="1"/>
  <c r="Q1661" i="1"/>
  <c r="N1781" i="1"/>
  <c r="Q1781" i="1"/>
  <c r="N565" i="1"/>
  <c r="Q565" i="1"/>
  <c r="N637" i="1"/>
  <c r="Q637" i="1"/>
  <c r="N709" i="1"/>
  <c r="P709" i="1"/>
  <c r="N218" i="1"/>
  <c r="P218" i="1"/>
  <c r="N386" i="1"/>
  <c r="P386" i="1"/>
  <c r="N734" i="1"/>
  <c r="Q734" i="1"/>
  <c r="N363" i="1"/>
  <c r="P363" i="1"/>
  <c r="N687" i="1"/>
  <c r="P687" i="1"/>
  <c r="N148" i="1"/>
  <c r="P148" i="1"/>
  <c r="N342" i="1"/>
  <c r="Q342" i="1"/>
  <c r="N450" i="1"/>
  <c r="Q450" i="1"/>
  <c r="N558" i="1"/>
  <c r="P558" i="1"/>
  <c r="N642" i="1"/>
  <c r="P642" i="1"/>
  <c r="N1218" i="1"/>
  <c r="P1218" i="1"/>
  <c r="N1566" i="1"/>
  <c r="P1566" i="1"/>
  <c r="N1532" i="1"/>
  <c r="P1532" i="1"/>
  <c r="N1616" i="1"/>
  <c r="Q1616" i="1"/>
  <c r="N1581" i="1"/>
  <c r="P1581" i="1"/>
  <c r="N1474" i="1"/>
  <c r="P1474" i="1"/>
  <c r="N1570" i="1"/>
  <c r="P1570" i="1"/>
  <c r="N1708" i="1"/>
  <c r="P1708" i="1"/>
  <c r="N1235" i="1"/>
  <c r="Q1235" i="1"/>
  <c r="N1319" i="1"/>
  <c r="P1319" i="1"/>
  <c r="N1475" i="1"/>
  <c r="P1475" i="1"/>
  <c r="N1799" i="1"/>
  <c r="Q1799" i="1"/>
  <c r="N1080" i="1"/>
  <c r="Q1080" i="1"/>
  <c r="N1176" i="1"/>
  <c r="P1176" i="1"/>
  <c r="N1704" i="1"/>
  <c r="P1704" i="1"/>
  <c r="N1396" i="1"/>
  <c r="Q1396" i="1"/>
  <c r="N1093" i="1"/>
  <c r="P1093" i="1"/>
  <c r="N1201" i="1"/>
  <c r="P1201" i="1"/>
  <c r="N1525" i="1"/>
  <c r="P1525" i="1"/>
  <c r="N1070" i="1"/>
  <c r="Q1070" i="1"/>
  <c r="N1154" i="1"/>
  <c r="Q1154" i="1"/>
  <c r="N1778" i="1"/>
  <c r="Q1778" i="1"/>
  <c r="N1083" i="1"/>
  <c r="P1083" i="1"/>
  <c r="N1311" i="1"/>
  <c r="Q1311" i="1"/>
  <c r="N1527" i="1"/>
  <c r="P1527" i="1"/>
  <c r="N1755" i="1"/>
  <c r="Q1755" i="1"/>
  <c r="N161" i="1"/>
  <c r="P161" i="1"/>
  <c r="N461" i="1"/>
  <c r="Q461" i="1"/>
  <c r="N677" i="1"/>
  <c r="Q677" i="1"/>
  <c r="N893" i="1"/>
  <c r="Q893" i="1"/>
  <c r="N1001" i="1"/>
  <c r="Q1001" i="1"/>
  <c r="N1121" i="1"/>
  <c r="Q1121" i="1"/>
  <c r="N1553" i="1"/>
  <c r="P1553" i="1"/>
  <c r="N1673" i="1"/>
  <c r="P1673" i="1"/>
  <c r="N1805" i="1"/>
  <c r="Q1805" i="1"/>
  <c r="N662" i="1"/>
  <c r="P662" i="1"/>
  <c r="N291" i="1"/>
  <c r="Q291" i="1"/>
  <c r="N531" i="1"/>
  <c r="P531" i="1"/>
  <c r="N615" i="1"/>
  <c r="P615" i="1"/>
  <c r="N771" i="1"/>
  <c r="Q771" i="1"/>
  <c r="N927" i="1"/>
  <c r="P927" i="1"/>
  <c r="N76" i="1"/>
  <c r="P76" i="1"/>
  <c r="N544" i="1"/>
  <c r="Q544" i="1"/>
  <c r="N1036" i="1"/>
  <c r="P1036" i="1"/>
  <c r="N90" i="1"/>
  <c r="P90" i="1"/>
  <c r="N174" i="1"/>
  <c r="Q174" i="1"/>
  <c r="N462" i="1"/>
  <c r="Q462" i="1"/>
  <c r="N738" i="1"/>
  <c r="P738" i="1"/>
  <c r="N966" i="1"/>
  <c r="P966" i="1"/>
  <c r="N1050" i="1"/>
  <c r="P1050" i="1"/>
  <c r="N1314" i="1"/>
  <c r="Q1314" i="1"/>
  <c r="N1612" i="1"/>
  <c r="Q1612" i="1"/>
  <c r="N1712" i="1"/>
  <c r="P1712" i="1"/>
  <c r="N1353" i="1"/>
  <c r="Q1353" i="1"/>
  <c r="N1437" i="1"/>
  <c r="P1437" i="1"/>
  <c r="P1593" i="1"/>
  <c r="N1593" i="1"/>
  <c r="N1677" i="1"/>
  <c r="P1677" i="1"/>
  <c r="N1773" i="1"/>
  <c r="Q1773" i="1"/>
  <c r="N1646" i="1"/>
  <c r="Q1646" i="1"/>
  <c r="N1390" i="1"/>
  <c r="Q1390" i="1"/>
  <c r="N1486" i="1"/>
  <c r="P1486" i="1"/>
  <c r="N1163" i="1"/>
  <c r="P1163" i="1"/>
  <c r="N1247" i="1"/>
  <c r="Q1247" i="1"/>
  <c r="N1403" i="1"/>
  <c r="P1403" i="1"/>
  <c r="Q1420" i="1"/>
  <c r="N1420" i="1"/>
  <c r="N1188" i="1"/>
  <c r="P1188" i="1"/>
  <c r="N1500" i="1"/>
  <c r="P1500" i="1"/>
  <c r="N1716" i="1"/>
  <c r="P1716" i="1"/>
  <c r="N1537" i="1"/>
  <c r="P1537" i="1"/>
  <c r="N1729" i="1"/>
  <c r="P1729" i="1"/>
  <c r="N26" i="1"/>
  <c r="P26" i="1"/>
  <c r="N1250" i="1"/>
  <c r="Q1250" i="1"/>
  <c r="N1454" i="1"/>
  <c r="Q1454" i="1"/>
  <c r="N1562" i="1"/>
  <c r="P1562" i="1"/>
  <c r="N1670" i="1"/>
  <c r="P1670" i="1"/>
  <c r="N1790" i="1"/>
  <c r="Q1790" i="1"/>
  <c r="N1095" i="1"/>
  <c r="P1095" i="1"/>
  <c r="N1203" i="1"/>
  <c r="P1203" i="1"/>
  <c r="N1323" i="1"/>
  <c r="P1323" i="1"/>
  <c r="N1431" i="1"/>
  <c r="Q1431" i="1"/>
  <c r="N1539" i="1"/>
  <c r="P1539" i="1"/>
  <c r="N1647" i="1"/>
  <c r="Q1647" i="1"/>
  <c r="N65" i="1"/>
  <c r="Q65" i="1"/>
  <c r="N173" i="1"/>
  <c r="Q173" i="1"/>
  <c r="N269" i="1"/>
  <c r="Q269" i="1"/>
  <c r="N365" i="1"/>
  <c r="P365" i="1"/>
  <c r="N569" i="1"/>
  <c r="Q569" i="1"/>
  <c r="N689" i="1"/>
  <c r="P689" i="1"/>
  <c r="N797" i="1"/>
  <c r="P797" i="1"/>
  <c r="N905" i="1"/>
  <c r="P905" i="1"/>
  <c r="N1013" i="1"/>
  <c r="P1013" i="1"/>
  <c r="N1133" i="1"/>
  <c r="P1133" i="1"/>
  <c r="N1817" i="1"/>
  <c r="P1817" i="1"/>
  <c r="N335" i="1"/>
  <c r="Q335" i="1"/>
  <c r="N479" i="1"/>
  <c r="P479" i="1"/>
  <c r="N420" i="1"/>
  <c r="Q420" i="1"/>
  <c r="N636" i="1"/>
  <c r="Q636" i="1"/>
  <c r="N780" i="1"/>
  <c r="Q780" i="1"/>
  <c r="N924" i="1"/>
  <c r="Q924" i="1"/>
  <c r="N447" i="1"/>
  <c r="P447" i="1"/>
  <c r="N1234" i="1"/>
  <c r="P1234" i="1"/>
  <c r="N506" i="1"/>
  <c r="P506" i="1"/>
  <c r="N590" i="1"/>
  <c r="P590" i="1"/>
  <c r="N219" i="1"/>
  <c r="P219" i="1"/>
  <c r="N459" i="1"/>
  <c r="Q459" i="1"/>
  <c r="N939" i="1"/>
  <c r="P939" i="1"/>
  <c r="N472" i="1"/>
  <c r="P472" i="1"/>
  <c r="N270" i="1"/>
  <c r="Q270" i="1"/>
  <c r="N366" i="1"/>
  <c r="P366" i="1"/>
  <c r="N474" i="1"/>
  <c r="P474" i="1"/>
  <c r="N570" i="1"/>
  <c r="Q570" i="1"/>
  <c r="N1229" i="1"/>
  <c r="P1229" i="1"/>
  <c r="N1146" i="1"/>
  <c r="Q1146" i="1"/>
  <c r="N1410" i="1"/>
  <c r="P1410" i="1"/>
  <c r="P1578" i="1"/>
  <c r="N1578" i="1"/>
  <c r="N1758" i="1"/>
  <c r="Q1758" i="1"/>
  <c r="N1460" i="1"/>
  <c r="Q1460" i="1"/>
  <c r="N1544" i="1"/>
  <c r="Q1544" i="1"/>
  <c r="P1521" i="1"/>
  <c r="N1521" i="1"/>
  <c r="N1689" i="1"/>
  <c r="P1689" i="1"/>
  <c r="N1402" i="1"/>
  <c r="P1402" i="1"/>
  <c r="N1582" i="1"/>
  <c r="P1582" i="1"/>
  <c r="N1175" i="1"/>
  <c r="P1175" i="1"/>
  <c r="N1331" i="1"/>
  <c r="Q1331" i="1"/>
  <c r="N1727" i="1"/>
  <c r="Q1727" i="1"/>
  <c r="P1492" i="1"/>
  <c r="N1492" i="1"/>
  <c r="N1092" i="1"/>
  <c r="P1092" i="1"/>
  <c r="N1392" i="1"/>
  <c r="Q1392" i="1"/>
  <c r="N1608" i="1"/>
  <c r="Q1608" i="1"/>
  <c r="N1432" i="1"/>
  <c r="Q1432" i="1"/>
  <c r="N1021" i="1"/>
  <c r="P1021" i="1"/>
  <c r="N1213" i="1"/>
  <c r="P1213" i="1"/>
  <c r="N1441" i="1"/>
  <c r="Q1441" i="1"/>
  <c r="N1082" i="1"/>
  <c r="P1082" i="1"/>
  <c r="N999" i="1"/>
  <c r="Q999" i="1"/>
  <c r="N1107" i="1"/>
  <c r="P1107" i="1"/>
  <c r="N1215" i="1"/>
  <c r="P1215" i="1"/>
  <c r="N1335" i="1"/>
  <c r="Q1335" i="1"/>
  <c r="N1551" i="1"/>
  <c r="Q1551" i="1"/>
  <c r="N281" i="1"/>
  <c r="P281" i="1"/>
  <c r="N377" i="1"/>
  <c r="Q377" i="1"/>
  <c r="N1361" i="1"/>
  <c r="P1361" i="1"/>
  <c r="N30" i="1"/>
  <c r="P30" i="1"/>
  <c r="N1338" i="1"/>
  <c r="Q1338" i="1"/>
  <c r="N1494" i="1"/>
  <c r="P1494" i="1"/>
  <c r="Q1650" i="1"/>
  <c r="N1650" i="1"/>
  <c r="N1806" i="1"/>
  <c r="Q1806" i="1"/>
  <c r="N1300" i="1"/>
  <c r="P1300" i="1"/>
  <c r="N1053" i="1"/>
  <c r="P1053" i="1"/>
  <c r="N1125" i="1"/>
  <c r="P1125" i="1"/>
  <c r="N1197" i="1"/>
  <c r="P1197" i="1"/>
  <c r="N1269" i="1"/>
  <c r="Q1269" i="1"/>
  <c r="N1341" i="1"/>
  <c r="P1341" i="1"/>
  <c r="N1413" i="1"/>
  <c r="P1413" i="1"/>
  <c r="N1485" i="1"/>
  <c r="P1485" i="1"/>
  <c r="N1557" i="1"/>
  <c r="P1557" i="1"/>
  <c r="N1450" i="1"/>
  <c r="Q1450" i="1"/>
  <c r="Q1606" i="1"/>
  <c r="N1606" i="1"/>
  <c r="N1762" i="1"/>
  <c r="Q1762" i="1"/>
  <c r="N35" i="1"/>
  <c r="P35" i="1"/>
  <c r="N1360" i="1"/>
  <c r="P1360" i="1"/>
  <c r="N995" i="1"/>
  <c r="Q995" i="1"/>
  <c r="N1067" i="1"/>
  <c r="P1067" i="1"/>
  <c r="N1139" i="1"/>
  <c r="Q1139" i="1"/>
  <c r="N1211" i="1"/>
  <c r="P1211" i="1"/>
  <c r="N1283" i="1"/>
  <c r="P1283" i="1"/>
  <c r="N1355" i="1"/>
  <c r="Q1355" i="1"/>
  <c r="N1427" i="1"/>
  <c r="Q1427" i="1"/>
  <c r="N1499" i="1"/>
  <c r="P1499" i="1"/>
  <c r="N1571" i="1"/>
  <c r="P1571" i="1"/>
  <c r="N1643" i="1"/>
  <c r="P1643" i="1"/>
  <c r="N1312" i="1"/>
  <c r="Q1312" i="1"/>
  <c r="N1380" i="1"/>
  <c r="Q1380" i="1"/>
  <c r="N1536" i="1"/>
  <c r="P1536" i="1"/>
  <c r="N1692" i="1"/>
  <c r="P1692" i="1"/>
  <c r="N1357" i="1"/>
  <c r="Q1357" i="1"/>
  <c r="N1429" i="1"/>
  <c r="P1429" i="1"/>
  <c r="N1501" i="1"/>
  <c r="P1501" i="1"/>
  <c r="N1573" i="1"/>
  <c r="P1573" i="1"/>
  <c r="N1645" i="1"/>
  <c r="Q1645" i="1"/>
  <c r="N1717" i="1"/>
  <c r="P1717" i="1"/>
  <c r="N1370" i="1"/>
  <c r="Q1370" i="1"/>
  <c r="N1526" i="1"/>
  <c r="P1526" i="1"/>
  <c r="N1682" i="1"/>
  <c r="P1682" i="1"/>
  <c r="N1299" i="1"/>
  <c r="P1299" i="1"/>
  <c r="N1371" i="1"/>
  <c r="Q1371" i="1"/>
  <c r="N1443" i="1"/>
  <c r="Q1443" i="1"/>
  <c r="N1515" i="1"/>
  <c r="P1515" i="1"/>
  <c r="N1587" i="1"/>
  <c r="P1587" i="1"/>
  <c r="N1659" i="1"/>
  <c r="Q1659" i="1"/>
  <c r="N1731" i="1"/>
  <c r="P1731" i="1"/>
  <c r="N653" i="1"/>
  <c r="P653" i="1"/>
  <c r="N725" i="1"/>
  <c r="Q725" i="1"/>
  <c r="N953" i="1"/>
  <c r="Q953" i="1"/>
  <c r="N1025" i="1"/>
  <c r="P1025" i="1"/>
  <c r="N1253" i="1"/>
  <c r="Q1253" i="1"/>
  <c r="N1325" i="1"/>
  <c r="P1325" i="1"/>
  <c r="N1397" i="1"/>
  <c r="Q1397" i="1"/>
  <c r="N1469" i="1"/>
  <c r="Q1469" i="1"/>
  <c r="N1541" i="1"/>
  <c r="P1541" i="1"/>
  <c r="N1613" i="1"/>
  <c r="Q1613" i="1"/>
  <c r="N1685" i="1"/>
  <c r="P1685" i="1"/>
  <c r="N1757" i="1"/>
  <c r="Q1757" i="1"/>
  <c r="N1516" i="1"/>
  <c r="P1516" i="1"/>
  <c r="N1560" i="1"/>
  <c r="P1560" i="1"/>
  <c r="N1009" i="1"/>
  <c r="P1009" i="1"/>
  <c r="N1081" i="1"/>
  <c r="Q1081" i="1"/>
  <c r="P1741" i="1"/>
  <c r="N1741" i="1"/>
  <c r="Q1813" i="1"/>
  <c r="N1813" i="1"/>
  <c r="N950" i="1"/>
  <c r="Q950" i="1"/>
  <c r="N1094" i="1"/>
  <c r="P1094" i="1"/>
  <c r="N1166" i="1"/>
  <c r="Q1166" i="1"/>
  <c r="N1238" i="1"/>
  <c r="Q1238" i="1"/>
  <c r="N1466" i="1"/>
  <c r="Q1466" i="1"/>
  <c r="N1550" i="1"/>
  <c r="Q1550" i="1"/>
  <c r="N1622" i="1"/>
  <c r="Q1622" i="1"/>
  <c r="N1488" i="1"/>
  <c r="P1488" i="1"/>
  <c r="N1035" i="1"/>
  <c r="P1035" i="1"/>
  <c r="N977" i="1"/>
  <c r="Q977" i="1"/>
  <c r="N1277" i="1"/>
  <c r="Q1277" i="1"/>
  <c r="N1349" i="1"/>
  <c r="P1349" i="1"/>
  <c r="Q1421" i="1"/>
  <c r="N1421" i="1"/>
  <c r="P1493" i="1"/>
  <c r="N1493" i="1"/>
  <c r="P1565" i="1"/>
  <c r="N1565" i="1"/>
  <c r="N522" i="1"/>
  <c r="P522" i="1"/>
  <c r="N1530" i="1"/>
  <c r="P1530" i="1"/>
  <c r="N1372" i="1"/>
  <c r="Q1372" i="1"/>
  <c r="N1330" i="1"/>
  <c r="Q1330" i="1"/>
  <c r="N1728" i="1"/>
  <c r="Q1728" i="1"/>
  <c r="N1458" i="1"/>
  <c r="P1458" i="1"/>
  <c r="N1344" i="1"/>
  <c r="P1344" i="1"/>
  <c r="N1204" i="1"/>
  <c r="P1204" i="1"/>
  <c r="N664" i="1"/>
  <c r="P664" i="1"/>
  <c r="N736" i="1"/>
  <c r="Q736" i="1"/>
  <c r="N808" i="1"/>
  <c r="P808" i="1"/>
  <c r="N880" i="1"/>
  <c r="P880" i="1"/>
  <c r="N952" i="1"/>
  <c r="Q952" i="1"/>
  <c r="N1024" i="1"/>
  <c r="P1024" i="1"/>
  <c r="N66" i="1"/>
  <c r="Q66" i="1"/>
  <c r="N138" i="1"/>
  <c r="P138" i="1"/>
  <c r="N210" i="1"/>
  <c r="Q210" i="1"/>
  <c r="N282" i="1"/>
  <c r="P282" i="1"/>
  <c r="N606" i="1"/>
  <c r="P606" i="1"/>
  <c r="N678" i="1"/>
  <c r="Q678" i="1"/>
  <c r="N750" i="1"/>
  <c r="P750" i="1"/>
  <c r="N822" i="1"/>
  <c r="P822" i="1"/>
  <c r="N894" i="1"/>
  <c r="Q894" i="1"/>
  <c r="N942" i="1"/>
  <c r="P942" i="1"/>
  <c r="P1014" i="1"/>
  <c r="N1014" i="1"/>
  <c r="N1086" i="1"/>
  <c r="P1086" i="1"/>
  <c r="N1158" i="1"/>
  <c r="P1158" i="1"/>
  <c r="N1230" i="1"/>
  <c r="P1230" i="1"/>
  <c r="N1302" i="1"/>
  <c r="P1302" i="1"/>
  <c r="N1386" i="1"/>
  <c r="Q1386" i="1"/>
  <c r="N1542" i="1"/>
  <c r="Q1542" i="1"/>
  <c r="N1698" i="1"/>
  <c r="Q1698" i="1"/>
  <c r="N1770" i="1"/>
  <c r="Q1770" i="1"/>
  <c r="N1132" i="1"/>
  <c r="P1132" i="1"/>
  <c r="N1684" i="1"/>
  <c r="P1684" i="1"/>
  <c r="N1436" i="1"/>
  <c r="P1436" i="1"/>
  <c r="N1508" i="1"/>
  <c r="P1508" i="1"/>
  <c r="N1580" i="1"/>
  <c r="P1580" i="1"/>
  <c r="N1652" i="1"/>
  <c r="Q1652" i="1"/>
  <c r="N1724" i="1"/>
  <c r="Q1724" i="1"/>
  <c r="N1796" i="1"/>
  <c r="Q1796" i="1"/>
  <c r="N1552" i="1"/>
  <c r="P1552" i="1"/>
  <c r="N1749" i="1"/>
  <c r="Q1749" i="1"/>
  <c r="N22" i="1"/>
  <c r="P22" i="1"/>
  <c r="M15" i="1" s="1"/>
  <c r="P1342" i="1"/>
  <c r="N1342" i="1"/>
  <c r="N1498" i="1"/>
  <c r="P1498" i="1"/>
  <c r="N1654" i="1"/>
  <c r="Q1654" i="1"/>
  <c r="N1763" i="1"/>
  <c r="Q1763" i="1"/>
  <c r="N36" i="1"/>
  <c r="P36" i="1"/>
  <c r="N984" i="1"/>
  <c r="P984" i="1"/>
  <c r="N1056" i="1"/>
  <c r="P1056" i="1"/>
  <c r="N1128" i="1"/>
  <c r="Q1128" i="1"/>
  <c r="N1200" i="1"/>
  <c r="P1200" i="1"/>
  <c r="N1272" i="1"/>
  <c r="Q1272" i="1"/>
  <c r="N1428" i="1"/>
  <c r="P1428" i="1"/>
  <c r="N1584" i="1"/>
  <c r="P1584" i="1"/>
  <c r="N1740" i="1"/>
  <c r="P1740" i="1"/>
  <c r="N1812" i="1"/>
  <c r="Q1812" i="1"/>
  <c r="N1288" i="1"/>
  <c r="Q1288" i="1"/>
  <c r="N1033" i="1"/>
  <c r="P1033" i="1"/>
  <c r="N1105" i="1"/>
  <c r="Q1105" i="1"/>
  <c r="N1177" i="1"/>
  <c r="P1177" i="1"/>
  <c r="N1249" i="1"/>
  <c r="Q1249" i="1"/>
  <c r="Q1765" i="1"/>
  <c r="N1765" i="1"/>
  <c r="N974" i="1"/>
  <c r="Q974" i="1"/>
  <c r="N1046" i="1"/>
  <c r="P1046" i="1"/>
  <c r="N1118" i="1"/>
  <c r="Q1118" i="1"/>
  <c r="N1190" i="1"/>
  <c r="P1190" i="1"/>
  <c r="N1262" i="1"/>
  <c r="Q1262" i="1"/>
  <c r="N1334" i="1"/>
  <c r="Q1334" i="1"/>
  <c r="N1490" i="1"/>
  <c r="P1490" i="1"/>
  <c r="N1574" i="1"/>
  <c r="P1574" i="1"/>
  <c r="N1802" i="1"/>
  <c r="Q1802" i="1"/>
  <c r="N1744" i="1"/>
  <c r="Q1744" i="1"/>
  <c r="N1047" i="1"/>
  <c r="P1047" i="1"/>
  <c r="N1119" i="1"/>
  <c r="Q1119" i="1"/>
  <c r="N1191" i="1"/>
  <c r="P1191" i="1"/>
  <c r="N1779" i="1"/>
  <c r="Q1779" i="1"/>
  <c r="N41" i="1"/>
  <c r="P41" i="1"/>
  <c r="N113" i="1"/>
  <c r="Q113" i="1"/>
  <c r="N185" i="1"/>
  <c r="P185" i="1"/>
  <c r="Q257" i="1"/>
  <c r="N257" i="1"/>
  <c r="N329" i="1"/>
  <c r="Q329" i="1"/>
  <c r="N401" i="1"/>
  <c r="Q401" i="1"/>
  <c r="N473" i="1"/>
  <c r="P473" i="1"/>
  <c r="Q545" i="1"/>
  <c r="N545" i="1"/>
  <c r="N617" i="1"/>
  <c r="P617" i="1"/>
  <c r="N845" i="1"/>
  <c r="P845" i="1"/>
  <c r="N917" i="1"/>
  <c r="Q917" i="1"/>
  <c r="N1073" i="1"/>
  <c r="Q1073" i="1"/>
  <c r="N1145" i="1"/>
  <c r="Q1145" i="1"/>
  <c r="N1540" i="1"/>
  <c r="P1540" i="1"/>
  <c r="N1356" i="1"/>
  <c r="Q1356" i="1"/>
  <c r="N1512" i="1"/>
  <c r="P1512" i="1"/>
  <c r="N1668" i="1"/>
  <c r="P1668" i="1"/>
  <c r="N1333" i="1"/>
  <c r="Q1333" i="1"/>
  <c r="N1405" i="1"/>
  <c r="P1405" i="1"/>
  <c r="N1477" i="1"/>
  <c r="P1477" i="1"/>
  <c r="Q1549" i="1"/>
  <c r="N1549" i="1"/>
  <c r="Q1621" i="1"/>
  <c r="N1621" i="1"/>
  <c r="N1693" i="1"/>
  <c r="P1693" i="1"/>
  <c r="N1504" i="1"/>
  <c r="P1504" i="1"/>
  <c r="N1418" i="1"/>
  <c r="Q1418" i="1"/>
  <c r="N1658" i="1"/>
  <c r="Q1658" i="1"/>
  <c r="N1730" i="1"/>
  <c r="P1730" i="1"/>
  <c r="N1275" i="1"/>
  <c r="Q1275" i="1"/>
  <c r="N1347" i="1"/>
  <c r="P1347" i="1"/>
  <c r="N1419" i="1"/>
  <c r="Q1419" i="1"/>
  <c r="N1491" i="1"/>
  <c r="P1491" i="1"/>
  <c r="N1563" i="1"/>
  <c r="P1563" i="1"/>
  <c r="N1635" i="1"/>
  <c r="P1635" i="1"/>
  <c r="N701" i="1"/>
  <c r="Q701" i="1"/>
  <c r="N773" i="1"/>
  <c r="Q773" i="1"/>
  <c r="N996" i="1"/>
  <c r="Q996" i="1"/>
  <c r="N1140" i="1"/>
  <c r="Q1140" i="1"/>
  <c r="N1212" i="1"/>
  <c r="P1212" i="1"/>
  <c r="N1284" i="1"/>
  <c r="P1284" i="1"/>
  <c r="N1440" i="1"/>
  <c r="Q1440" i="1"/>
  <c r="N1596" i="1"/>
  <c r="P1596" i="1"/>
  <c r="N25" i="1"/>
  <c r="P25" i="1"/>
  <c r="N1336" i="1"/>
  <c r="Q1336" i="1"/>
  <c r="N973" i="1"/>
  <c r="Q973" i="1"/>
  <c r="N1045" i="1"/>
  <c r="P1045" i="1"/>
  <c r="Q1777" i="1"/>
  <c r="N1777" i="1"/>
  <c r="N986" i="1"/>
  <c r="P986" i="1"/>
  <c r="N1058" i="1"/>
  <c r="P1058" i="1"/>
  <c r="N1130" i="1"/>
  <c r="Q1130" i="1"/>
  <c r="N1202" i="1"/>
  <c r="P1202" i="1"/>
  <c r="N1274" i="1"/>
  <c r="Q1274" i="1"/>
  <c r="N1346" i="1"/>
  <c r="P1346" i="1"/>
  <c r="N1430" i="1"/>
  <c r="Q1430" i="1"/>
  <c r="N1586" i="1"/>
  <c r="P1586" i="1"/>
  <c r="N987" i="1"/>
  <c r="Q987" i="1"/>
  <c r="N53" i="1"/>
  <c r="P53" i="1"/>
  <c r="N197" i="1"/>
  <c r="P197" i="1"/>
  <c r="N341" i="1"/>
  <c r="Q341" i="1"/>
  <c r="N413" i="1"/>
  <c r="P413" i="1"/>
  <c r="N557" i="1"/>
  <c r="P557" i="1"/>
  <c r="N1345" i="1"/>
  <c r="P1345" i="1"/>
  <c r="N1489" i="1"/>
  <c r="P1489" i="1"/>
  <c r="N1561" i="1"/>
  <c r="P1561" i="1"/>
  <c r="N1633" i="1"/>
  <c r="P1633" i="1"/>
  <c r="N713" i="1"/>
  <c r="P713" i="1"/>
  <c r="N941" i="1"/>
  <c r="P941" i="1"/>
  <c r="N1241" i="1"/>
  <c r="Q1241" i="1"/>
  <c r="N1457" i="1"/>
  <c r="P1457" i="1"/>
  <c r="N1715" i="1"/>
  <c r="P1715" i="1"/>
  <c r="N1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<sst xmlns="http://schemas.openxmlformats.org/spreadsheetml/2006/main" count="1880" uniqueCount="71">
  <si>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</si>
  <si>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</si>
  <si>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</si>
  <si>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</si>
  <si>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</si>
  <si>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</si>
  <si>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</si>
  <si>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</si>
  <si>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</si>
  <si>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</si>
  <si>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</si>
  <si>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</si>
  <si>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</si>
  <si>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</si>
  <si>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</si>
  <si>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</si>
  <si>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</si>
  <si>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</si>
  <si>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</si>
  <si>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</si>
  <si>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</si>
  <si>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</si>
  <si>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</si>
  <si>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</si>
  <si>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</si>
  <si>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</si>
  <si>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</si>
  <si>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</si>
  <si>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</si>
  <si>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</si>
  <si>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</si>
  <si>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</si>
  <si>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 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</si>
  <si>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</si>
  <si>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</si>
  <si>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</si>
  <si>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</si>
  <si>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</si>
  <si>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</si>
  <si>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</si>
  <si>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</si>
  <si>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</si>
  <si>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</si>
  <si>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</si>
  <si>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</si>
  <si>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</si>
  <si>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</si>
  <si>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</si>
  <si>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</si>
  <si>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</si>
  <si>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</si>
  <si>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</si>
  <si>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</si>
  <si>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</si>
  <si>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</si>
  <si>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Acceleration Force (N)</t>
  </si>
  <si>
    <t>Rolling Ressistance (N)</t>
  </si>
  <si>
    <t xml:space="preserve">Aero Ressistance (N) </t>
  </si>
  <si>
    <t>Total Ressistance (N)</t>
  </si>
  <si>
    <t>Power (KW)</t>
  </si>
  <si>
    <t>Velocity (m/s)</t>
  </si>
  <si>
    <t xml:space="preserve">Deceleration (m/s^2) </t>
  </si>
  <si>
    <t>Acceleration Power (Kw)</t>
  </si>
  <si>
    <t>Decelearation Power (Kw)</t>
  </si>
  <si>
    <t>Max Accel power</t>
  </si>
  <si>
    <t xml:space="preserve">Min Accel power (decel) </t>
  </si>
  <si>
    <t xml:space="preserve">Maximum losses </t>
  </si>
  <si>
    <t>Potential Energy (KJ)</t>
  </si>
  <si>
    <t xml:space="preserve">Max PE (KJ) </t>
  </si>
  <si>
    <t xml:space="preserve">Power Per Second (KW/s) </t>
  </si>
  <si>
    <t>Energy Stored 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</si>
</sst>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4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6" fontId="0" fillId="0" borderId="0" xfId="1" applyNumberFormat="1" applyFont="1"/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 applyAlignment="1">
      <alignment horizontal="left"/>
    </xf>
    <xf numFmtId="1" fontId="0" fillId="8" borderId="0" xfId="0" applyNumberFormat="1" applyFill="1"/>
    <xf numFmtId="0" fontId="0" fillId="8" borderId="0" xfId="0" applyFill="1"/>
    <xf numFmtId="165" fontId="0" fillId="8" borderId="0" xfId="0" applyNumberFormat="1" applyFill="1"/>
    <xf numFmtId="2" fontId="0" fillId="8" borderId="0" xfId="0" applyNumberFormat="1" applyFill="1"/>
    <xf numFmtId="0" fontId="0" fillId="9" borderId="0" xfId="0" applyFill="1"/>
    <xf numFmtId="165" fontId="0" fillId="9" borderId="0" xfId="0" applyNumberFormat="1" applyFill="1"/>
    <xf numFmtId="2" fontId="0" fillId="9" borderId="0" xfId="0" applyNumberFormat="1" applyFill="1"/>
    <xf numFmtId="0" fontId="0" fillId="10" borderId="0" xfId="0" applyFill="1"/>
    <xf numFmtId="165" fontId="0" fillId="10" borderId="0" xfId="0" applyNumberFormat="1" applyFill="1"/>
    <xf numFmtId="2" fontId="0" fillId="10" borderId="0" xfId="0" applyNumberFormat="1" applyFill="1"/>
    <xf numFmtId="0" fontId="0" fillId="11" borderId="0" xfId="0" applyFill="1"/>
    <xf numFmtId="165" fontId="0" fillId="11" borderId="0" xfId="0" applyNumberFormat="1" applyFill="1"/>
    <xf numFmtId="2" fontId="0" fillId="11" borderId="0" xfId="0" applyNumberFormat="1" applyFill="1"/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7" borderId="6" xfId="0" applyFill="1" applyBorder="1"/>
    <xf numFmtId="0" fontId="0" fillId="7" borderId="3" xfId="0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1" Type="http://schemas.microsoft.com/office/2017/10/relationships/person" Target="persons/person.xml"/><Relationship Id="rId5" Type="http://schemas.openxmlformats.org/officeDocument/2006/relationships/chartsheet" Target="chartsheets/sheet2.xml"/><Relationship Id="rId15" Type="http://schemas.openxmlformats.org/officeDocument/2006/relationships/customXml" Target="../customXml/item3.xml"/><Relationship Id="rId10" Type="http://schemas.openxmlformats.org/officeDocument/2006/relationships/sheetMetadata" Target="metadata.xml"/><Relationship Id="rId4" Type="http://schemas.openxmlformats.org/officeDocument/2006/relationships/chartsheet" Target="chartsheets/sheet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Resistance to Motion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Total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WLTC_class_3!$M$19:$M$1819</c:f>
              <c:numCache>
                <c:formatCode>0.00</c:formatCode>
                <c:ptCount val="1801"/>
                <c:pt idx="0">
                  <c:v>3645.4941000000003</c:v>
                </c:pt>
                <c:pt idx="1">
                  <c:v>3645.4941000000003</c:v>
                </c:pt>
                <c:pt idx="2">
                  <c:v>3645.4941000000003</c:v>
                </c:pt>
                <c:pt idx="3">
                  <c:v>3645.4941000000003</c:v>
                </c:pt>
                <c:pt idx="4">
                  <c:v>3645.4941000000003</c:v>
                </c:pt>
                <c:pt idx="5">
                  <c:v>3645.4941000000003</c:v>
                </c:pt>
                <c:pt idx="6">
                  <c:v>3645.4941000000003</c:v>
                </c:pt>
                <c:pt idx="7">
                  <c:v>3645.4941000000003</c:v>
                </c:pt>
                <c:pt idx="8">
                  <c:v>3645.4941000000003</c:v>
                </c:pt>
                <c:pt idx="9">
                  <c:v>3645.4941000000003</c:v>
                </c:pt>
                <c:pt idx="10">
                  <c:v>3645.4941000000003</c:v>
                </c:pt>
                <c:pt idx="11">
                  <c:v>3679.9024333333336</c:v>
                </c:pt>
                <c:pt idx="12">
                  <c:v>3937.9692267806272</c:v>
                </c:pt>
                <c:pt idx="13">
                  <c:v>4540.1457392195771</c:v>
                </c:pt>
                <c:pt idx="14">
                  <c:v>5056.3466866666668</c:v>
                </c:pt>
                <c:pt idx="15">
                  <c:v>4970.419067122396</c:v>
                </c:pt>
                <c:pt idx="16">
                  <c:v>4850.0498526271949</c:v>
                </c:pt>
                <c:pt idx="17">
                  <c:v>5125.387511379744</c:v>
                </c:pt>
                <c:pt idx="18">
                  <c:v>5211.5004262798811</c:v>
                </c:pt>
                <c:pt idx="19">
                  <c:v>4643.8392759259268</c:v>
                </c:pt>
                <c:pt idx="20">
                  <c:v>4007.2898488242213</c:v>
                </c:pt>
                <c:pt idx="21">
                  <c:v>3783.6196940273958</c:v>
                </c:pt>
                <c:pt idx="22">
                  <c:v>3766.3926200763144</c:v>
                </c:pt>
                <c:pt idx="23">
                  <c:v>3783.5821000000005</c:v>
                </c:pt>
                <c:pt idx="24">
                  <c:v>3990.0149292000006</c:v>
                </c:pt>
                <c:pt idx="25">
                  <c:v>4127.6580686609686</c:v>
                </c:pt>
                <c:pt idx="26">
                  <c:v>4213.6774066732723</c:v>
                </c:pt>
                <c:pt idx="27">
                  <c:v>4454.5531982969587</c:v>
                </c:pt>
                <c:pt idx="28">
                  <c:v>4506.1872177170044</c:v>
                </c:pt>
                <c:pt idx="29">
                  <c:v>4454.5950997016453</c:v>
                </c:pt>
                <c:pt idx="30">
                  <c:v>4230.9553910837476</c:v>
                </c:pt>
                <c:pt idx="31">
                  <c:v>3990.0949832013166</c:v>
                </c:pt>
                <c:pt idx="32">
                  <c:v>3886.861977418971</c:v>
                </c:pt>
                <c:pt idx="33">
                  <c:v>3835.2390651656419</c:v>
                </c:pt>
                <c:pt idx="34">
                  <c:v>3749.2070771428575</c:v>
                </c:pt>
                <c:pt idx="35">
                  <c:v>3611.5578765417822</c:v>
                </c:pt>
                <c:pt idx="36">
                  <c:v>3336.2711745339943</c:v>
                </c:pt>
                <c:pt idx="37">
                  <c:v>2906.1334591553805</c:v>
                </c:pt>
                <c:pt idx="38">
                  <c:v>2665.2289810541306</c:v>
                </c:pt>
                <c:pt idx="39">
                  <c:v>2734.0023054398157</c:v>
                </c:pt>
                <c:pt idx="40">
                  <c:v>2837.1926910392845</c:v>
                </c:pt>
                <c:pt idx="41">
                  <c:v>2682.3242248162851</c:v>
                </c:pt>
                <c:pt idx="42">
                  <c:v>2407.0197630210537</c:v>
                </c:pt>
                <c:pt idx="43">
                  <c:v>2475.7966457749849</c:v>
                </c:pt>
                <c:pt idx="44">
                  <c:v>2923.0766438683127</c:v>
                </c:pt>
                <c:pt idx="45">
                  <c:v>3335.9627015324163</c:v>
                </c:pt>
                <c:pt idx="46">
                  <c:v>3404.7722078919574</c:v>
                </c:pt>
                <c:pt idx="47">
                  <c:v>3301.537519958044</c:v>
                </c:pt>
                <c:pt idx="48">
                  <c:v>3353.1394562790197</c:v>
                </c:pt>
                <c:pt idx="49">
                  <c:v>3542.3786675703709</c:v>
                </c:pt>
                <c:pt idx="50">
                  <c:v>3576.7846472396659</c:v>
                </c:pt>
                <c:pt idx="51">
                  <c:v>3284.3089830128206</c:v>
                </c:pt>
                <c:pt idx="52">
                  <c:v>2905.8046122061369</c:v>
                </c:pt>
                <c:pt idx="53">
                  <c:v>3026.2164455869283</c:v>
                </c:pt>
                <c:pt idx="54">
                  <c:v>3456.3134559259261</c:v>
                </c:pt>
                <c:pt idx="55">
                  <c:v>3628.3533261904768</c:v>
                </c:pt>
                <c:pt idx="56">
                  <c:v>3645.5563140145691</c:v>
                </c:pt>
                <c:pt idx="57">
                  <c:v>3697.1676780816492</c:v>
                </c:pt>
                <c:pt idx="58">
                  <c:v>3748.7806716508671</c:v>
                </c:pt>
                <c:pt idx="59">
                  <c:v>4058.4561491666668</c:v>
                </c:pt>
                <c:pt idx="60">
                  <c:v>4110.0784330869847</c:v>
                </c:pt>
                <c:pt idx="61">
                  <c:v>3852.0177795655572</c:v>
                </c:pt>
                <c:pt idx="62">
                  <c:v>3800.4070728101119</c:v>
                </c:pt>
                <c:pt idx="63">
                  <c:v>3852.0198111816412</c:v>
                </c:pt>
                <c:pt idx="64">
                  <c:v>3920.8396751282057</c:v>
                </c:pt>
                <c:pt idx="65">
                  <c:v>3817.6168112114415</c:v>
                </c:pt>
                <c:pt idx="66">
                  <c:v>3748.8002907522914</c:v>
                </c:pt>
                <c:pt idx="67">
                  <c:v>4024.0670993592207</c:v>
                </c:pt>
                <c:pt idx="68">
                  <c:v>4471.3831161166745</c:v>
                </c:pt>
                <c:pt idx="69">
                  <c:v>4712.2537522751318</c:v>
                </c:pt>
                <c:pt idx="70">
                  <c:v>4781.0845155829611</c:v>
                </c:pt>
                <c:pt idx="71">
                  <c:v>4695.0776697516576</c:v>
                </c:pt>
                <c:pt idx="72">
                  <c:v>4437.0266191579267</c:v>
                </c:pt>
                <c:pt idx="73">
                  <c:v>4144.5622708329956</c:v>
                </c:pt>
                <c:pt idx="74">
                  <c:v>3989.7277926337451</c:v>
                </c:pt>
                <c:pt idx="75">
                  <c:v>3972.525635882836</c:v>
                </c:pt>
                <c:pt idx="76">
                  <c:v>4006.9363989417993</c:v>
                </c:pt>
                <c:pt idx="77">
                  <c:v>3972.5309030824628</c:v>
                </c:pt>
                <c:pt idx="78">
                  <c:v>3817.6948043609468</c:v>
                </c:pt>
                <c:pt idx="79">
                  <c:v>3594.0392942636004</c:v>
                </c:pt>
                <c:pt idx="80">
                  <c:v>3473.6057115429562</c:v>
                </c:pt>
                <c:pt idx="81">
                  <c:v>3353.1722609753342</c:v>
                </c:pt>
                <c:pt idx="82">
                  <c:v>3387.5734495118363</c:v>
                </c:pt>
                <c:pt idx="83">
                  <c:v>3542.407802417697</c:v>
                </c:pt>
                <c:pt idx="84">
                  <c:v>3456.3839089824428</c:v>
                </c:pt>
                <c:pt idx="85">
                  <c:v>3404.7664055643186</c:v>
                </c:pt>
                <c:pt idx="86">
                  <c:v>3421.9665125318684</c:v>
                </c:pt>
                <c:pt idx="87">
                  <c:v>3456.370509640918</c:v>
                </c:pt>
                <c:pt idx="88">
                  <c:v>3181.1007835626815</c:v>
                </c:pt>
                <c:pt idx="89">
                  <c:v>2458.515642353681</c:v>
                </c:pt>
                <c:pt idx="90">
                  <c:v>1942.372516666667</c:v>
                </c:pt>
                <c:pt idx="91">
                  <c:v>1873.5361766820699</c:v>
                </c:pt>
                <c:pt idx="92">
                  <c:v>2303.6226920444669</c:v>
                </c:pt>
                <c:pt idx="93">
                  <c:v>2785.3296516615533</c:v>
                </c:pt>
                <c:pt idx="94">
                  <c:v>2768.1180321329643</c:v>
                </c:pt>
                <c:pt idx="95">
                  <c:v>2578.8628547933949</c:v>
                </c:pt>
                <c:pt idx="96">
                  <c:v>2699.2818439783819</c:v>
                </c:pt>
                <c:pt idx="97">
                  <c:v>3026.154417784257</c:v>
                </c:pt>
                <c:pt idx="98">
                  <c:v>3026.1503144490171</c:v>
                </c:pt>
                <c:pt idx="99">
                  <c:v>3267.0024333333336</c:v>
                </c:pt>
                <c:pt idx="100">
                  <c:v>3645.4941000000003</c:v>
                </c:pt>
                <c:pt idx="101">
                  <c:v>3645.4941000000003</c:v>
                </c:pt>
                <c:pt idx="102">
                  <c:v>3645.4941000000003</c:v>
                </c:pt>
                <c:pt idx="103">
                  <c:v>3645.4941000000003</c:v>
                </c:pt>
                <c:pt idx="104">
                  <c:v>3645.4941000000003</c:v>
                </c:pt>
                <c:pt idx="105">
                  <c:v>3645.4941000000003</c:v>
                </c:pt>
                <c:pt idx="106">
                  <c:v>3645.4941000000003</c:v>
                </c:pt>
                <c:pt idx="107">
                  <c:v>3645.4941000000003</c:v>
                </c:pt>
                <c:pt idx="108">
                  <c:v>3645.4941000000003</c:v>
                </c:pt>
                <c:pt idx="109">
                  <c:v>3645.4941000000003</c:v>
                </c:pt>
                <c:pt idx="110">
                  <c:v>3645.4941000000003</c:v>
                </c:pt>
                <c:pt idx="111">
                  <c:v>3645.4941000000003</c:v>
                </c:pt>
                <c:pt idx="112">
                  <c:v>3645.4941000000003</c:v>
                </c:pt>
                <c:pt idx="113">
                  <c:v>3645.4941000000003</c:v>
                </c:pt>
                <c:pt idx="114">
                  <c:v>3645.4941000000003</c:v>
                </c:pt>
                <c:pt idx="115">
                  <c:v>3645.4941000000003</c:v>
                </c:pt>
                <c:pt idx="116">
                  <c:v>3645.4941000000003</c:v>
                </c:pt>
                <c:pt idx="117">
                  <c:v>3645.4941000000003</c:v>
                </c:pt>
                <c:pt idx="118">
                  <c:v>3645.4941000000003</c:v>
                </c:pt>
                <c:pt idx="119">
                  <c:v>3645.4941000000003</c:v>
                </c:pt>
                <c:pt idx="120">
                  <c:v>3645.4941000000003</c:v>
                </c:pt>
                <c:pt idx="121">
                  <c:v>3645.4941000000003</c:v>
                </c:pt>
                <c:pt idx="122">
                  <c:v>3645.4941000000003</c:v>
                </c:pt>
                <c:pt idx="123">
                  <c:v>3645.4941000000003</c:v>
                </c:pt>
                <c:pt idx="124">
                  <c:v>3645.4941000000003</c:v>
                </c:pt>
                <c:pt idx="125">
                  <c:v>3645.4941000000003</c:v>
                </c:pt>
                <c:pt idx="126">
                  <c:v>3645.4941000000003</c:v>
                </c:pt>
                <c:pt idx="127">
                  <c:v>3645.4941000000003</c:v>
                </c:pt>
                <c:pt idx="128">
                  <c:v>3645.4941000000003</c:v>
                </c:pt>
                <c:pt idx="129">
                  <c:v>3645.4941000000003</c:v>
                </c:pt>
                <c:pt idx="130">
                  <c:v>3645.4941000000003</c:v>
                </c:pt>
                <c:pt idx="131">
                  <c:v>3645.4941000000003</c:v>
                </c:pt>
                <c:pt idx="132">
                  <c:v>3645.4941000000003</c:v>
                </c:pt>
                <c:pt idx="133">
                  <c:v>3645.4941000000003</c:v>
                </c:pt>
                <c:pt idx="134">
                  <c:v>3645.4941000000003</c:v>
                </c:pt>
                <c:pt idx="135">
                  <c:v>3645.4941000000003</c:v>
                </c:pt>
                <c:pt idx="136">
                  <c:v>3645.4941000000003</c:v>
                </c:pt>
                <c:pt idx="137">
                  <c:v>3679.9024333333336</c:v>
                </c:pt>
                <c:pt idx="138">
                  <c:v>3972.3736665213632</c:v>
                </c:pt>
                <c:pt idx="139">
                  <c:v>4660.5437186937834</c:v>
                </c:pt>
                <c:pt idx="140">
                  <c:v>5331.5146083725012</c:v>
                </c:pt>
                <c:pt idx="141">
                  <c:v>5417.5467260125306</c:v>
                </c:pt>
                <c:pt idx="142">
                  <c:v>4884.2270652704201</c:v>
                </c:pt>
                <c:pt idx="143">
                  <c:v>4247.6778431640623</c:v>
                </c:pt>
                <c:pt idx="144">
                  <c:v>3972.4129763117107</c:v>
                </c:pt>
                <c:pt idx="145">
                  <c:v>4144.4562173210179</c:v>
                </c:pt>
                <c:pt idx="146">
                  <c:v>4436.9308775618183</c:v>
                </c:pt>
                <c:pt idx="147">
                  <c:v>4488.5484211099611</c:v>
                </c:pt>
                <c:pt idx="148">
                  <c:v>4299.3069859890365</c:v>
                </c:pt>
                <c:pt idx="149">
                  <c:v>4006.8388670880663</c:v>
                </c:pt>
                <c:pt idx="150">
                  <c:v>3679.9605347340193</c:v>
                </c:pt>
                <c:pt idx="151">
                  <c:v>3198.242647019275</c:v>
                </c:pt>
                <c:pt idx="152">
                  <c:v>2475.6628123914047</c:v>
                </c:pt>
                <c:pt idx="153">
                  <c:v>1942.3241794416026</c:v>
                </c:pt>
                <c:pt idx="154">
                  <c:v>2045.5386532389102</c:v>
                </c:pt>
                <c:pt idx="155">
                  <c:v>2733.6975614543767</c:v>
                </c:pt>
                <c:pt idx="156">
                  <c:v>3525.086657000284</c:v>
                </c:pt>
                <c:pt idx="157">
                  <c:v>4006.8042877503608</c:v>
                </c:pt>
                <c:pt idx="158">
                  <c:v>4436.9110624058912</c:v>
                </c:pt>
                <c:pt idx="159">
                  <c:v>4677.7749348321768</c:v>
                </c:pt>
                <c:pt idx="160">
                  <c:v>4712.188425704383</c:v>
                </c:pt>
                <c:pt idx="161">
                  <c:v>4574.5609814586196</c:v>
                </c:pt>
                <c:pt idx="162">
                  <c:v>4368.1146181947643</c:v>
                </c:pt>
                <c:pt idx="163">
                  <c:v>4333.7099010608772</c:v>
                </c:pt>
                <c:pt idx="164">
                  <c:v>4247.6922899891169</c:v>
                </c:pt>
                <c:pt idx="165">
                  <c:v>4092.8574323155412</c:v>
                </c:pt>
                <c:pt idx="166">
                  <c:v>4006.8381063256725</c:v>
                </c:pt>
                <c:pt idx="167">
                  <c:v>4178.881451447679</c:v>
                </c:pt>
                <c:pt idx="168">
                  <c:v>4333.7222786948532</c:v>
                </c:pt>
                <c:pt idx="169">
                  <c:v>4127.2755856286039</c:v>
                </c:pt>
                <c:pt idx="170">
                  <c:v>3679.9683226794691</c:v>
                </c:pt>
                <c:pt idx="171">
                  <c:v>3146.6376510423561</c:v>
                </c:pt>
                <c:pt idx="172">
                  <c:v>2544.4872601985817</c:v>
                </c:pt>
                <c:pt idx="173">
                  <c:v>2269.2129303105262</c:v>
                </c:pt>
                <c:pt idx="174">
                  <c:v>2664.9016364719582</c:v>
                </c:pt>
                <c:pt idx="175">
                  <c:v>3301.4524383608223</c:v>
                </c:pt>
                <c:pt idx="176">
                  <c:v>3748.7601854961622</c:v>
                </c:pt>
                <c:pt idx="177">
                  <c:v>4110.0488021545525</c:v>
                </c:pt>
                <c:pt idx="178">
                  <c:v>4213.2767732687407</c:v>
                </c:pt>
                <c:pt idx="179">
                  <c:v>3955.2163790992231</c:v>
                </c:pt>
                <c:pt idx="180">
                  <c:v>3697.1542800712687</c:v>
                </c:pt>
                <c:pt idx="181">
                  <c:v>3576.7246714540092</c:v>
                </c:pt>
                <c:pt idx="182">
                  <c:v>3439.0905682775888</c:v>
                </c:pt>
                <c:pt idx="183">
                  <c:v>3112.2096499815675</c:v>
                </c:pt>
                <c:pt idx="184">
                  <c:v>2836.9391329413206</c:v>
                </c:pt>
                <c:pt idx="185">
                  <c:v>2768.1182014097117</c:v>
                </c:pt>
                <c:pt idx="186">
                  <c:v>2836.9305235704005</c:v>
                </c:pt>
                <c:pt idx="187">
                  <c:v>2974.5603771120986</c:v>
                </c:pt>
                <c:pt idx="188">
                  <c:v>3094.986588683128</c:v>
                </c:pt>
                <c:pt idx="189">
                  <c:v>3198.2092952033959</c:v>
                </c:pt>
                <c:pt idx="190">
                  <c:v>3301.4323401176362</c:v>
                </c:pt>
                <c:pt idx="191">
                  <c:v>3370.247682934219</c:v>
                </c:pt>
                <c:pt idx="192">
                  <c:v>3439.0630429224057</c:v>
                </c:pt>
                <c:pt idx="193">
                  <c:v>3525.0831811976223</c:v>
                </c:pt>
                <c:pt idx="194">
                  <c:v>3559.4909753972779</c:v>
                </c:pt>
                <c:pt idx="195">
                  <c:v>3611.1030893100101</c:v>
                </c:pt>
                <c:pt idx="196">
                  <c:v>3645.5113331160301</c:v>
                </c:pt>
                <c:pt idx="197">
                  <c:v>3645.511244509064</c:v>
                </c:pt>
                <c:pt idx="198">
                  <c:v>3731.5319901416633</c:v>
                </c:pt>
                <c:pt idx="199">
                  <c:v>3817.5534569155097</c:v>
                </c:pt>
                <c:pt idx="200">
                  <c:v>3903.5749181888605</c:v>
                </c:pt>
                <c:pt idx="201">
                  <c:v>3989.5970899937192</c:v>
                </c:pt>
                <c:pt idx="202">
                  <c:v>4075.6192521714515</c:v>
                </c:pt>
                <c:pt idx="203">
                  <c:v>4333.6837852072131</c:v>
                </c:pt>
                <c:pt idx="204">
                  <c:v>4454.1164023883493</c:v>
                </c:pt>
                <c:pt idx="205">
                  <c:v>4471.3235792297246</c:v>
                </c:pt>
                <c:pt idx="206">
                  <c:v>4626.1646515954826</c:v>
                </c:pt>
                <c:pt idx="207">
                  <c:v>4643.373100086249</c:v>
                </c:pt>
                <c:pt idx="208">
                  <c:v>4522.9476308609474</c:v>
                </c:pt>
                <c:pt idx="209">
                  <c:v>4608.9717178718402</c:v>
                </c:pt>
                <c:pt idx="210">
                  <c:v>4591.7719518198246</c:v>
                </c:pt>
                <c:pt idx="211">
                  <c:v>4333.7125382694767</c:v>
                </c:pt>
                <c:pt idx="212">
                  <c:v>4161.6730753902775</c:v>
                </c:pt>
                <c:pt idx="213">
                  <c:v>4058.4496879607391</c:v>
                </c:pt>
                <c:pt idx="214">
                  <c:v>4092.8593345804543</c:v>
                </c:pt>
                <c:pt idx="215">
                  <c:v>4230.4945484062628</c:v>
                </c:pt>
                <c:pt idx="216">
                  <c:v>4333.7219938110102</c:v>
                </c:pt>
                <c:pt idx="217">
                  <c:v>4333.7247151611118</c:v>
                </c:pt>
                <c:pt idx="218">
                  <c:v>4247.7063026712294</c:v>
                </c:pt>
                <c:pt idx="219">
                  <c:v>4127.2791128703702</c:v>
                </c:pt>
                <c:pt idx="220">
                  <c:v>4006.8513371523782</c:v>
                </c:pt>
                <c:pt idx="221">
                  <c:v>3869.2189558504087</c:v>
                </c:pt>
                <c:pt idx="222">
                  <c:v>3783.1983542899179</c:v>
                </c:pt>
                <c:pt idx="223">
                  <c:v>3765.994417415106</c:v>
                </c:pt>
                <c:pt idx="224">
                  <c:v>3765.9945038690453</c:v>
                </c:pt>
                <c:pt idx="225">
                  <c:v>3817.6072303467895</c:v>
                </c:pt>
                <c:pt idx="226">
                  <c:v>3834.8119020959784</c:v>
                </c:pt>
                <c:pt idx="227">
                  <c:v>3817.6080967245975</c:v>
                </c:pt>
                <c:pt idx="228">
                  <c:v>3800.4042884117403</c:v>
                </c:pt>
                <c:pt idx="229">
                  <c:v>3765.9961718343493</c:v>
                </c:pt>
                <c:pt idx="230">
                  <c:v>3697.1795820147117</c:v>
                </c:pt>
                <c:pt idx="231">
                  <c:v>3593.954245803573</c:v>
                </c:pt>
                <c:pt idx="232">
                  <c:v>3370.2993358679851</c:v>
                </c:pt>
                <c:pt idx="233">
                  <c:v>3077.8264089387462</c:v>
                </c:pt>
                <c:pt idx="234">
                  <c:v>2974.5983992104698</c:v>
                </c:pt>
                <c:pt idx="235">
                  <c:v>3112.2288964844874</c:v>
                </c:pt>
                <c:pt idx="236">
                  <c:v>3335.8811888093678</c:v>
                </c:pt>
                <c:pt idx="237">
                  <c:v>3404.6967903938053</c:v>
                </c:pt>
                <c:pt idx="238">
                  <c:v>3249.857975085507</c:v>
                </c:pt>
                <c:pt idx="239">
                  <c:v>2940.1807667391654</c:v>
                </c:pt>
                <c:pt idx="240">
                  <c:v>2716.5230074196834</c:v>
                </c:pt>
                <c:pt idx="241">
                  <c:v>2819.7442133414988</c:v>
                </c:pt>
                <c:pt idx="242">
                  <c:v>2871.3539795578131</c:v>
                </c:pt>
                <c:pt idx="243">
                  <c:v>2802.5339928721628</c:v>
                </c:pt>
                <c:pt idx="244">
                  <c:v>2836.9391761883167</c:v>
                </c:pt>
                <c:pt idx="245">
                  <c:v>2682.0986917362229</c:v>
                </c:pt>
                <c:pt idx="246">
                  <c:v>2406.8278750866157</c:v>
                </c:pt>
                <c:pt idx="247">
                  <c:v>2475.6397435671456</c:v>
                </c:pt>
                <c:pt idx="248">
                  <c:v>2922.9445354983523</c:v>
                </c:pt>
                <c:pt idx="249">
                  <c:v>3335.8429111068149</c:v>
                </c:pt>
                <c:pt idx="250">
                  <c:v>3404.6588996116466</c:v>
                </c:pt>
                <c:pt idx="251">
                  <c:v>3301.4327659042478</c:v>
                </c:pt>
                <c:pt idx="252">
                  <c:v>3353.0439143556787</c:v>
                </c:pt>
                <c:pt idx="253">
                  <c:v>3542.2889801164461</c:v>
                </c:pt>
                <c:pt idx="254">
                  <c:v>3576.6972338721575</c:v>
                </c:pt>
                <c:pt idx="255">
                  <c:v>3284.2258694651287</c:v>
                </c:pt>
                <c:pt idx="256">
                  <c:v>3146.5905504199468</c:v>
                </c:pt>
                <c:pt idx="257">
                  <c:v>3593.8974776842733</c:v>
                </c:pt>
                <c:pt idx="258">
                  <c:v>4230.4525810756704</c:v>
                </c:pt>
                <c:pt idx="259">
                  <c:v>4540.1302899697303</c:v>
                </c:pt>
                <c:pt idx="260">
                  <c:v>4557.3373824497476</c:v>
                </c:pt>
                <c:pt idx="261">
                  <c:v>4522.9318577959939</c:v>
                </c:pt>
                <c:pt idx="262">
                  <c:v>4591.7512153167263</c:v>
                </c:pt>
                <c:pt idx="263">
                  <c:v>4815.4086269481168</c:v>
                </c:pt>
                <c:pt idx="264">
                  <c:v>4918.6377677577375</c:v>
                </c:pt>
                <c:pt idx="265">
                  <c:v>4763.8041836640214</c:v>
                </c:pt>
                <c:pt idx="266">
                  <c:v>4454.1323053449105</c:v>
                </c:pt>
                <c:pt idx="267">
                  <c:v>4316.5008414049153</c:v>
                </c:pt>
                <c:pt idx="268">
                  <c:v>4264.8905429031756</c:v>
                </c:pt>
                <c:pt idx="269">
                  <c:v>4161.6670575491544</c:v>
                </c:pt>
                <c:pt idx="270">
                  <c:v>3920.8102317917333</c:v>
                </c:pt>
                <c:pt idx="271">
                  <c:v>3593.9309870045986</c:v>
                </c:pt>
                <c:pt idx="272">
                  <c:v>3525.113682214082</c:v>
                </c:pt>
                <c:pt idx="273">
                  <c:v>3318.663161008179</c:v>
                </c:pt>
                <c:pt idx="274">
                  <c:v>2871.3528691373131</c:v>
                </c:pt>
                <c:pt idx="275">
                  <c:v>2664.8995040817754</c:v>
                </c:pt>
                <c:pt idx="276">
                  <c:v>2544.4671257476662</c:v>
                </c:pt>
                <c:pt idx="277">
                  <c:v>2424.033929332697</c:v>
                </c:pt>
                <c:pt idx="278">
                  <c:v>2114.3550648396522</c:v>
                </c:pt>
                <c:pt idx="279">
                  <c:v>2011.124263132441</c:v>
                </c:pt>
                <c:pt idx="280">
                  <c:v>2733.6949099622084</c:v>
                </c:pt>
                <c:pt idx="281">
                  <c:v>3903.5769298938876</c:v>
                </c:pt>
                <c:pt idx="282">
                  <c:v>4746.5837958072807</c:v>
                </c:pt>
                <c:pt idx="283">
                  <c:v>4901.4250230508915</c:v>
                </c:pt>
                <c:pt idx="284">
                  <c:v>4935.8369808082261</c:v>
                </c:pt>
                <c:pt idx="285">
                  <c:v>4884.228417485755</c:v>
                </c:pt>
                <c:pt idx="286">
                  <c:v>4781.006729078812</c:v>
                </c:pt>
                <c:pt idx="287">
                  <c:v>4781.0100381585216</c:v>
                </c:pt>
                <c:pt idx="288">
                  <c:v>4781.0133445390748</c:v>
                </c:pt>
                <c:pt idx="289">
                  <c:v>4540.1583147068095</c:v>
                </c:pt>
                <c:pt idx="290">
                  <c:v>4075.6476397413039</c:v>
                </c:pt>
                <c:pt idx="291">
                  <c:v>3645.5439252447309</c:v>
                </c:pt>
                <c:pt idx="292">
                  <c:v>3353.0722863951059</c:v>
                </c:pt>
                <c:pt idx="293">
                  <c:v>3318.6626346352382</c:v>
                </c:pt>
                <c:pt idx="294">
                  <c:v>3421.8866381264429</c:v>
                </c:pt>
                <c:pt idx="295">
                  <c:v>3542.3151252465314</c:v>
                </c:pt>
                <c:pt idx="296">
                  <c:v>3645.5398607520315</c:v>
                </c:pt>
                <c:pt idx="297">
                  <c:v>3714.3564689773734</c:v>
                </c:pt>
                <c:pt idx="298">
                  <c:v>3731.5607811230675</c:v>
                </c:pt>
                <c:pt idx="299">
                  <c:v>3679.9483242118308</c:v>
                </c:pt>
                <c:pt idx="300">
                  <c:v>3611.1314981481491</c:v>
                </c:pt>
                <c:pt idx="301">
                  <c:v>3525.1103051180153</c:v>
                </c:pt>
                <c:pt idx="302">
                  <c:v>3421.8846472579339</c:v>
                </c:pt>
                <c:pt idx="303">
                  <c:v>3335.8628619151241</c:v>
                </c:pt>
                <c:pt idx="304">
                  <c:v>3215.4325527072574</c:v>
                </c:pt>
                <c:pt idx="305">
                  <c:v>3129.4100936012069</c:v>
                </c:pt>
                <c:pt idx="306">
                  <c:v>3215.4293165868353</c:v>
                </c:pt>
                <c:pt idx="307">
                  <c:v>3387.4698750885482</c:v>
                </c:pt>
                <c:pt idx="308">
                  <c:v>3525.1025945219867</c:v>
                </c:pt>
                <c:pt idx="309">
                  <c:v>3542.3064417823848</c:v>
                </c:pt>
                <c:pt idx="310">
                  <c:v>3490.6934321157232</c:v>
                </c:pt>
                <c:pt idx="311">
                  <c:v>3439.0803303735361</c:v>
                </c:pt>
                <c:pt idx="312">
                  <c:v>3335.8545423786923</c:v>
                </c:pt>
                <c:pt idx="313">
                  <c:v>3215.4242143345164</c:v>
                </c:pt>
                <c:pt idx="314">
                  <c:v>3129.4019465608467</c:v>
                </c:pt>
                <c:pt idx="315">
                  <c:v>3129.4003376281107</c:v>
                </c:pt>
                <c:pt idx="316">
                  <c:v>3181.0114300477339</c:v>
                </c:pt>
                <c:pt idx="317">
                  <c:v>3129.3976277278757</c:v>
                </c:pt>
                <c:pt idx="318">
                  <c:v>3008.9668018455018</c:v>
                </c:pt>
                <c:pt idx="319">
                  <c:v>2974.5565506655098</c:v>
                </c:pt>
                <c:pt idx="320">
                  <c:v>3232.6172427126098</c:v>
                </c:pt>
                <c:pt idx="321">
                  <c:v>3439.0667167771876</c:v>
                </c:pt>
                <c:pt idx="322">
                  <c:v>3525.0868479008714</c:v>
                </c:pt>
                <c:pt idx="323">
                  <c:v>3542.2909453892644</c:v>
                </c:pt>
                <c:pt idx="324">
                  <c:v>3473.4736736102568</c:v>
                </c:pt>
                <c:pt idx="325">
                  <c:v>3576.6982508980632</c:v>
                </c:pt>
                <c:pt idx="326">
                  <c:v>3593.9023525217503</c:v>
                </c:pt>
                <c:pt idx="327">
                  <c:v>3542.2895226581959</c:v>
                </c:pt>
                <c:pt idx="328">
                  <c:v>3112.1850283492736</c:v>
                </c:pt>
                <c:pt idx="329">
                  <c:v>2647.6700143858625</c:v>
                </c:pt>
                <c:pt idx="330">
                  <c:v>3026.1590216616855</c:v>
                </c:pt>
                <c:pt idx="331">
                  <c:v>3507.8751248903081</c:v>
                </c:pt>
                <c:pt idx="332">
                  <c:v>3473.4665758457995</c:v>
                </c:pt>
                <c:pt idx="333">
                  <c:v>3456.2616811692487</c:v>
                </c:pt>
                <c:pt idx="334">
                  <c:v>3490.6697180396532</c:v>
                </c:pt>
                <c:pt idx="335">
                  <c:v>3456.2608353877322</c:v>
                </c:pt>
                <c:pt idx="336">
                  <c:v>3525.0770411851272</c:v>
                </c:pt>
                <c:pt idx="337">
                  <c:v>3645.5060029558408</c:v>
                </c:pt>
                <c:pt idx="338">
                  <c:v>3834.7519688375141</c:v>
                </c:pt>
                <c:pt idx="339">
                  <c:v>4213.2443545620281</c:v>
                </c:pt>
                <c:pt idx="340">
                  <c:v>4626.1463294249215</c:v>
                </c:pt>
                <c:pt idx="341">
                  <c:v>4729.3740584749567</c:v>
                </c:pt>
                <c:pt idx="342">
                  <c:v>4316.4765333021514</c:v>
                </c:pt>
                <c:pt idx="343">
                  <c:v>3851.9647323597719</c:v>
                </c:pt>
                <c:pt idx="344">
                  <c:v>3731.5357568312761</c:v>
                </c:pt>
                <c:pt idx="345">
                  <c:v>3834.7608630579871</c:v>
                </c:pt>
                <c:pt idx="346">
                  <c:v>3834.761554574271</c:v>
                </c:pt>
                <c:pt idx="347">
                  <c:v>3765.9449913976</c:v>
                </c:pt>
                <c:pt idx="348">
                  <c:v>3834.7620109458899</c:v>
                </c:pt>
                <c:pt idx="349">
                  <c:v>3817.5582785592596</c:v>
                </c:pt>
                <c:pt idx="350">
                  <c:v>3731.5377114110579</c:v>
                </c:pt>
                <c:pt idx="351">
                  <c:v>3645.5168945802134</c:v>
                </c:pt>
                <c:pt idx="352">
                  <c:v>3611.1084126478149</c:v>
                </c:pt>
                <c:pt idx="353">
                  <c:v>3611.1082649317932</c:v>
                </c:pt>
                <c:pt idx="354">
                  <c:v>3628.3122847576542</c:v>
                </c:pt>
                <c:pt idx="355">
                  <c:v>3679.9247205149559</c:v>
                </c:pt>
                <c:pt idx="356">
                  <c:v>3697.1289863293323</c:v>
                </c:pt>
                <c:pt idx="357">
                  <c:v>3628.3123369698201</c:v>
                </c:pt>
                <c:pt idx="358">
                  <c:v>3421.8621110125996</c:v>
                </c:pt>
                <c:pt idx="359">
                  <c:v>3129.3903266268721</c:v>
                </c:pt>
                <c:pt idx="360">
                  <c:v>3008.9595741163348</c:v>
                </c:pt>
                <c:pt idx="361">
                  <c:v>3112.1830817460236</c:v>
                </c:pt>
                <c:pt idx="362">
                  <c:v>3284.223665179089</c:v>
                </c:pt>
                <c:pt idx="363">
                  <c:v>3439.0604850796199</c:v>
                </c:pt>
                <c:pt idx="364">
                  <c:v>3576.693457760055</c:v>
                </c:pt>
                <c:pt idx="365">
                  <c:v>3662.7142465723823</c:v>
                </c:pt>
                <c:pt idx="366">
                  <c:v>3731.5309472496178</c:v>
                </c:pt>
                <c:pt idx="367">
                  <c:v>3869.1645487185378</c:v>
                </c:pt>
                <c:pt idx="368">
                  <c:v>4041.2068721268561</c:v>
                </c:pt>
                <c:pt idx="369">
                  <c:v>4024.0037492083302</c:v>
                </c:pt>
                <c:pt idx="370">
                  <c:v>3817.5543222151591</c:v>
                </c:pt>
                <c:pt idx="371">
                  <c:v>3559.4919266511088</c:v>
                </c:pt>
                <c:pt idx="372">
                  <c:v>3094.9788338723488</c:v>
                </c:pt>
                <c:pt idx="373">
                  <c:v>2596.0560265939116</c:v>
                </c:pt>
                <c:pt idx="374">
                  <c:v>2458.4198988272597</c:v>
                </c:pt>
                <c:pt idx="375">
                  <c:v>2647.663195216539</c:v>
                </c:pt>
                <c:pt idx="376">
                  <c:v>2922.9279520034488</c:v>
                </c:pt>
                <c:pt idx="377">
                  <c:v>3129.3766569436284</c:v>
                </c:pt>
                <c:pt idx="378">
                  <c:v>3267.009002811395</c:v>
                </c:pt>
                <c:pt idx="379">
                  <c:v>3353.0291519647076</c:v>
                </c:pt>
                <c:pt idx="380">
                  <c:v>3318.6202127678926</c:v>
                </c:pt>
                <c:pt idx="381">
                  <c:v>3249.8027238708614</c:v>
                </c:pt>
                <c:pt idx="382">
                  <c:v>3232.5976676064356</c:v>
                </c:pt>
                <c:pt idx="383">
                  <c:v>3198.1884509940319</c:v>
                </c:pt>
                <c:pt idx="384">
                  <c:v>3163.7790957921206</c:v>
                </c:pt>
                <c:pt idx="385">
                  <c:v>3249.7989147931271</c:v>
                </c:pt>
                <c:pt idx="386">
                  <c:v>3490.6566000000003</c:v>
                </c:pt>
                <c:pt idx="387">
                  <c:v>3645.4941000000003</c:v>
                </c:pt>
                <c:pt idx="388">
                  <c:v>3645.4941000000003</c:v>
                </c:pt>
                <c:pt idx="389">
                  <c:v>3645.4941000000003</c:v>
                </c:pt>
                <c:pt idx="390">
                  <c:v>3645.4941000000003</c:v>
                </c:pt>
                <c:pt idx="391">
                  <c:v>3731.5149333333338</c:v>
                </c:pt>
                <c:pt idx="392">
                  <c:v>4006.7819535432291</c:v>
                </c:pt>
                <c:pt idx="393">
                  <c:v>4385.2747496017892</c:v>
                </c:pt>
                <c:pt idx="394">
                  <c:v>4712.1558213032104</c:v>
                </c:pt>
                <c:pt idx="395">
                  <c:v>4935.8124591254755</c:v>
                </c:pt>
                <c:pt idx="396">
                  <c:v>5073.4486204276618</c:v>
                </c:pt>
                <c:pt idx="397">
                  <c:v>5125.0641656172638</c:v>
                </c:pt>
                <c:pt idx="398">
                  <c:v>4953.0255481187532</c:v>
                </c:pt>
                <c:pt idx="399">
                  <c:v>4454.1070472988431</c:v>
                </c:pt>
                <c:pt idx="400">
                  <c:v>3886.370510184247</c:v>
                </c:pt>
                <c:pt idx="401">
                  <c:v>3525.0829643648349</c:v>
                </c:pt>
                <c:pt idx="402">
                  <c:v>3249.8157512780494</c:v>
                </c:pt>
                <c:pt idx="403">
                  <c:v>3077.7729006156696</c:v>
                </c:pt>
                <c:pt idx="404">
                  <c:v>3112.1799878189299</c:v>
                </c:pt>
                <c:pt idx="405">
                  <c:v>3146.5872957152924</c:v>
                </c:pt>
                <c:pt idx="406">
                  <c:v>3094.9737073032497</c:v>
                </c:pt>
                <c:pt idx="407">
                  <c:v>3060.5641536908443</c:v>
                </c:pt>
                <c:pt idx="408">
                  <c:v>3163.7879424422581</c:v>
                </c:pt>
                <c:pt idx="409">
                  <c:v>3404.6454883338847</c:v>
                </c:pt>
                <c:pt idx="410">
                  <c:v>3611.0952574724174</c:v>
                </c:pt>
                <c:pt idx="411">
                  <c:v>3697.1161363431816</c:v>
                </c:pt>
                <c:pt idx="412">
                  <c:v>3731.5245836542749</c:v>
                </c:pt>
                <c:pt idx="413">
                  <c:v>3765.9330989586069</c:v>
                </c:pt>
                <c:pt idx="414">
                  <c:v>3886.3625151756155</c:v>
                </c:pt>
                <c:pt idx="415">
                  <c:v>4075.6090067445411</c:v>
                </c:pt>
                <c:pt idx="416">
                  <c:v>4127.2225040987832</c:v>
                </c:pt>
                <c:pt idx="417">
                  <c:v>3937.9775288691403</c:v>
                </c:pt>
                <c:pt idx="418">
                  <c:v>3662.7111041784051</c:v>
                </c:pt>
                <c:pt idx="419">
                  <c:v>3387.444202686655</c:v>
                </c:pt>
                <c:pt idx="420">
                  <c:v>3267.0141931539752</c:v>
                </c:pt>
                <c:pt idx="421">
                  <c:v>3404.6468238496273</c:v>
                </c:pt>
                <c:pt idx="422">
                  <c:v>3611.0965285498719</c:v>
                </c:pt>
                <c:pt idx="423">
                  <c:v>3817.5466369603987</c:v>
                </c:pt>
                <c:pt idx="424">
                  <c:v>4110.0179798356539</c:v>
                </c:pt>
                <c:pt idx="425">
                  <c:v>4574.5317237369518</c:v>
                </c:pt>
                <c:pt idx="426">
                  <c:v>5073.4548714253015</c:v>
                </c:pt>
                <c:pt idx="427">
                  <c:v>5193.8872282974335</c:v>
                </c:pt>
                <c:pt idx="428">
                  <c:v>4677.7650181899289</c:v>
                </c:pt>
                <c:pt idx="429">
                  <c:v>3972.3953512567355</c:v>
                </c:pt>
                <c:pt idx="430">
                  <c:v>3542.2911996570765</c:v>
                </c:pt>
                <c:pt idx="431">
                  <c:v>3370.2490096015599</c:v>
                </c:pt>
                <c:pt idx="432">
                  <c:v>3387.4525217830173</c:v>
                </c:pt>
                <c:pt idx="433">
                  <c:v>3507.8812382037709</c:v>
                </c:pt>
                <c:pt idx="434">
                  <c:v>3525.085223533174</c:v>
                </c:pt>
                <c:pt idx="435">
                  <c:v>3318.6348437838428</c:v>
                </c:pt>
                <c:pt idx="436">
                  <c:v>2974.5505370964415</c:v>
                </c:pt>
                <c:pt idx="437">
                  <c:v>2578.853012801982</c:v>
                </c:pt>
                <c:pt idx="438">
                  <c:v>2183.154717894281</c:v>
                </c:pt>
                <c:pt idx="439">
                  <c:v>1907.8849007290714</c:v>
                </c:pt>
                <c:pt idx="440">
                  <c:v>1839.0647975698571</c:v>
                </c:pt>
                <c:pt idx="441">
                  <c:v>2079.9197980198692</c:v>
                </c:pt>
                <c:pt idx="442">
                  <c:v>2544.4298222770472</c:v>
                </c:pt>
                <c:pt idx="443">
                  <c:v>3026.1449140356485</c:v>
                </c:pt>
                <c:pt idx="444">
                  <c:v>3421.8400581942988</c:v>
                </c:pt>
                <c:pt idx="445">
                  <c:v>3611.085766666667</c:v>
                </c:pt>
                <c:pt idx="446">
                  <c:v>3645.4941000000003</c:v>
                </c:pt>
                <c:pt idx="447">
                  <c:v>3645.4941000000003</c:v>
                </c:pt>
                <c:pt idx="448">
                  <c:v>3645.4941000000003</c:v>
                </c:pt>
                <c:pt idx="449">
                  <c:v>3645.4941000000003</c:v>
                </c:pt>
                <c:pt idx="450">
                  <c:v>3645.4941000000003</c:v>
                </c:pt>
                <c:pt idx="451">
                  <c:v>3645.4941000000003</c:v>
                </c:pt>
                <c:pt idx="452">
                  <c:v>3645.4941000000003</c:v>
                </c:pt>
                <c:pt idx="453">
                  <c:v>3645.4941000000003</c:v>
                </c:pt>
                <c:pt idx="454">
                  <c:v>3645.4941000000003</c:v>
                </c:pt>
                <c:pt idx="455">
                  <c:v>3645.4941000000003</c:v>
                </c:pt>
                <c:pt idx="456">
                  <c:v>3645.4941000000003</c:v>
                </c:pt>
                <c:pt idx="457">
                  <c:v>3645.4941000000003</c:v>
                </c:pt>
                <c:pt idx="458">
                  <c:v>3645.4941000000003</c:v>
                </c:pt>
                <c:pt idx="459">
                  <c:v>3645.4941000000003</c:v>
                </c:pt>
                <c:pt idx="460">
                  <c:v>3645.4941000000003</c:v>
                </c:pt>
                <c:pt idx="461">
                  <c:v>3645.4941000000003</c:v>
                </c:pt>
                <c:pt idx="462">
                  <c:v>3645.4941000000003</c:v>
                </c:pt>
                <c:pt idx="463">
                  <c:v>3645.4941000000003</c:v>
                </c:pt>
                <c:pt idx="464">
                  <c:v>3645.4941000000003</c:v>
                </c:pt>
                <c:pt idx="465">
                  <c:v>3645.4941000000003</c:v>
                </c:pt>
                <c:pt idx="466">
                  <c:v>3645.4941000000003</c:v>
                </c:pt>
                <c:pt idx="467">
                  <c:v>3645.4941000000003</c:v>
                </c:pt>
                <c:pt idx="468">
                  <c:v>3645.4941000000003</c:v>
                </c:pt>
                <c:pt idx="469">
                  <c:v>3645.4941000000003</c:v>
                </c:pt>
                <c:pt idx="470">
                  <c:v>3645.4941000000003</c:v>
                </c:pt>
                <c:pt idx="471">
                  <c:v>3645.4941000000003</c:v>
                </c:pt>
                <c:pt idx="472">
                  <c:v>3645.4941000000003</c:v>
                </c:pt>
                <c:pt idx="473">
                  <c:v>3645.4941000000003</c:v>
                </c:pt>
                <c:pt idx="474">
                  <c:v>3645.4941000000003</c:v>
                </c:pt>
                <c:pt idx="475">
                  <c:v>3645.4941000000003</c:v>
                </c:pt>
                <c:pt idx="476">
                  <c:v>3645.4941000000003</c:v>
                </c:pt>
                <c:pt idx="477">
                  <c:v>3645.4941000000003</c:v>
                </c:pt>
                <c:pt idx="478">
                  <c:v>3645.4941000000003</c:v>
                </c:pt>
                <c:pt idx="479">
                  <c:v>3645.4941000000003</c:v>
                </c:pt>
                <c:pt idx="480">
                  <c:v>3645.4941000000003</c:v>
                </c:pt>
                <c:pt idx="481">
                  <c:v>3645.4941000000003</c:v>
                </c:pt>
                <c:pt idx="482">
                  <c:v>3645.4941000000003</c:v>
                </c:pt>
                <c:pt idx="483">
                  <c:v>3645.4941000000003</c:v>
                </c:pt>
                <c:pt idx="484">
                  <c:v>3645.4941000000003</c:v>
                </c:pt>
                <c:pt idx="485">
                  <c:v>3645.4941000000003</c:v>
                </c:pt>
                <c:pt idx="486">
                  <c:v>3645.4941000000003</c:v>
                </c:pt>
                <c:pt idx="487">
                  <c:v>3645.4941000000003</c:v>
                </c:pt>
                <c:pt idx="488">
                  <c:v>3645.4941000000003</c:v>
                </c:pt>
                <c:pt idx="489">
                  <c:v>3645.4941000000003</c:v>
                </c:pt>
                <c:pt idx="490">
                  <c:v>3645.4941000000003</c:v>
                </c:pt>
                <c:pt idx="491">
                  <c:v>3645.4941000000003</c:v>
                </c:pt>
                <c:pt idx="492">
                  <c:v>3645.4941000000003</c:v>
                </c:pt>
                <c:pt idx="493">
                  <c:v>3645.4941000000003</c:v>
                </c:pt>
                <c:pt idx="494">
                  <c:v>3645.4941000000003</c:v>
                </c:pt>
                <c:pt idx="495">
                  <c:v>3645.4941000000003</c:v>
                </c:pt>
                <c:pt idx="496">
                  <c:v>3645.4941000000003</c:v>
                </c:pt>
                <c:pt idx="497">
                  <c:v>3645.4941000000003</c:v>
                </c:pt>
                <c:pt idx="498">
                  <c:v>3645.4941000000003</c:v>
                </c:pt>
                <c:pt idx="499">
                  <c:v>3645.4941000000003</c:v>
                </c:pt>
                <c:pt idx="500">
                  <c:v>3645.4941000000003</c:v>
                </c:pt>
                <c:pt idx="501">
                  <c:v>3645.4941000000003</c:v>
                </c:pt>
                <c:pt idx="502">
                  <c:v>3645.4941000000003</c:v>
                </c:pt>
                <c:pt idx="503">
                  <c:v>3645.4941000000003</c:v>
                </c:pt>
                <c:pt idx="504">
                  <c:v>3645.4941000000003</c:v>
                </c:pt>
                <c:pt idx="505">
                  <c:v>3645.4941000000003</c:v>
                </c:pt>
                <c:pt idx="506">
                  <c:v>3645.4941000000003</c:v>
                </c:pt>
                <c:pt idx="507">
                  <c:v>3645.4941000000003</c:v>
                </c:pt>
                <c:pt idx="508">
                  <c:v>3645.4941000000003</c:v>
                </c:pt>
                <c:pt idx="509">
                  <c:v>3645.4941000000003</c:v>
                </c:pt>
                <c:pt idx="510">
                  <c:v>3645.4941000000003</c:v>
                </c:pt>
                <c:pt idx="511">
                  <c:v>3731.5149333333338</c:v>
                </c:pt>
                <c:pt idx="512">
                  <c:v>4075.5985374852849</c:v>
                </c:pt>
                <c:pt idx="513">
                  <c:v>4694.9496197191911</c:v>
                </c:pt>
                <c:pt idx="514">
                  <c:v>5245.4851737091158</c:v>
                </c:pt>
                <c:pt idx="515">
                  <c:v>5400.325496346346</c:v>
                </c:pt>
                <c:pt idx="516">
                  <c:v>5142.2657154069193</c:v>
                </c:pt>
                <c:pt idx="517">
                  <c:v>4522.9177251031442</c:v>
                </c:pt>
                <c:pt idx="518">
                  <c:v>3886.3643046197608</c:v>
                </c:pt>
                <c:pt idx="519">
                  <c:v>3542.2809481690711</c:v>
                </c:pt>
                <c:pt idx="520">
                  <c:v>3370.2389305313131</c:v>
                </c:pt>
                <c:pt idx="521">
                  <c:v>3284.2175298982625</c:v>
                </c:pt>
                <c:pt idx="522">
                  <c:v>3215.4002444691423</c:v>
                </c:pt>
                <c:pt idx="523">
                  <c:v>3008.9494665248458</c:v>
                </c:pt>
                <c:pt idx="524">
                  <c:v>2630.4565411699004</c:v>
                </c:pt>
                <c:pt idx="525">
                  <c:v>2286.3712607855732</c:v>
                </c:pt>
                <c:pt idx="526">
                  <c:v>2286.3689567603806</c:v>
                </c:pt>
                <c:pt idx="527">
                  <c:v>2682.0628758795874</c:v>
                </c:pt>
                <c:pt idx="528">
                  <c:v>3129.3701514039258</c:v>
                </c:pt>
                <c:pt idx="529">
                  <c:v>3301.4112910756435</c:v>
                </c:pt>
                <c:pt idx="530">
                  <c:v>3473.4524333333338</c:v>
                </c:pt>
                <c:pt idx="531">
                  <c:v>3645.4941000000003</c:v>
                </c:pt>
                <c:pt idx="532">
                  <c:v>3679.9024333333336</c:v>
                </c:pt>
                <c:pt idx="533">
                  <c:v>3851.9442040484405</c:v>
                </c:pt>
                <c:pt idx="534">
                  <c:v>4161.6197234768688</c:v>
                </c:pt>
                <c:pt idx="535">
                  <c:v>4333.6624280446858</c:v>
                </c:pt>
                <c:pt idx="536">
                  <c:v>4505.7051310748975</c:v>
                </c:pt>
                <c:pt idx="537">
                  <c:v>4987.4233533617453</c:v>
                </c:pt>
                <c:pt idx="538">
                  <c:v>5469.1425153309765</c:v>
                </c:pt>
                <c:pt idx="539">
                  <c:v>5383.1247062434595</c:v>
                </c:pt>
                <c:pt idx="540">
                  <c:v>4626.1436143714491</c:v>
                </c:pt>
                <c:pt idx="541">
                  <c:v>3886.3651618764206</c:v>
                </c:pt>
                <c:pt idx="542">
                  <c:v>3611.0984714521232</c:v>
                </c:pt>
                <c:pt idx="543">
                  <c:v>3490.6691762132696</c:v>
                </c:pt>
                <c:pt idx="544">
                  <c:v>3301.4229532058971</c:v>
                </c:pt>
                <c:pt idx="545">
                  <c:v>3043.3597523566455</c:v>
                </c:pt>
                <c:pt idx="546">
                  <c:v>2991.7460876293276</c:v>
                </c:pt>
                <c:pt idx="547">
                  <c:v>3146.5827402295981</c:v>
                </c:pt>
                <c:pt idx="548">
                  <c:v>3267.0112187297304</c:v>
                </c:pt>
                <c:pt idx="549">
                  <c:v>3335.8274063293243</c:v>
                </c:pt>
                <c:pt idx="550">
                  <c:v>3370.2352628150593</c:v>
                </c:pt>
                <c:pt idx="551">
                  <c:v>3456.2557237646483</c:v>
                </c:pt>
                <c:pt idx="552">
                  <c:v>3473.4596727182593</c:v>
                </c:pt>
                <c:pt idx="553">
                  <c:v>3473.4593540947085</c:v>
                </c:pt>
                <c:pt idx="554">
                  <c:v>3542.275805044354</c:v>
                </c:pt>
                <c:pt idx="555">
                  <c:v>3611.0923582055157</c:v>
                </c:pt>
                <c:pt idx="556">
                  <c:v>3679.9090129543561</c:v>
                </c:pt>
                <c:pt idx="557">
                  <c:v>3765.9299354036452</c:v>
                </c:pt>
                <c:pt idx="558">
                  <c:v>3851.9510088349907</c:v>
                </c:pt>
                <c:pt idx="559">
                  <c:v>4110.0138489511</c:v>
                </c:pt>
                <c:pt idx="560">
                  <c:v>4075.60650948994</c:v>
                </c:pt>
                <c:pt idx="561">
                  <c:v>3731.5234129619312</c:v>
                </c:pt>
                <c:pt idx="562">
                  <c:v>3645.5025644303928</c:v>
                </c:pt>
                <c:pt idx="563">
                  <c:v>3370.2358826198988</c:v>
                </c:pt>
                <c:pt idx="564">
                  <c:v>2458.4142338863517</c:v>
                </c:pt>
                <c:pt idx="565">
                  <c:v>1821.8574169756923</c:v>
                </c:pt>
                <c:pt idx="566">
                  <c:v>1907.8756242631428</c:v>
                </c:pt>
                <c:pt idx="567">
                  <c:v>2819.6941000000006</c:v>
                </c:pt>
                <c:pt idx="568">
                  <c:v>3645.4941000000003</c:v>
                </c:pt>
                <c:pt idx="569">
                  <c:v>3645.4941000000003</c:v>
                </c:pt>
                <c:pt idx="570">
                  <c:v>3645.4941000000003</c:v>
                </c:pt>
                <c:pt idx="571">
                  <c:v>3645.4941000000003</c:v>
                </c:pt>
                <c:pt idx="572">
                  <c:v>3645.4941000000003</c:v>
                </c:pt>
                <c:pt idx="573">
                  <c:v>3645.4941000000003</c:v>
                </c:pt>
                <c:pt idx="574">
                  <c:v>3645.4941000000003</c:v>
                </c:pt>
                <c:pt idx="575">
                  <c:v>3645.4941000000003</c:v>
                </c:pt>
                <c:pt idx="576">
                  <c:v>3645.4941000000003</c:v>
                </c:pt>
                <c:pt idx="577">
                  <c:v>3645.4941000000003</c:v>
                </c:pt>
                <c:pt idx="578">
                  <c:v>3645.4941000000003</c:v>
                </c:pt>
                <c:pt idx="579">
                  <c:v>3645.4941000000003</c:v>
                </c:pt>
                <c:pt idx="580">
                  <c:v>3645.4941000000003</c:v>
                </c:pt>
                <c:pt idx="581">
                  <c:v>3645.4941000000003</c:v>
                </c:pt>
                <c:pt idx="582">
                  <c:v>3645.4941000000003</c:v>
                </c:pt>
                <c:pt idx="583">
                  <c:v>3645.4941000000003</c:v>
                </c:pt>
                <c:pt idx="584">
                  <c:v>3645.4941000000003</c:v>
                </c:pt>
                <c:pt idx="585">
                  <c:v>3645.4941000000003</c:v>
                </c:pt>
                <c:pt idx="586">
                  <c:v>3645.4941000000003</c:v>
                </c:pt>
                <c:pt idx="587">
                  <c:v>3645.4941000000003</c:v>
                </c:pt>
                <c:pt idx="588">
                  <c:v>3645.4941000000003</c:v>
                </c:pt>
                <c:pt idx="589">
                  <c:v>3645.4941000000003</c:v>
                </c:pt>
                <c:pt idx="590">
                  <c:v>3645.4941000000003</c:v>
                </c:pt>
                <c:pt idx="591">
                  <c:v>3645.4941000000003</c:v>
                </c:pt>
                <c:pt idx="592">
                  <c:v>3645.4941000000003</c:v>
                </c:pt>
                <c:pt idx="593">
                  <c:v>3645.4941000000003</c:v>
                </c:pt>
                <c:pt idx="594">
                  <c:v>3645.4941000000003</c:v>
                </c:pt>
                <c:pt idx="595">
                  <c:v>3645.4941000000003</c:v>
                </c:pt>
                <c:pt idx="596">
                  <c:v>3645.4941000000003</c:v>
                </c:pt>
                <c:pt idx="597">
                  <c:v>3645.4941000000003</c:v>
                </c:pt>
                <c:pt idx="598">
                  <c:v>3645.4941000000003</c:v>
                </c:pt>
                <c:pt idx="599">
                  <c:v>3645.4941000000003</c:v>
                </c:pt>
                <c:pt idx="600">
                  <c:v>3817.5357666666669</c:v>
                </c:pt>
                <c:pt idx="601">
                  <c:v>4006.8034660968665</c:v>
                </c:pt>
                <c:pt idx="602">
                  <c:v>4299.2959958333331</c:v>
                </c:pt>
                <c:pt idx="603">
                  <c:v>4849.8832837037044</c:v>
                </c:pt>
                <c:pt idx="604">
                  <c:v>5262.8710086733217</c:v>
                </c:pt>
                <c:pt idx="605">
                  <c:v>5486.6307485326161</c:v>
                </c:pt>
                <c:pt idx="606">
                  <c:v>5589.9724425925933</c:v>
                </c:pt>
                <c:pt idx="607">
                  <c:v>5486.8645120498622</c:v>
                </c:pt>
                <c:pt idx="608">
                  <c:v>5246.101166550925</c:v>
                </c:pt>
                <c:pt idx="609">
                  <c:v>5074.1316370370378</c:v>
                </c:pt>
                <c:pt idx="610">
                  <c:v>5039.7835801040719</c:v>
                </c:pt>
                <c:pt idx="611">
                  <c:v>4953.8220235979843</c:v>
                </c:pt>
                <c:pt idx="612">
                  <c:v>4575.3710794238687</c:v>
                </c:pt>
                <c:pt idx="613">
                  <c:v>4042.0411081333341</c:v>
                </c:pt>
                <c:pt idx="614">
                  <c:v>3680.7183491096876</c:v>
                </c:pt>
                <c:pt idx="615">
                  <c:v>3594.6524488924447</c:v>
                </c:pt>
                <c:pt idx="616">
                  <c:v>3594.6135219576727</c:v>
                </c:pt>
                <c:pt idx="617">
                  <c:v>3542.9635497731979</c:v>
                </c:pt>
                <c:pt idx="618">
                  <c:v>3439.7006025102883</c:v>
                </c:pt>
                <c:pt idx="619">
                  <c:v>3319.2297626006866</c:v>
                </c:pt>
                <c:pt idx="620">
                  <c:v>3284.7783951660158</c:v>
                </c:pt>
                <c:pt idx="621">
                  <c:v>3387.9655309849336</c:v>
                </c:pt>
                <c:pt idx="622">
                  <c:v>3542.7755348327569</c:v>
                </c:pt>
                <c:pt idx="623">
                  <c:v>3663.1848400529107</c:v>
                </c:pt>
                <c:pt idx="624">
                  <c:v>3783.5995432084487</c:v>
                </c:pt>
                <c:pt idx="625">
                  <c:v>3852.4078779062852</c:v>
                </c:pt>
                <c:pt idx="626">
                  <c:v>3800.7875304080744</c:v>
                </c:pt>
                <c:pt idx="627">
                  <c:v>3697.5514559670783</c:v>
                </c:pt>
                <c:pt idx="628">
                  <c:v>3645.9249773148149</c:v>
                </c:pt>
                <c:pt idx="629">
                  <c:v>3663.115983193426</c:v>
                </c:pt>
                <c:pt idx="630">
                  <c:v>3766.3296736699012</c:v>
                </c:pt>
                <c:pt idx="631">
                  <c:v>3921.1618297988907</c:v>
                </c:pt>
                <c:pt idx="632">
                  <c:v>4024.385928985881</c:v>
                </c:pt>
                <c:pt idx="633">
                  <c:v>4093.2037822633738</c:v>
                </c:pt>
                <c:pt idx="634">
                  <c:v>4110.411092311665</c:v>
                </c:pt>
                <c:pt idx="635">
                  <c:v>4041.5964575524381</c:v>
                </c:pt>
                <c:pt idx="636">
                  <c:v>3886.7580142714764</c:v>
                </c:pt>
                <c:pt idx="637">
                  <c:v>3714.7097975488605</c:v>
                </c:pt>
                <c:pt idx="638">
                  <c:v>3628.6790514814816</c:v>
                </c:pt>
                <c:pt idx="639">
                  <c:v>3594.2603807075634</c:v>
                </c:pt>
                <c:pt idx="640">
                  <c:v>3594.2496601406706</c:v>
                </c:pt>
                <c:pt idx="641">
                  <c:v>3714.6694402291578</c:v>
                </c:pt>
                <c:pt idx="642">
                  <c:v>3938.3195555041148</c:v>
                </c:pt>
                <c:pt idx="643">
                  <c:v>4007.1379705509648</c:v>
                </c:pt>
                <c:pt idx="644">
                  <c:v>3852.2997785714292</c:v>
                </c:pt>
                <c:pt idx="645">
                  <c:v>3766.2736174156148</c:v>
                </c:pt>
                <c:pt idx="646">
                  <c:v>3783.4734218253184</c:v>
                </c:pt>
                <c:pt idx="647">
                  <c:v>3783.4692230994724</c:v>
                </c:pt>
                <c:pt idx="648">
                  <c:v>3749.0568456250007</c:v>
                </c:pt>
                <c:pt idx="649">
                  <c:v>3663.030687389391</c:v>
                </c:pt>
                <c:pt idx="650">
                  <c:v>3490.9817984429806</c:v>
                </c:pt>
                <c:pt idx="651">
                  <c:v>3198.4992554641076</c:v>
                </c:pt>
                <c:pt idx="652">
                  <c:v>2974.8272735659002</c:v>
                </c:pt>
                <c:pt idx="653">
                  <c:v>2940.4000497720799</c:v>
                </c:pt>
                <c:pt idx="654">
                  <c:v>2802.7493437059998</c:v>
                </c:pt>
                <c:pt idx="655">
                  <c:v>2458.6441051442625</c:v>
                </c:pt>
                <c:pt idx="656">
                  <c:v>2269.3712441753173</c:v>
                </c:pt>
                <c:pt idx="657">
                  <c:v>2492.9999384754215</c:v>
                </c:pt>
                <c:pt idx="658">
                  <c:v>2802.6576836640202</c:v>
                </c:pt>
                <c:pt idx="659">
                  <c:v>2699.4187921704984</c:v>
                </c:pt>
                <c:pt idx="660">
                  <c:v>2217.6834852523439</c:v>
                </c:pt>
                <c:pt idx="661">
                  <c:v>1873.5745564298772</c:v>
                </c:pt>
                <c:pt idx="662">
                  <c:v>1821.9367292153643</c:v>
                </c:pt>
                <c:pt idx="663">
                  <c:v>2338.0380228905351</c:v>
                </c:pt>
                <c:pt idx="664">
                  <c:v>3060.6028168664079</c:v>
                </c:pt>
                <c:pt idx="665">
                  <c:v>3542.3144364817008</c:v>
                </c:pt>
                <c:pt idx="666">
                  <c:v>3989.6241129590062</c:v>
                </c:pt>
                <c:pt idx="667">
                  <c:v>4763.8168059558366</c:v>
                </c:pt>
                <c:pt idx="668">
                  <c:v>5228.3481583043977</c:v>
                </c:pt>
                <c:pt idx="669">
                  <c:v>5193.9555733582847</c:v>
                </c:pt>
                <c:pt idx="670">
                  <c:v>5159.5654420142337</c:v>
                </c:pt>
                <c:pt idx="671">
                  <c:v>4677.8637195760293</c:v>
                </c:pt>
                <c:pt idx="672">
                  <c:v>4333.7870049088779</c:v>
                </c:pt>
                <c:pt idx="673">
                  <c:v>4333.7935279123412</c:v>
                </c:pt>
                <c:pt idx="674">
                  <c:v>4333.7999565190403</c:v>
                </c:pt>
                <c:pt idx="675">
                  <c:v>4041.3354586975133</c:v>
                </c:pt>
                <c:pt idx="676">
                  <c:v>3731.6598139804773</c:v>
                </c:pt>
                <c:pt idx="677">
                  <c:v>3421.983785908767</c:v>
                </c:pt>
                <c:pt idx="678">
                  <c:v>2819.8302923868318</c:v>
                </c:pt>
                <c:pt idx="679">
                  <c:v>2406.9160423076928</c:v>
                </c:pt>
                <c:pt idx="680">
                  <c:v>2166.0418480702583</c:v>
                </c:pt>
                <c:pt idx="681">
                  <c:v>2097.2071985288389</c:v>
                </c:pt>
                <c:pt idx="682">
                  <c:v>2613.3164330315376</c:v>
                </c:pt>
                <c:pt idx="683">
                  <c:v>2974.5974524787111</c:v>
                </c:pt>
                <c:pt idx="684">
                  <c:v>3267.0603867024738</c:v>
                </c:pt>
                <c:pt idx="685">
                  <c:v>4058.4514225900743</c:v>
                </c:pt>
                <c:pt idx="686">
                  <c:v>4505.7667878644315</c:v>
                </c:pt>
                <c:pt idx="687">
                  <c:v>4436.9577368463915</c:v>
                </c:pt>
                <c:pt idx="688">
                  <c:v>4419.7591966398149</c:v>
                </c:pt>
                <c:pt idx="689">
                  <c:v>4402.5622032505889</c:v>
                </c:pt>
                <c:pt idx="690">
                  <c:v>4075.6882183759453</c:v>
                </c:pt>
                <c:pt idx="691">
                  <c:v>3783.2183500000006</c:v>
                </c:pt>
                <c:pt idx="692">
                  <c:v>3800.4222010394415</c:v>
                </c:pt>
                <c:pt idx="693">
                  <c:v>3920.8526221164029</c:v>
                </c:pt>
                <c:pt idx="694">
                  <c:v>3886.4461438100757</c:v>
                </c:pt>
                <c:pt idx="695">
                  <c:v>3593.9759009611057</c:v>
                </c:pt>
                <c:pt idx="696">
                  <c:v>2802.5808500000003</c:v>
                </c:pt>
                <c:pt idx="697">
                  <c:v>2510.0969001438657</c:v>
                </c:pt>
                <c:pt idx="698">
                  <c:v>2750.9472200826449</c:v>
                </c:pt>
                <c:pt idx="699">
                  <c:v>2957.3888903241082</c:v>
                </c:pt>
                <c:pt idx="700">
                  <c:v>3318.6721930266203</c:v>
                </c:pt>
                <c:pt idx="701">
                  <c:v>3507.9158464635129</c:v>
                </c:pt>
                <c:pt idx="702">
                  <c:v>3611.1397954704016</c:v>
                </c:pt>
                <c:pt idx="703">
                  <c:v>3628.3434676748584</c:v>
                </c:pt>
                <c:pt idx="704">
                  <c:v>3456.3010497917767</c:v>
                </c:pt>
                <c:pt idx="705">
                  <c:v>3129.4187835056809</c:v>
                </c:pt>
                <c:pt idx="706">
                  <c:v>2819.7381763955391</c:v>
                </c:pt>
                <c:pt idx="707">
                  <c:v>2768.1182041128873</c:v>
                </c:pt>
                <c:pt idx="708">
                  <c:v>3112.195521646091</c:v>
                </c:pt>
                <c:pt idx="709">
                  <c:v>3714.3391435990256</c:v>
                </c:pt>
                <c:pt idx="710">
                  <c:v>4522.9376410283976</c:v>
                </c:pt>
                <c:pt idx="711">
                  <c:v>5004.6635130973636</c:v>
                </c:pt>
                <c:pt idx="712">
                  <c:v>4454.1396400738768</c:v>
                </c:pt>
                <c:pt idx="713">
                  <c:v>3662.7492738868145</c:v>
                </c:pt>
                <c:pt idx="714">
                  <c:v>3077.8057225422958</c:v>
                </c:pt>
                <c:pt idx="715">
                  <c:v>2389.6321849683</c:v>
                </c:pt>
                <c:pt idx="716">
                  <c:v>2527.2544252331772</c:v>
                </c:pt>
                <c:pt idx="717">
                  <c:v>3318.6415022494648</c:v>
                </c:pt>
                <c:pt idx="718">
                  <c:v>3817.5621256410259</c:v>
                </c:pt>
                <c:pt idx="719">
                  <c:v>4333.6891621780223</c:v>
                </c:pt>
                <c:pt idx="720">
                  <c:v>4591.7581746692522</c:v>
                </c:pt>
                <c:pt idx="721">
                  <c:v>4436.9260351925141</c:v>
                </c:pt>
                <c:pt idx="722">
                  <c:v>4333.7054611441145</c:v>
                </c:pt>
                <c:pt idx="723">
                  <c:v>4230.4844034979424</c:v>
                </c:pt>
                <c:pt idx="724">
                  <c:v>4350.9165769319497</c:v>
                </c:pt>
                <c:pt idx="725">
                  <c:v>4660.5970432624326</c:v>
                </c:pt>
                <c:pt idx="726">
                  <c:v>5056.2999073559658</c:v>
                </c:pt>
                <c:pt idx="727">
                  <c:v>5004.6980924003246</c:v>
                </c:pt>
                <c:pt idx="728">
                  <c:v>4574.6002425000015</c:v>
                </c:pt>
                <c:pt idx="729">
                  <c:v>4299.3384786194538</c:v>
                </c:pt>
                <c:pt idx="730">
                  <c:v>3938.0535419721245</c:v>
                </c:pt>
                <c:pt idx="731">
                  <c:v>3714.3993914164962</c:v>
                </c:pt>
                <c:pt idx="732">
                  <c:v>3697.1947864068943</c:v>
                </c:pt>
                <c:pt idx="733">
                  <c:v>3714.3987464279739</c:v>
                </c:pt>
                <c:pt idx="734">
                  <c:v>3731.6027093457883</c:v>
                </c:pt>
                <c:pt idx="735">
                  <c:v>3766.0110639917702</c:v>
                </c:pt>
                <c:pt idx="736">
                  <c:v>3817.6238058253357</c:v>
                </c:pt>
                <c:pt idx="737">
                  <c:v>3800.4203168825393</c:v>
                </c:pt>
                <c:pt idx="738">
                  <c:v>3714.3994981893006</c:v>
                </c:pt>
                <c:pt idx="739">
                  <c:v>3869.2365793832141</c:v>
                </c:pt>
                <c:pt idx="740">
                  <c:v>4041.2802023019103</c:v>
                </c:pt>
                <c:pt idx="741">
                  <c:v>3972.4652572179434</c:v>
                </c:pt>
                <c:pt idx="742">
                  <c:v>3800.4246522541434</c:v>
                </c:pt>
                <c:pt idx="743">
                  <c:v>3679.9950468682309</c:v>
                </c:pt>
                <c:pt idx="744">
                  <c:v>3662.7904474002858</c:v>
                </c:pt>
                <c:pt idx="745">
                  <c:v>3662.7898110295218</c:v>
                </c:pt>
                <c:pt idx="746">
                  <c:v>3731.6060578396596</c:v>
                </c:pt>
                <c:pt idx="747">
                  <c:v>3834.8312631312206</c:v>
                </c:pt>
                <c:pt idx="748">
                  <c:v>3903.6487491015628</c:v>
                </c:pt>
                <c:pt idx="749">
                  <c:v>3852.0372638711351</c:v>
                </c:pt>
                <c:pt idx="750">
                  <c:v>3714.4041200553779</c:v>
                </c:pt>
                <c:pt idx="751">
                  <c:v>3628.38266545222</c:v>
                </c:pt>
                <c:pt idx="752">
                  <c:v>3559.5651851327889</c:v>
                </c:pt>
                <c:pt idx="753">
                  <c:v>3439.1346188106654</c:v>
                </c:pt>
                <c:pt idx="754">
                  <c:v>3353.1116172157854</c:v>
                </c:pt>
                <c:pt idx="755">
                  <c:v>3267.088453713066</c:v>
                </c:pt>
                <c:pt idx="756">
                  <c:v>2974.6145539540166</c:v>
                </c:pt>
                <c:pt idx="757">
                  <c:v>2441.2798949518701</c:v>
                </c:pt>
                <c:pt idx="758">
                  <c:v>1993.96281871684</c:v>
                </c:pt>
                <c:pt idx="759">
                  <c:v>1873.5236771351624</c:v>
                </c:pt>
                <c:pt idx="760">
                  <c:v>1856.3099965744748</c:v>
                </c:pt>
                <c:pt idx="761">
                  <c:v>1821.8920686118261</c:v>
                </c:pt>
                <c:pt idx="762">
                  <c:v>2028.3327497604757</c:v>
                </c:pt>
                <c:pt idx="763">
                  <c:v>2544.4506943640222</c:v>
                </c:pt>
                <c:pt idx="764">
                  <c:v>3387.4509310950416</c:v>
                </c:pt>
                <c:pt idx="765">
                  <c:v>4333.6812951983902</c:v>
                </c:pt>
                <c:pt idx="766">
                  <c:v>4729.3822495859586</c:v>
                </c:pt>
                <c:pt idx="767">
                  <c:v>4746.5913659945527</c:v>
                </c:pt>
                <c:pt idx="768">
                  <c:v>4763.8008061088249</c:v>
                </c:pt>
                <c:pt idx="769">
                  <c:v>4970.2559067852826</c:v>
                </c:pt>
                <c:pt idx="770">
                  <c:v>5314.3465115028484</c:v>
                </c:pt>
                <c:pt idx="771">
                  <c:v>5331.5591508013686</c:v>
                </c:pt>
                <c:pt idx="772">
                  <c:v>5228.3416309620161</c:v>
                </c:pt>
                <c:pt idx="773">
                  <c:v>4953.0824587032985</c:v>
                </c:pt>
                <c:pt idx="774">
                  <c:v>4746.6371996826329</c:v>
                </c:pt>
                <c:pt idx="775">
                  <c:v>4781.0509516958946</c:v>
                </c:pt>
                <c:pt idx="776">
                  <c:v>4574.6060124339292</c:v>
                </c:pt>
                <c:pt idx="777">
                  <c:v>4333.7509888253826</c:v>
                </c:pt>
                <c:pt idx="778">
                  <c:v>4247.7327537013953</c:v>
                </c:pt>
                <c:pt idx="779">
                  <c:v>4161.7143286588562</c:v>
                </c:pt>
                <c:pt idx="780">
                  <c:v>4041.2868632426207</c:v>
                </c:pt>
                <c:pt idx="781">
                  <c:v>3938.0630349803573</c:v>
                </c:pt>
                <c:pt idx="782">
                  <c:v>3852.0428492629198</c:v>
                </c:pt>
                <c:pt idx="783">
                  <c:v>3783.2264831054144</c:v>
                </c:pt>
                <c:pt idx="784">
                  <c:v>3766.02227468416</c:v>
                </c:pt>
                <c:pt idx="785">
                  <c:v>3834.8390687954211</c:v>
                </c:pt>
                <c:pt idx="786">
                  <c:v>3852.0438657596837</c:v>
                </c:pt>
                <c:pt idx="787">
                  <c:v>3748.819155569116</c:v>
                </c:pt>
                <c:pt idx="788">
                  <c:v>3662.7979433377309</c:v>
                </c:pt>
                <c:pt idx="789">
                  <c:v>3662.7974029685292</c:v>
                </c:pt>
                <c:pt idx="790">
                  <c:v>3714.4095328905678</c:v>
                </c:pt>
                <c:pt idx="791">
                  <c:v>3748.8178273229141</c:v>
                </c:pt>
                <c:pt idx="792">
                  <c:v>3628.3886221389198</c:v>
                </c:pt>
                <c:pt idx="793">
                  <c:v>3215.4874503703704</c:v>
                </c:pt>
                <c:pt idx="794">
                  <c:v>2630.5418986185314</c:v>
                </c:pt>
                <c:pt idx="795">
                  <c:v>2114.4103878966457</c:v>
                </c:pt>
                <c:pt idx="796">
                  <c:v>1856.3394893229158</c:v>
                </c:pt>
                <c:pt idx="797">
                  <c:v>1976.7601453288446</c:v>
                </c:pt>
                <c:pt idx="798">
                  <c:v>2441.2656767386839</c:v>
                </c:pt>
                <c:pt idx="799">
                  <c:v>3043.4073402330737</c:v>
                </c:pt>
                <c:pt idx="800">
                  <c:v>3473.5098918817494</c:v>
                </c:pt>
                <c:pt idx="801">
                  <c:v>3765.9802946705745</c:v>
                </c:pt>
                <c:pt idx="802">
                  <c:v>4230.493674629477</c:v>
                </c:pt>
                <c:pt idx="803">
                  <c:v>4729.4179940706681</c:v>
                </c:pt>
                <c:pt idx="804">
                  <c:v>4798.2397400542341</c:v>
                </c:pt>
                <c:pt idx="805">
                  <c:v>4385.3437903000085</c:v>
                </c:pt>
                <c:pt idx="806">
                  <c:v>3920.8328416219724</c:v>
                </c:pt>
                <c:pt idx="807">
                  <c:v>3611.1579263573722</c:v>
                </c:pt>
                <c:pt idx="808">
                  <c:v>3353.094352883953</c:v>
                </c:pt>
                <c:pt idx="809">
                  <c:v>3163.8464530964434</c:v>
                </c:pt>
                <c:pt idx="810">
                  <c:v>2974.5980102200933</c:v>
                </c:pt>
                <c:pt idx="811">
                  <c:v>2613.3069501880191</c:v>
                </c:pt>
                <c:pt idx="812">
                  <c:v>2320.8306650279542</c:v>
                </c:pt>
                <c:pt idx="813">
                  <c:v>2234.8040688923638</c:v>
                </c:pt>
                <c:pt idx="814">
                  <c:v>2165.981478915915</c:v>
                </c:pt>
                <c:pt idx="815">
                  <c:v>2062.7504050096568</c:v>
                </c:pt>
                <c:pt idx="816">
                  <c:v>2062.7439297159453</c:v>
                </c:pt>
                <c:pt idx="817">
                  <c:v>2217.5756020515123</c:v>
                </c:pt>
                <c:pt idx="818">
                  <c:v>2802.5121885318217</c:v>
                </c:pt>
                <c:pt idx="819">
                  <c:v>3645.5149988635758</c:v>
                </c:pt>
                <c:pt idx="820">
                  <c:v>4402.4994922661517</c:v>
                </c:pt>
                <c:pt idx="821">
                  <c:v>4815.4036567473941</c:v>
                </c:pt>
                <c:pt idx="822">
                  <c:v>4763.7953194611518</c:v>
                </c:pt>
                <c:pt idx="823">
                  <c:v>4677.7782663784528</c:v>
                </c:pt>
                <c:pt idx="824">
                  <c:v>4522.9442874966762</c:v>
                </c:pt>
                <c:pt idx="825">
                  <c:v>4385.3135781967512</c:v>
                </c:pt>
                <c:pt idx="826">
                  <c:v>4350.9077323632391</c:v>
                </c:pt>
                <c:pt idx="827">
                  <c:v>4299.2975831567746</c:v>
                </c:pt>
                <c:pt idx="828">
                  <c:v>4385.3205033903996</c:v>
                </c:pt>
                <c:pt idx="829">
                  <c:v>4522.956804318108</c:v>
                </c:pt>
                <c:pt idx="830">
                  <c:v>4488.5515571472297</c:v>
                </c:pt>
                <c:pt idx="831">
                  <c:v>4282.1042519624634</c:v>
                </c:pt>
                <c:pt idx="832">
                  <c:v>3972.4307900852718</c:v>
                </c:pt>
                <c:pt idx="833">
                  <c:v>3817.5936764085959</c:v>
                </c:pt>
                <c:pt idx="834">
                  <c:v>3834.798226514903</c:v>
                </c:pt>
                <c:pt idx="835">
                  <c:v>3834.7987331672066</c:v>
                </c:pt>
                <c:pt idx="836">
                  <c:v>3800.3907771754693</c:v>
                </c:pt>
                <c:pt idx="837">
                  <c:v>3834.7993598485573</c:v>
                </c:pt>
                <c:pt idx="838">
                  <c:v>3920.8208150179253</c:v>
                </c:pt>
                <c:pt idx="839">
                  <c:v>3920.8216815557312</c:v>
                </c:pt>
                <c:pt idx="840">
                  <c:v>3903.6181274562759</c:v>
                </c:pt>
                <c:pt idx="841">
                  <c:v>3989.6396929662383</c:v>
                </c:pt>
                <c:pt idx="842">
                  <c:v>4058.4575811340242</c:v>
                </c:pt>
                <c:pt idx="843">
                  <c:v>3989.6421289146629</c:v>
                </c:pt>
                <c:pt idx="844">
                  <c:v>3834.8053440144568</c:v>
                </c:pt>
                <c:pt idx="845">
                  <c:v>3731.5804412059961</c:v>
                </c:pt>
                <c:pt idx="846">
                  <c:v>3714.3762488842831</c:v>
                </c:pt>
                <c:pt idx="847">
                  <c:v>3765.9887234284488</c:v>
                </c:pt>
                <c:pt idx="848">
                  <c:v>3903.6223950551998</c:v>
                </c:pt>
                <c:pt idx="849">
                  <c:v>4058.4608353868421</c:v>
                </c:pt>
                <c:pt idx="850">
                  <c:v>4058.4622529300668</c:v>
                </c:pt>
                <c:pt idx="851">
                  <c:v>3920.8298474970061</c:v>
                </c:pt>
                <c:pt idx="852">
                  <c:v>3852.013622388632</c:v>
                </c:pt>
                <c:pt idx="853">
                  <c:v>3852.0140609375944</c:v>
                </c:pt>
                <c:pt idx="854">
                  <c:v>3817.6061631742004</c:v>
                </c:pt>
                <c:pt idx="855">
                  <c:v>3731.5855244144727</c:v>
                </c:pt>
                <c:pt idx="856">
                  <c:v>3679.9728619216321</c:v>
                </c:pt>
                <c:pt idx="857">
                  <c:v>3834.8102006805134</c:v>
                </c:pt>
                <c:pt idx="858">
                  <c:v>4041.2610998571099</c:v>
                </c:pt>
                <c:pt idx="859">
                  <c:v>4041.2623464273411</c:v>
                </c:pt>
                <c:pt idx="860">
                  <c:v>3920.8340675986015</c:v>
                </c:pt>
                <c:pt idx="861">
                  <c:v>3989.6511487496045</c:v>
                </c:pt>
                <c:pt idx="862">
                  <c:v>4282.1233276794064</c:v>
                </c:pt>
                <c:pt idx="863">
                  <c:v>4247.7173838887056</c:v>
                </c:pt>
                <c:pt idx="864">
                  <c:v>3938.0434810069232</c:v>
                </c:pt>
                <c:pt idx="865">
                  <c:v>3834.8187577171816</c:v>
                </c:pt>
                <c:pt idx="866">
                  <c:v>3955.2483151405972</c:v>
                </c:pt>
                <c:pt idx="867">
                  <c:v>4092.8827305579221</c:v>
                </c:pt>
                <c:pt idx="868">
                  <c:v>3989.6590378306882</c:v>
                </c:pt>
                <c:pt idx="869">
                  <c:v>3731.5969162339406</c:v>
                </c:pt>
                <c:pt idx="870">
                  <c:v>3576.7589886656874</c:v>
                </c:pt>
                <c:pt idx="871">
                  <c:v>3525.145835991626</c:v>
                </c:pt>
                <c:pt idx="872">
                  <c:v>3507.940908269873</c:v>
                </c:pt>
                <c:pt idx="873">
                  <c:v>3473.5318201481941</c:v>
                </c:pt>
                <c:pt idx="874">
                  <c:v>3387.5100131054132</c:v>
                </c:pt>
                <c:pt idx="875">
                  <c:v>3284.2837118956354</c:v>
                </c:pt>
                <c:pt idx="876">
                  <c:v>3198.2612553653098</c:v>
                </c:pt>
                <c:pt idx="877">
                  <c:v>3249.8719266265489</c:v>
                </c:pt>
                <c:pt idx="878">
                  <c:v>3421.9123318289521</c:v>
                </c:pt>
                <c:pt idx="879">
                  <c:v>3576.7491283263503</c:v>
                </c:pt>
                <c:pt idx="880">
                  <c:v>3473.5238661554877</c:v>
                </c:pt>
                <c:pt idx="881">
                  <c:v>3301.4808547476773</c:v>
                </c:pt>
                <c:pt idx="882">
                  <c:v>3473.5211888073045</c:v>
                </c:pt>
                <c:pt idx="883">
                  <c:v>3645.5626071765246</c:v>
                </c:pt>
                <c:pt idx="884">
                  <c:v>3662.7665273259736</c:v>
                </c:pt>
                <c:pt idx="885">
                  <c:v>3714.3788890984306</c:v>
                </c:pt>
                <c:pt idx="886">
                  <c:v>3731.5831308469592</c:v>
                </c:pt>
                <c:pt idx="887">
                  <c:v>3697.174766260051</c:v>
                </c:pt>
                <c:pt idx="888">
                  <c:v>3628.3579630842605</c:v>
                </c:pt>
                <c:pt idx="889">
                  <c:v>3542.3366790181153</c:v>
                </c:pt>
                <c:pt idx="890">
                  <c:v>3439.1110224476629</c:v>
                </c:pt>
                <c:pt idx="891">
                  <c:v>3318.6807880021265</c:v>
                </c:pt>
                <c:pt idx="892">
                  <c:v>3215.4544187403017</c:v>
                </c:pt>
                <c:pt idx="893">
                  <c:v>3198.2485864247965</c:v>
                </c:pt>
                <c:pt idx="894">
                  <c:v>3267.0638074344638</c:v>
                </c:pt>
                <c:pt idx="895">
                  <c:v>3387.4917447304879</c:v>
                </c:pt>
                <c:pt idx="896">
                  <c:v>3525.1243651330674</c:v>
                </c:pt>
                <c:pt idx="897">
                  <c:v>3611.1447934044859</c:v>
                </c:pt>
                <c:pt idx="898">
                  <c:v>3628.34875879013</c:v>
                </c:pt>
                <c:pt idx="899">
                  <c:v>3576.7359587793762</c:v>
                </c:pt>
                <c:pt idx="900">
                  <c:v>3490.7146281227747</c:v>
                </c:pt>
                <c:pt idx="901">
                  <c:v>3335.876336659046</c:v>
                </c:pt>
                <c:pt idx="902">
                  <c:v>2561.6874590029015</c:v>
                </c:pt>
                <c:pt idx="903">
                  <c:v>1856.3114463374477</c:v>
                </c:pt>
                <c:pt idx="904">
                  <c:v>1976.7353210489587</c:v>
                </c:pt>
                <c:pt idx="905">
                  <c:v>2441.2434682919229</c:v>
                </c:pt>
                <c:pt idx="906">
                  <c:v>3043.3867072371545</c:v>
                </c:pt>
                <c:pt idx="907">
                  <c:v>3473.4899026683443</c:v>
                </c:pt>
                <c:pt idx="908">
                  <c:v>3765.9605208784551</c:v>
                </c:pt>
                <c:pt idx="909">
                  <c:v>4230.4736473027297</c:v>
                </c:pt>
                <c:pt idx="910">
                  <c:v>4729.3967848332431</c:v>
                </c:pt>
                <c:pt idx="911">
                  <c:v>4798.2167822560605</c:v>
                </c:pt>
                <c:pt idx="912">
                  <c:v>4385.3194544580929</c:v>
                </c:pt>
                <c:pt idx="913">
                  <c:v>4092.8496915703709</c:v>
                </c:pt>
                <c:pt idx="914">
                  <c:v>4385.3215908414568</c:v>
                </c:pt>
                <c:pt idx="915">
                  <c:v>4350.9159135008586</c:v>
                </c:pt>
                <c:pt idx="916">
                  <c:v>4024.0376143573435</c:v>
                </c:pt>
                <c:pt idx="917">
                  <c:v>3800.3843112701529</c:v>
                </c:pt>
                <c:pt idx="918">
                  <c:v>3628.342289989117</c:v>
                </c:pt>
                <c:pt idx="919">
                  <c:v>3731.567216702872</c:v>
                </c:pt>
                <c:pt idx="920">
                  <c:v>3886.4049220931756</c:v>
                </c:pt>
                <c:pt idx="921">
                  <c:v>4127.2640150497682</c:v>
                </c:pt>
                <c:pt idx="922">
                  <c:v>4230.4905112808146</c:v>
                </c:pt>
                <c:pt idx="923">
                  <c:v>4127.266817441895</c:v>
                </c:pt>
                <c:pt idx="924">
                  <c:v>3679.9594157913771</c:v>
                </c:pt>
                <c:pt idx="925">
                  <c:v>3232.6499838900531</c:v>
                </c:pt>
                <c:pt idx="926">
                  <c:v>3284.2610280742697</c:v>
                </c:pt>
                <c:pt idx="927">
                  <c:v>3404.6893880755115</c:v>
                </c:pt>
                <c:pt idx="928">
                  <c:v>3456.3010872948707</c:v>
                </c:pt>
                <c:pt idx="929">
                  <c:v>3507.9130631288294</c:v>
                </c:pt>
                <c:pt idx="930">
                  <c:v>3525.1167091784978</c:v>
                </c:pt>
                <c:pt idx="931">
                  <c:v>3525.1162816758447</c:v>
                </c:pt>
                <c:pt idx="932">
                  <c:v>3507.9116010425423</c:v>
                </c:pt>
                <c:pt idx="933">
                  <c:v>3439.0944238563338</c:v>
                </c:pt>
                <c:pt idx="934">
                  <c:v>3318.6643958449199</c:v>
                </c:pt>
                <c:pt idx="935">
                  <c:v>3301.4591097580228</c:v>
                </c:pt>
                <c:pt idx="936">
                  <c:v>3387.4790077068137</c:v>
                </c:pt>
                <c:pt idx="937">
                  <c:v>3456.29500787508</c:v>
                </c:pt>
                <c:pt idx="938">
                  <c:v>3473.4985996428572</c:v>
                </c:pt>
                <c:pt idx="939">
                  <c:v>3456.2938619480301</c:v>
                </c:pt>
                <c:pt idx="940">
                  <c:v>3490.7015417661469</c:v>
                </c:pt>
                <c:pt idx="941">
                  <c:v>3576.7219840190642</c:v>
                </c:pt>
                <c:pt idx="942">
                  <c:v>3611.1301001915158</c:v>
                </c:pt>
                <c:pt idx="943">
                  <c:v>3628.3340510062671</c:v>
                </c:pt>
                <c:pt idx="944">
                  <c:v>3662.7422549727025</c:v>
                </c:pt>
                <c:pt idx="945">
                  <c:v>3697.1505446366791</c:v>
                </c:pt>
                <c:pt idx="946">
                  <c:v>3817.5797525929743</c:v>
                </c:pt>
                <c:pt idx="947">
                  <c:v>3920.8053008220609</c:v>
                </c:pt>
                <c:pt idx="948">
                  <c:v>3851.98917988426</c:v>
                </c:pt>
                <c:pt idx="949">
                  <c:v>3697.151886169735</c:v>
                </c:pt>
                <c:pt idx="950">
                  <c:v>3456.2933381560138</c:v>
                </c:pt>
                <c:pt idx="951">
                  <c:v>3060.596538764963</c:v>
                </c:pt>
                <c:pt idx="952">
                  <c:v>2492.8569162456756</c:v>
                </c:pt>
                <c:pt idx="953">
                  <c:v>1993.9324156659231</c:v>
                </c:pt>
                <c:pt idx="954">
                  <c:v>1821.8863127726713</c:v>
                </c:pt>
                <c:pt idx="955">
                  <c:v>1821.8819375467438</c:v>
                </c:pt>
                <c:pt idx="956">
                  <c:v>1821.8776225247982</c:v>
                </c:pt>
                <c:pt idx="957">
                  <c:v>2372.4067002553629</c:v>
                </c:pt>
                <c:pt idx="958">
                  <c:v>3439.0633316026165</c:v>
                </c:pt>
                <c:pt idx="959">
                  <c:v>4368.0889807310596</c:v>
                </c:pt>
                <c:pt idx="960">
                  <c:v>5125.0748347843555</c:v>
                </c:pt>
                <c:pt idx="961">
                  <c:v>5555.1830920775628</c:v>
                </c:pt>
                <c:pt idx="962">
                  <c:v>5486.3709224644472</c:v>
                </c:pt>
                <c:pt idx="963">
                  <c:v>5125.0872184539267</c:v>
                </c:pt>
                <c:pt idx="964">
                  <c:v>4643.3733974120505</c:v>
                </c:pt>
                <c:pt idx="965">
                  <c:v>4178.8624657335431</c:v>
                </c:pt>
                <c:pt idx="966">
                  <c:v>3834.7798203338093</c:v>
                </c:pt>
                <c:pt idx="967">
                  <c:v>3645.5339569558832</c:v>
                </c:pt>
                <c:pt idx="968">
                  <c:v>3559.5129353551738</c:v>
                </c:pt>
                <c:pt idx="969">
                  <c:v>3439.0833446942688</c:v>
                </c:pt>
                <c:pt idx="970">
                  <c:v>3215.4284421138427</c:v>
                </c:pt>
                <c:pt idx="971">
                  <c:v>2785.3228403031812</c:v>
                </c:pt>
                <c:pt idx="972">
                  <c:v>2165.9701736643474</c:v>
                </c:pt>
                <c:pt idx="973">
                  <c:v>1821.8826632812979</c:v>
                </c:pt>
                <c:pt idx="974">
                  <c:v>1821.8785410078001</c:v>
                </c:pt>
                <c:pt idx="975">
                  <c:v>1821.874472829714</c:v>
                </c:pt>
                <c:pt idx="976">
                  <c:v>1804.6662914092183</c:v>
                </c:pt>
                <c:pt idx="977">
                  <c:v>2148.7455891882405</c:v>
                </c:pt>
                <c:pt idx="978">
                  <c:v>2596.0514711617602</c:v>
                </c:pt>
                <c:pt idx="979">
                  <c:v>2733.6827403618936</c:v>
                </c:pt>
                <c:pt idx="980">
                  <c:v>2888.5184116450205</c:v>
                </c:pt>
                <c:pt idx="981">
                  <c:v>3043.3545288742807</c:v>
                </c:pt>
                <c:pt idx="982">
                  <c:v>3077.7617042799352</c:v>
                </c:pt>
                <c:pt idx="983">
                  <c:v>2957.3313174612927</c:v>
                </c:pt>
                <c:pt idx="984">
                  <c:v>2888.5130168376622</c:v>
                </c:pt>
                <c:pt idx="985">
                  <c:v>3094.9615369748931</c:v>
                </c:pt>
                <c:pt idx="986">
                  <c:v>3456.248266666667</c:v>
                </c:pt>
                <c:pt idx="987">
                  <c:v>3645.4941000000003</c:v>
                </c:pt>
                <c:pt idx="988">
                  <c:v>3645.4941000000003</c:v>
                </c:pt>
                <c:pt idx="989">
                  <c:v>3645.4941000000003</c:v>
                </c:pt>
                <c:pt idx="990">
                  <c:v>3645.4941000000003</c:v>
                </c:pt>
                <c:pt idx="991">
                  <c:v>3645.4941000000003</c:v>
                </c:pt>
                <c:pt idx="992">
                  <c:v>3645.4941000000003</c:v>
                </c:pt>
                <c:pt idx="993">
                  <c:v>3645.4941000000003</c:v>
                </c:pt>
                <c:pt idx="994">
                  <c:v>3645.4941000000003</c:v>
                </c:pt>
                <c:pt idx="995">
                  <c:v>3645.4941000000003</c:v>
                </c:pt>
                <c:pt idx="996">
                  <c:v>3645.4941000000003</c:v>
                </c:pt>
                <c:pt idx="997">
                  <c:v>3645.4941000000003</c:v>
                </c:pt>
                <c:pt idx="998">
                  <c:v>3645.4941000000003</c:v>
                </c:pt>
                <c:pt idx="999">
                  <c:v>3645.4941000000003</c:v>
                </c:pt>
                <c:pt idx="1000">
                  <c:v>3645.4941000000003</c:v>
                </c:pt>
                <c:pt idx="1001">
                  <c:v>3645.4941000000003</c:v>
                </c:pt>
                <c:pt idx="1002">
                  <c:v>3645.4941000000003</c:v>
                </c:pt>
                <c:pt idx="1003">
                  <c:v>3645.4941000000003</c:v>
                </c:pt>
                <c:pt idx="1004">
                  <c:v>3645.4941000000003</c:v>
                </c:pt>
                <c:pt idx="1005">
                  <c:v>3645.4941000000003</c:v>
                </c:pt>
                <c:pt idx="1006">
                  <c:v>3645.4941000000003</c:v>
                </c:pt>
                <c:pt idx="1007">
                  <c:v>3645.4941000000003</c:v>
                </c:pt>
                <c:pt idx="1008">
                  <c:v>3645.4941000000003</c:v>
                </c:pt>
                <c:pt idx="1009">
                  <c:v>3645.4941000000003</c:v>
                </c:pt>
                <c:pt idx="1010">
                  <c:v>3645.4941000000003</c:v>
                </c:pt>
                <c:pt idx="1011">
                  <c:v>3645.4941000000003</c:v>
                </c:pt>
                <c:pt idx="1012">
                  <c:v>3645.4941000000003</c:v>
                </c:pt>
                <c:pt idx="1013">
                  <c:v>3645.4941000000003</c:v>
                </c:pt>
                <c:pt idx="1014">
                  <c:v>3645.4941000000003</c:v>
                </c:pt>
                <c:pt idx="1015">
                  <c:v>3645.4941000000003</c:v>
                </c:pt>
                <c:pt idx="1016">
                  <c:v>3645.4941000000003</c:v>
                </c:pt>
                <c:pt idx="1017">
                  <c:v>3645.4941000000003</c:v>
                </c:pt>
                <c:pt idx="1018">
                  <c:v>3645.4941000000003</c:v>
                </c:pt>
                <c:pt idx="1019">
                  <c:v>3645.4941000000003</c:v>
                </c:pt>
                <c:pt idx="1020">
                  <c:v>3645.4941000000003</c:v>
                </c:pt>
                <c:pt idx="1021">
                  <c:v>3645.4941000000003</c:v>
                </c:pt>
                <c:pt idx="1022">
                  <c:v>3645.4941000000003</c:v>
                </c:pt>
                <c:pt idx="1023">
                  <c:v>3645.4941000000003</c:v>
                </c:pt>
                <c:pt idx="1024">
                  <c:v>3645.4941000000003</c:v>
                </c:pt>
                <c:pt idx="1025">
                  <c:v>3645.4941000000003</c:v>
                </c:pt>
                <c:pt idx="1026">
                  <c:v>3783.1274333333336</c:v>
                </c:pt>
                <c:pt idx="1027">
                  <c:v>4264.8826349794244</c:v>
                </c:pt>
                <c:pt idx="1028">
                  <c:v>4987.5842428571432</c:v>
                </c:pt>
                <c:pt idx="1029">
                  <c:v>5538.3484165509262</c:v>
                </c:pt>
                <c:pt idx="1030">
                  <c:v>5607.4414543667135</c:v>
                </c:pt>
                <c:pt idx="1031">
                  <c:v>5332.3950259259263</c:v>
                </c:pt>
                <c:pt idx="1032">
                  <c:v>5057.2665116926846</c:v>
                </c:pt>
                <c:pt idx="1033">
                  <c:v>4902.5163662037048</c:v>
                </c:pt>
                <c:pt idx="1034">
                  <c:v>4816.5557972934484</c:v>
                </c:pt>
                <c:pt idx="1035">
                  <c:v>4661.7609981481492</c:v>
                </c:pt>
                <c:pt idx="1036">
                  <c:v>4455.3156623868326</c:v>
                </c:pt>
                <c:pt idx="1037">
                  <c:v>4317.6645867983216</c:v>
                </c:pt>
                <c:pt idx="1038">
                  <c:v>4317.6368343649883</c:v>
                </c:pt>
                <c:pt idx="1039">
                  <c:v>4420.848802103339</c:v>
                </c:pt>
                <c:pt idx="1040">
                  <c:v>4472.4604999179237</c:v>
                </c:pt>
                <c:pt idx="1041">
                  <c:v>4420.8472781481487</c:v>
                </c:pt>
                <c:pt idx="1042">
                  <c:v>4248.7951839212237</c:v>
                </c:pt>
                <c:pt idx="1043">
                  <c:v>4007.9058319214882</c:v>
                </c:pt>
                <c:pt idx="1044">
                  <c:v>3801.4075559616326</c:v>
                </c:pt>
                <c:pt idx="1045">
                  <c:v>3698.1255259259256</c:v>
                </c:pt>
                <c:pt idx="1046">
                  <c:v>3698.0716449037045</c:v>
                </c:pt>
                <c:pt idx="1047">
                  <c:v>3715.229521474359</c:v>
                </c:pt>
                <c:pt idx="1048">
                  <c:v>3646.3708095844131</c:v>
                </c:pt>
                <c:pt idx="1049">
                  <c:v>3474.282252529762</c:v>
                </c:pt>
                <c:pt idx="1050">
                  <c:v>3233.3691048333117</c:v>
                </c:pt>
                <c:pt idx="1051">
                  <c:v>3044.0583639814818</c:v>
                </c:pt>
                <c:pt idx="1052">
                  <c:v>2923.5651776197633</c:v>
                </c:pt>
                <c:pt idx="1053">
                  <c:v>2785.8673320149742</c:v>
                </c:pt>
                <c:pt idx="1054">
                  <c:v>2579.3528891031528</c:v>
                </c:pt>
                <c:pt idx="1055">
                  <c:v>2304.0167260652966</c:v>
                </c:pt>
                <c:pt idx="1056">
                  <c:v>1994.2689571428577</c:v>
                </c:pt>
                <c:pt idx="1057">
                  <c:v>1822.1505919052929</c:v>
                </c:pt>
                <c:pt idx="1058">
                  <c:v>1976.9203323539759</c:v>
                </c:pt>
                <c:pt idx="1059">
                  <c:v>2148.9108416897511</c:v>
                </c:pt>
                <c:pt idx="1060">
                  <c:v>2338.1118289490346</c:v>
                </c:pt>
                <c:pt idx="1061">
                  <c:v>2837.0007782175931</c:v>
                </c:pt>
                <c:pt idx="1062">
                  <c:v>3421.9284520721794</c:v>
                </c:pt>
                <c:pt idx="1063">
                  <c:v>3783.2144532113466</c:v>
                </c:pt>
                <c:pt idx="1064">
                  <c:v>4247.730086889811</c:v>
                </c:pt>
                <c:pt idx="1065">
                  <c:v>4867.0990097796148</c:v>
                </c:pt>
                <c:pt idx="1066">
                  <c:v>4987.5584172885228</c:v>
                </c:pt>
                <c:pt idx="1067">
                  <c:v>4454.253041556397</c:v>
                </c:pt>
                <c:pt idx="1068">
                  <c:v>3955.3375730647358</c:v>
                </c:pt>
                <c:pt idx="1069">
                  <c:v>3955.3381572916664</c:v>
                </c:pt>
                <c:pt idx="1070">
                  <c:v>4265.0182185617114</c:v>
                </c:pt>
                <c:pt idx="1071">
                  <c:v>4574.7070552000005</c:v>
                </c:pt>
                <c:pt idx="1072">
                  <c:v>4763.9708950147378</c:v>
                </c:pt>
                <c:pt idx="1073">
                  <c:v>4970.4423310808406</c:v>
                </c:pt>
                <c:pt idx="1074">
                  <c:v>5228.5312579282208</c:v>
                </c:pt>
                <c:pt idx="1075">
                  <c:v>5331.7885630995015</c:v>
                </c:pt>
                <c:pt idx="1076">
                  <c:v>5159.7774561646775</c:v>
                </c:pt>
                <c:pt idx="1077">
                  <c:v>4867.3306483837632</c:v>
                </c:pt>
                <c:pt idx="1078">
                  <c:v>4609.2847818508262</c:v>
                </c:pt>
                <c:pt idx="1079">
                  <c:v>4471.6630826127412</c:v>
                </c:pt>
                <c:pt idx="1080">
                  <c:v>4282.4270624150158</c:v>
                </c:pt>
                <c:pt idx="1081">
                  <c:v>3955.5506347633745</c:v>
                </c:pt>
                <c:pt idx="1082">
                  <c:v>3628.6666936128281</c:v>
                </c:pt>
                <c:pt idx="1083">
                  <c:v>3284.5722416806375</c:v>
                </c:pt>
                <c:pt idx="1084">
                  <c:v>3095.308020781893</c:v>
                </c:pt>
                <c:pt idx="1085">
                  <c:v>3250.1279832352257</c:v>
                </c:pt>
                <c:pt idx="1086">
                  <c:v>3525.3838442165252</c:v>
                </c:pt>
                <c:pt idx="1087">
                  <c:v>3663.0113236591515</c:v>
                </c:pt>
                <c:pt idx="1088">
                  <c:v>3680.2104759952308</c:v>
                </c:pt>
                <c:pt idx="1089">
                  <c:v>3663.0014647635517</c:v>
                </c:pt>
                <c:pt idx="1090">
                  <c:v>3645.7920040817758</c:v>
                </c:pt>
                <c:pt idx="1091">
                  <c:v>3697.3993866666679</c:v>
                </c:pt>
                <c:pt idx="1092">
                  <c:v>3869.4378689115929</c:v>
                </c:pt>
                <c:pt idx="1093">
                  <c:v>4093.0930091988889</c:v>
                </c:pt>
                <c:pt idx="1094">
                  <c:v>4144.709905114225</c:v>
                </c:pt>
                <c:pt idx="1095">
                  <c:v>3989.8749908570735</c:v>
                </c:pt>
                <c:pt idx="1096">
                  <c:v>3800.6283077843623</c:v>
                </c:pt>
                <c:pt idx="1097">
                  <c:v>3611.3788844384808</c:v>
                </c:pt>
                <c:pt idx="1098">
                  <c:v>3370.5138136407363</c:v>
                </c:pt>
                <c:pt idx="1099">
                  <c:v>3095.2363859884454</c:v>
                </c:pt>
                <c:pt idx="1100">
                  <c:v>3060.8135492202109</c:v>
                </c:pt>
                <c:pt idx="1101">
                  <c:v>3318.8651211386</c:v>
                </c:pt>
                <c:pt idx="1102">
                  <c:v>3628.5340075993386</c:v>
                </c:pt>
                <c:pt idx="1103">
                  <c:v>3955.4116125917126</c:v>
                </c:pt>
                <c:pt idx="1104">
                  <c:v>4247.8857314709985</c:v>
                </c:pt>
                <c:pt idx="1105">
                  <c:v>4282.3006336291146</c:v>
                </c:pt>
                <c:pt idx="1106">
                  <c:v>4024.2422093310274</c:v>
                </c:pt>
                <c:pt idx="1107">
                  <c:v>3731.7706625000014</c:v>
                </c:pt>
                <c:pt idx="1108">
                  <c:v>3473.7042217881908</c:v>
                </c:pt>
                <c:pt idx="1109">
                  <c:v>3232.8384151627538</c:v>
                </c:pt>
                <c:pt idx="1110">
                  <c:v>3250.0326651479668</c:v>
                </c:pt>
                <c:pt idx="1111">
                  <c:v>3525.2927837037037</c:v>
                </c:pt>
                <c:pt idx="1112">
                  <c:v>3886.5777863044364</c:v>
                </c:pt>
                <c:pt idx="1113">
                  <c:v>4333.8887876487788</c:v>
                </c:pt>
                <c:pt idx="1114">
                  <c:v>4574.7556829265213</c:v>
                </c:pt>
                <c:pt idx="1115">
                  <c:v>4351.1099729859352</c:v>
                </c:pt>
                <c:pt idx="1116">
                  <c:v>3938.212823839131</c:v>
                </c:pt>
                <c:pt idx="1117">
                  <c:v>3628.5360277052378</c:v>
                </c:pt>
                <c:pt idx="1118">
                  <c:v>3370.4688940889919</c:v>
                </c:pt>
                <c:pt idx="1119">
                  <c:v>3232.8278145894087</c:v>
                </c:pt>
                <c:pt idx="1120">
                  <c:v>3318.8411206186461</c:v>
                </c:pt>
                <c:pt idx="1121">
                  <c:v>3439.2649150037037</c:v>
                </c:pt>
                <c:pt idx="1122">
                  <c:v>3422.056280186584</c:v>
                </c:pt>
                <c:pt idx="1123">
                  <c:v>3215.6007882137569</c:v>
                </c:pt>
                <c:pt idx="1124">
                  <c:v>2854.3045988461918</c:v>
                </c:pt>
                <c:pt idx="1125">
                  <c:v>2372.5751503806086</c:v>
                </c:pt>
                <c:pt idx="1126">
                  <c:v>1959.6571819047624</c:v>
                </c:pt>
                <c:pt idx="1127">
                  <c:v>1822.0038952966997</c:v>
                </c:pt>
                <c:pt idx="1128">
                  <c:v>1856.3931441215962</c:v>
                </c:pt>
                <c:pt idx="1129">
                  <c:v>2097.2338539207381</c:v>
                </c:pt>
                <c:pt idx="1130">
                  <c:v>2406.8956463563045</c:v>
                </c:pt>
                <c:pt idx="1131">
                  <c:v>2544.5180515847874</c:v>
                </c:pt>
                <c:pt idx="1132">
                  <c:v>2561.7122475875285</c:v>
                </c:pt>
                <c:pt idx="1133">
                  <c:v>2475.6814916377321</c:v>
                </c:pt>
                <c:pt idx="1134">
                  <c:v>2406.8541295710384</c:v>
                </c:pt>
                <c:pt idx="1135">
                  <c:v>2492.8646444096762</c:v>
                </c:pt>
                <c:pt idx="1136">
                  <c:v>2819.7351647476025</c:v>
                </c:pt>
                <c:pt idx="1137">
                  <c:v>3284.2428964586911</c:v>
                </c:pt>
                <c:pt idx="1138">
                  <c:v>3593.9165543456093</c:v>
                </c:pt>
                <c:pt idx="1139">
                  <c:v>3714.3456670112628</c:v>
                </c:pt>
                <c:pt idx="1140">
                  <c:v>3783.1627819538276</c:v>
                </c:pt>
                <c:pt idx="1141">
                  <c:v>3955.2053878671554</c:v>
                </c:pt>
                <c:pt idx="1142">
                  <c:v>4333.6999637565241</c:v>
                </c:pt>
                <c:pt idx="1143">
                  <c:v>4694.9938200392917</c:v>
                </c:pt>
                <c:pt idx="1144">
                  <c:v>4557.3685658437435</c:v>
                </c:pt>
                <c:pt idx="1145">
                  <c:v>4041.2478553570745</c:v>
                </c:pt>
                <c:pt idx="1146">
                  <c:v>3353.0816944379267</c:v>
                </c:pt>
                <c:pt idx="1147">
                  <c:v>2372.4385455753154</c:v>
                </c:pt>
                <c:pt idx="1148">
                  <c:v>2114.3629060532794</c:v>
                </c:pt>
                <c:pt idx="1149">
                  <c:v>2716.5000273071296</c:v>
                </c:pt>
                <c:pt idx="1150">
                  <c:v>3335.8456689161312</c:v>
                </c:pt>
                <c:pt idx="1151">
                  <c:v>3645.5204589743594</c:v>
                </c:pt>
                <c:pt idx="1152">
                  <c:v>3972.3994189887931</c:v>
                </c:pt>
                <c:pt idx="1153">
                  <c:v>4815.4076185031081</c:v>
                </c:pt>
                <c:pt idx="1154">
                  <c:v>5572.4017150610443</c:v>
                </c:pt>
                <c:pt idx="1155">
                  <c:v>5538.0074211899664</c:v>
                </c:pt>
                <c:pt idx="1156">
                  <c:v>5142.3220225290852</c:v>
                </c:pt>
                <c:pt idx="1157">
                  <c:v>5090.718340378301</c:v>
                </c:pt>
                <c:pt idx="1158">
                  <c:v>5297.1781042998409</c:v>
                </c:pt>
                <c:pt idx="1159">
                  <c:v>5486.4356261519133</c:v>
                </c:pt>
                <c:pt idx="1160">
                  <c:v>5434.8355832694997</c:v>
                </c:pt>
                <c:pt idx="1161">
                  <c:v>5176.7841223941805</c:v>
                </c:pt>
                <c:pt idx="1162">
                  <c:v>4970.3429616033927</c:v>
                </c:pt>
                <c:pt idx="1163">
                  <c:v>4884.3302100434776</c:v>
                </c:pt>
                <c:pt idx="1164">
                  <c:v>4832.7252715641271</c:v>
                </c:pt>
                <c:pt idx="1165">
                  <c:v>4781.1200554398138</c:v>
                </c:pt>
                <c:pt idx="1166">
                  <c:v>4437.0434764900683</c:v>
                </c:pt>
                <c:pt idx="1167">
                  <c:v>4110.1665537037043</c:v>
                </c:pt>
                <c:pt idx="1168">
                  <c:v>4196.1893598021579</c:v>
                </c:pt>
                <c:pt idx="1169">
                  <c:v>4265.0094539536176</c:v>
                </c:pt>
                <c:pt idx="1170">
                  <c:v>4213.3998588250943</c:v>
                </c:pt>
                <c:pt idx="1171">
                  <c:v>4178.9941573148144</c:v>
                </c:pt>
                <c:pt idx="1172">
                  <c:v>4127.3840189363036</c:v>
                </c:pt>
                <c:pt idx="1173">
                  <c:v>4075.7733706004897</c:v>
                </c:pt>
                <c:pt idx="1174">
                  <c:v>4041.3666271955385</c:v>
                </c:pt>
                <c:pt idx="1175">
                  <c:v>3989.7554590122004</c:v>
                </c:pt>
                <c:pt idx="1176">
                  <c:v>3938.1437972771428</c:v>
                </c:pt>
                <c:pt idx="1177">
                  <c:v>3920.9402211172437</c:v>
                </c:pt>
                <c:pt idx="1178">
                  <c:v>3955.3491378540634</c:v>
                </c:pt>
                <c:pt idx="1179">
                  <c:v>3989.7585180401261</c:v>
                </c:pt>
                <c:pt idx="1180">
                  <c:v>3989.7595530378549</c:v>
                </c:pt>
                <c:pt idx="1181">
                  <c:v>3972.5564097117344</c:v>
                </c:pt>
                <c:pt idx="1182">
                  <c:v>3920.9446898620754</c:v>
                </c:pt>
                <c:pt idx="1183">
                  <c:v>3869.3325002759711</c:v>
                </c:pt>
                <c:pt idx="1184">
                  <c:v>3834.924244671874</c:v>
                </c:pt>
                <c:pt idx="1185">
                  <c:v>3783.3115939079471</c:v>
                </c:pt>
                <c:pt idx="1186">
                  <c:v>3697.2901595860963</c:v>
                </c:pt>
                <c:pt idx="1187">
                  <c:v>3645.6763931790756</c:v>
                </c:pt>
                <c:pt idx="1188">
                  <c:v>3645.6751438507554</c:v>
                </c:pt>
                <c:pt idx="1189">
                  <c:v>3645.6739112622176</c:v>
                </c:pt>
                <c:pt idx="1190">
                  <c:v>3645.6726950833631</c:v>
                </c:pt>
                <c:pt idx="1191">
                  <c:v>3645.6714949926313</c:v>
                </c:pt>
                <c:pt idx="1192">
                  <c:v>3645.6703106767263</c:v>
                </c:pt>
                <c:pt idx="1193">
                  <c:v>3645.6691418303567</c:v>
                </c:pt>
                <c:pt idx="1194">
                  <c:v>3645.6679881559821</c:v>
                </c:pt>
                <c:pt idx="1195">
                  <c:v>3662.8710160302398</c:v>
                </c:pt>
                <c:pt idx="1196">
                  <c:v>3662.8701018243405</c:v>
                </c:pt>
                <c:pt idx="1197">
                  <c:v>3662.868990471954</c:v>
                </c:pt>
                <c:pt idx="1198">
                  <c:v>3731.6847669566009</c:v>
                </c:pt>
                <c:pt idx="1199">
                  <c:v>3800.5011718539454</c:v>
                </c:pt>
                <c:pt idx="1200">
                  <c:v>3869.3177844615752</c:v>
                </c:pt>
                <c:pt idx="1201">
                  <c:v>3920.9308419695922</c:v>
                </c:pt>
                <c:pt idx="1202">
                  <c:v>3886.5230603672853</c:v>
                </c:pt>
                <c:pt idx="1203">
                  <c:v>3817.7065363044367</c:v>
                </c:pt>
                <c:pt idx="1204">
                  <c:v>3748.8896096045905</c:v>
                </c:pt>
                <c:pt idx="1205">
                  <c:v>3697.2764538855195</c:v>
                </c:pt>
                <c:pt idx="1206">
                  <c:v>3680.0714411332965</c:v>
                </c:pt>
                <c:pt idx="1207">
                  <c:v>3680.0706050294839</c:v>
                </c:pt>
                <c:pt idx="1208">
                  <c:v>3680.0697787331751</c:v>
                </c:pt>
                <c:pt idx="1209">
                  <c:v>3662.8647954074677</c:v>
                </c:pt>
                <c:pt idx="1210">
                  <c:v>3645.6596286069926</c:v>
                </c:pt>
                <c:pt idx="1211">
                  <c:v>3645.6586402472562</c:v>
                </c:pt>
                <c:pt idx="1212">
                  <c:v>3628.4534967905151</c:v>
                </c:pt>
                <c:pt idx="1213">
                  <c:v>3628.4523421922713</c:v>
                </c:pt>
                <c:pt idx="1214">
                  <c:v>3645.6555558230748</c:v>
                </c:pt>
                <c:pt idx="1215">
                  <c:v>3645.6546137562837</c:v>
                </c:pt>
                <c:pt idx="1216">
                  <c:v>3628.4495158056361</c:v>
                </c:pt>
                <c:pt idx="1217">
                  <c:v>3611.2442440719146</c:v>
                </c:pt>
                <c:pt idx="1218">
                  <c:v>3611.2431517737386</c:v>
                </c:pt>
                <c:pt idx="1219">
                  <c:v>3611.2420720276109</c:v>
                </c:pt>
                <c:pt idx="1220">
                  <c:v>3594.0368379548504</c:v>
                </c:pt>
                <c:pt idx="1221">
                  <c:v>3559.6272696988431</c:v>
                </c:pt>
                <c:pt idx="1222">
                  <c:v>3542.4217039271111</c:v>
                </c:pt>
                <c:pt idx="1223">
                  <c:v>3525.2161545305557</c:v>
                </c:pt>
                <c:pt idx="1224">
                  <c:v>3542.4187785714298</c:v>
                </c:pt>
                <c:pt idx="1225">
                  <c:v>3576.8259370861183</c:v>
                </c:pt>
                <c:pt idx="1226">
                  <c:v>3594.0289421946823</c:v>
                </c:pt>
                <c:pt idx="1227">
                  <c:v>3594.0279663067354</c:v>
                </c:pt>
                <c:pt idx="1228">
                  <c:v>3594.0268295226224</c:v>
                </c:pt>
                <c:pt idx="1229">
                  <c:v>3594.0258758608225</c:v>
                </c:pt>
                <c:pt idx="1230">
                  <c:v>3576.8205963957962</c:v>
                </c:pt>
                <c:pt idx="1231">
                  <c:v>3594.0236625000007</c:v>
                </c:pt>
                <c:pt idx="1232">
                  <c:v>3628.4310746707142</c:v>
                </c:pt>
                <c:pt idx="1233">
                  <c:v>3628.430329731154</c:v>
                </c:pt>
                <c:pt idx="1234">
                  <c:v>3628.4294270688574</c:v>
                </c:pt>
                <c:pt idx="1235">
                  <c:v>3611.2245317494571</c:v>
                </c:pt>
                <c:pt idx="1236">
                  <c:v>3576.8151501714656</c:v>
                </c:pt>
                <c:pt idx="1237">
                  <c:v>3525.2016131083556</c:v>
                </c:pt>
                <c:pt idx="1238">
                  <c:v>3456.3834359237776</c:v>
                </c:pt>
                <c:pt idx="1239">
                  <c:v>3404.7692820023872</c:v>
                </c:pt>
                <c:pt idx="1240">
                  <c:v>3387.5631618322609</c:v>
                </c:pt>
                <c:pt idx="1241">
                  <c:v>3404.7655559953696</c:v>
                </c:pt>
                <c:pt idx="1242">
                  <c:v>3421.967970508385</c:v>
                </c:pt>
                <c:pt idx="1243">
                  <c:v>3421.966394253714</c:v>
                </c:pt>
                <c:pt idx="1244">
                  <c:v>3421.9646807344329</c:v>
                </c:pt>
                <c:pt idx="1245">
                  <c:v>3439.1673070480429</c:v>
                </c:pt>
                <c:pt idx="1246">
                  <c:v>3421.9616170372205</c:v>
                </c:pt>
                <c:pt idx="1247">
                  <c:v>3404.7557920021886</c:v>
                </c:pt>
                <c:pt idx="1248">
                  <c:v>3404.7541521243693</c:v>
                </c:pt>
                <c:pt idx="1249">
                  <c:v>3404.7525304429846</c:v>
                </c:pt>
                <c:pt idx="1250">
                  <c:v>3421.9550933366045</c:v>
                </c:pt>
                <c:pt idx="1251">
                  <c:v>3439.1578215954282</c:v>
                </c:pt>
                <c:pt idx="1252">
                  <c:v>3439.1563986150586</c:v>
                </c:pt>
                <c:pt idx="1253">
                  <c:v>3439.1549908243833</c:v>
                </c:pt>
                <c:pt idx="1254">
                  <c:v>3439.1535979903506</c:v>
                </c:pt>
                <c:pt idx="1255">
                  <c:v>3439.1522198845446</c:v>
                </c:pt>
                <c:pt idx="1256">
                  <c:v>3439.1508562830509</c:v>
                </c:pt>
                <c:pt idx="1257">
                  <c:v>3439.1495069663556</c:v>
                </c:pt>
                <c:pt idx="1258">
                  <c:v>3439.1481717192451</c:v>
                </c:pt>
                <c:pt idx="1259">
                  <c:v>3456.3510169973556</c:v>
                </c:pt>
                <c:pt idx="1260">
                  <c:v>3490.7581822286274</c:v>
                </c:pt>
                <c:pt idx="1261">
                  <c:v>3525.1654980677727</c:v>
                </c:pt>
                <c:pt idx="1262">
                  <c:v>3593.981295313602</c:v>
                </c:pt>
                <c:pt idx="1263">
                  <c:v>3662.7975130402124</c:v>
                </c:pt>
                <c:pt idx="1264">
                  <c:v>3714.4097048843291</c:v>
                </c:pt>
                <c:pt idx="1265">
                  <c:v>3748.818005139718</c:v>
                </c:pt>
                <c:pt idx="1266">
                  <c:v>3731.6138056667751</c:v>
                </c:pt>
                <c:pt idx="1267">
                  <c:v>3714.4094713642908</c:v>
                </c:pt>
                <c:pt idx="1268">
                  <c:v>3680.0009717948728</c:v>
                </c:pt>
                <c:pt idx="1269">
                  <c:v>3611.183872475503</c:v>
                </c:pt>
                <c:pt idx="1270">
                  <c:v>3559.5706771409305</c:v>
                </c:pt>
                <c:pt idx="1271">
                  <c:v>3525.1615222605947</c:v>
                </c:pt>
                <c:pt idx="1272">
                  <c:v>3507.9564098297387</c:v>
                </c:pt>
                <c:pt idx="1273">
                  <c:v>3525.1596395978263</c:v>
                </c:pt>
                <c:pt idx="1274">
                  <c:v>3542.3630084787283</c:v>
                </c:pt>
                <c:pt idx="1275">
                  <c:v>3559.5663846142966</c:v>
                </c:pt>
                <c:pt idx="1276">
                  <c:v>3611.1782302973215</c:v>
                </c:pt>
                <c:pt idx="1277">
                  <c:v>3662.7903386716202</c:v>
                </c:pt>
                <c:pt idx="1278">
                  <c:v>3679.994244918224</c:v>
                </c:pt>
                <c:pt idx="1279">
                  <c:v>3697.1981532880354</c:v>
                </c:pt>
                <c:pt idx="1280">
                  <c:v>3714.4021906128128</c:v>
                </c:pt>
                <c:pt idx="1281">
                  <c:v>3679.993728958334</c:v>
                </c:pt>
                <c:pt idx="1282">
                  <c:v>3662.7891833333351</c:v>
                </c:pt>
                <c:pt idx="1283">
                  <c:v>3662.7889327463022</c:v>
                </c:pt>
                <c:pt idx="1284">
                  <c:v>3645.58439276335</c:v>
                </c:pt>
                <c:pt idx="1285">
                  <c:v>3611.1756891575687</c:v>
                </c:pt>
                <c:pt idx="1286">
                  <c:v>3576.7667413359172</c:v>
                </c:pt>
                <c:pt idx="1287">
                  <c:v>3559.5619653871527</c:v>
                </c:pt>
                <c:pt idx="1288">
                  <c:v>3525.1529054971079</c:v>
                </c:pt>
                <c:pt idx="1289">
                  <c:v>3507.9478967215905</c:v>
                </c:pt>
                <c:pt idx="1290">
                  <c:v>3525.1512286483098</c:v>
                </c:pt>
                <c:pt idx="1291">
                  <c:v>3525.1505217593863</c:v>
                </c:pt>
                <c:pt idx="1292">
                  <c:v>3490.7413675412936</c:v>
                </c:pt>
                <c:pt idx="1293">
                  <c:v>3473.536267708309</c:v>
                </c:pt>
                <c:pt idx="1294">
                  <c:v>3473.5353427531318</c:v>
                </c:pt>
                <c:pt idx="1295">
                  <c:v>3507.9427592375291</c:v>
                </c:pt>
                <c:pt idx="1296">
                  <c:v>3576.7587521917349</c:v>
                </c:pt>
                <c:pt idx="1297">
                  <c:v>3645.5749848683508</c:v>
                </c:pt>
                <c:pt idx="1298">
                  <c:v>3697.1872875105892</c:v>
                </c:pt>
                <c:pt idx="1299">
                  <c:v>3731.5955411439677</c:v>
                </c:pt>
                <c:pt idx="1300">
                  <c:v>3731.5955777917429</c:v>
                </c:pt>
                <c:pt idx="1301">
                  <c:v>3714.3913321536033</c:v>
                </c:pt>
                <c:pt idx="1302">
                  <c:v>3714.3912537541755</c:v>
                </c:pt>
                <c:pt idx="1303">
                  <c:v>3731.5953425872603</c:v>
                </c:pt>
                <c:pt idx="1304">
                  <c:v>3714.3912127403182</c:v>
                </c:pt>
                <c:pt idx="1305">
                  <c:v>3679.9826885933276</c:v>
                </c:pt>
                <c:pt idx="1306">
                  <c:v>3662.7783325102873</c:v>
                </c:pt>
                <c:pt idx="1307">
                  <c:v>3645.5738650161293</c:v>
                </c:pt>
                <c:pt idx="1308">
                  <c:v>3628.3693997633068</c:v>
                </c:pt>
                <c:pt idx="1309">
                  <c:v>3628.3689915121458</c:v>
                </c:pt>
                <c:pt idx="1310">
                  <c:v>3628.3686977748098</c:v>
                </c:pt>
                <c:pt idx="1311">
                  <c:v>3611.1641285511073</c:v>
                </c:pt>
                <c:pt idx="1312">
                  <c:v>3593.9595623549085</c:v>
                </c:pt>
                <c:pt idx="1313">
                  <c:v>3559.5507224244488</c:v>
                </c:pt>
                <c:pt idx="1314">
                  <c:v>3559.5501101235031</c:v>
                </c:pt>
                <c:pt idx="1315">
                  <c:v>3559.549611688803</c:v>
                </c:pt>
                <c:pt idx="1316">
                  <c:v>3490.7323417322605</c:v>
                </c:pt>
                <c:pt idx="1317">
                  <c:v>3473.5272520679255</c:v>
                </c:pt>
                <c:pt idx="1318">
                  <c:v>3507.9348851826458</c:v>
                </c:pt>
                <c:pt idx="1319">
                  <c:v>3611.1591904633719</c:v>
                </c:pt>
                <c:pt idx="1320">
                  <c:v>3765.996641381902</c:v>
                </c:pt>
                <c:pt idx="1321">
                  <c:v>3886.4260785596721</c:v>
                </c:pt>
                <c:pt idx="1322">
                  <c:v>4006.8559387767154</c:v>
                </c:pt>
                <c:pt idx="1323">
                  <c:v>4127.2861132250328</c:v>
                </c:pt>
                <c:pt idx="1324">
                  <c:v>4178.900039614673</c:v>
                </c:pt>
                <c:pt idx="1325">
                  <c:v>4092.8805207640808</c:v>
                </c:pt>
                <c:pt idx="1326">
                  <c:v>3920.839740122527</c:v>
                </c:pt>
                <c:pt idx="1327">
                  <c:v>3766.0024893841096</c:v>
                </c:pt>
                <c:pt idx="1328">
                  <c:v>3679.9815888150897</c:v>
                </c:pt>
                <c:pt idx="1329">
                  <c:v>3645.5729795011812</c:v>
                </c:pt>
                <c:pt idx="1330">
                  <c:v>3645.5727054293529</c:v>
                </c:pt>
                <c:pt idx="1331">
                  <c:v>3645.5724332466184</c:v>
                </c:pt>
                <c:pt idx="1332">
                  <c:v>3628.3679962669275</c:v>
                </c:pt>
                <c:pt idx="1333">
                  <c:v>3576.7551247593674</c:v>
                </c:pt>
                <c:pt idx="1334">
                  <c:v>3542.3462172585573</c:v>
                </c:pt>
                <c:pt idx="1335">
                  <c:v>3542.3456472811436</c:v>
                </c:pt>
                <c:pt idx="1336">
                  <c:v>3576.7534147821561</c:v>
                </c:pt>
                <c:pt idx="1337">
                  <c:v>3611.1613891269908</c:v>
                </c:pt>
                <c:pt idx="1338">
                  <c:v>3628.3651992795217</c:v>
                </c:pt>
                <c:pt idx="1339">
                  <c:v>3645.5691125225799</c:v>
                </c:pt>
                <c:pt idx="1340">
                  <c:v>3662.7730274591136</c:v>
                </c:pt>
                <c:pt idx="1341">
                  <c:v>3679.9770440186458</c:v>
                </c:pt>
                <c:pt idx="1342">
                  <c:v>3731.5893948835187</c:v>
                </c:pt>
                <c:pt idx="1343">
                  <c:v>3783.2020446394813</c:v>
                </c:pt>
                <c:pt idx="1344">
                  <c:v>3783.202193504771</c:v>
                </c:pt>
                <c:pt idx="1345">
                  <c:v>3765.9981748206301</c:v>
                </c:pt>
                <c:pt idx="1346">
                  <c:v>3714.3857234472921</c:v>
                </c:pt>
                <c:pt idx="1347">
                  <c:v>3662.7730754538488</c:v>
                </c:pt>
                <c:pt idx="1348">
                  <c:v>3611.1603305860294</c:v>
                </c:pt>
                <c:pt idx="1349">
                  <c:v>3490.7307257336233</c:v>
                </c:pt>
                <c:pt idx="1350">
                  <c:v>3335.8923053557937</c:v>
                </c:pt>
                <c:pt idx="1351">
                  <c:v>3215.4618391810363</c:v>
                </c:pt>
                <c:pt idx="1352">
                  <c:v>3163.8477623842573</c:v>
                </c:pt>
                <c:pt idx="1353">
                  <c:v>3146.6420325252811</c:v>
                </c:pt>
                <c:pt idx="1354">
                  <c:v>3129.4362212436163</c:v>
                </c:pt>
                <c:pt idx="1355">
                  <c:v>3095.0262576577384</c:v>
                </c:pt>
                <c:pt idx="1356">
                  <c:v>3026.2077874112865</c:v>
                </c:pt>
                <c:pt idx="1357">
                  <c:v>2974.5933137276802</c:v>
                </c:pt>
                <c:pt idx="1358">
                  <c:v>2940.1829324893351</c:v>
                </c:pt>
                <c:pt idx="1359">
                  <c:v>2888.5683119377845</c:v>
                </c:pt>
                <c:pt idx="1360">
                  <c:v>2871.361862359297</c:v>
                </c:pt>
                <c:pt idx="1361">
                  <c:v>3026.197192600283</c:v>
                </c:pt>
                <c:pt idx="1362">
                  <c:v>3335.8707648180152</c:v>
                </c:pt>
                <c:pt idx="1363">
                  <c:v>3679.953579963762</c:v>
                </c:pt>
                <c:pt idx="1364">
                  <c:v>3989.6289609199434</c:v>
                </c:pt>
                <c:pt idx="1365">
                  <c:v>4024.0383891963006</c:v>
                </c:pt>
                <c:pt idx="1366">
                  <c:v>3800.3847767148213</c:v>
                </c:pt>
                <c:pt idx="1367">
                  <c:v>3525.1180374651954</c:v>
                </c:pt>
                <c:pt idx="1368">
                  <c:v>3181.0338329796159</c:v>
                </c:pt>
                <c:pt idx="1369">
                  <c:v>3043.3986641211964</c:v>
                </c:pt>
                <c:pt idx="1370">
                  <c:v>3267.0512746960053</c:v>
                </c:pt>
                <c:pt idx="1371">
                  <c:v>3542.3172709481482</c:v>
                </c:pt>
                <c:pt idx="1372">
                  <c:v>3645.5421271808164</c:v>
                </c:pt>
                <c:pt idx="1373">
                  <c:v>3559.521150933997</c:v>
                </c:pt>
                <c:pt idx="1374">
                  <c:v>3370.274743165824</c:v>
                </c:pt>
                <c:pt idx="1375">
                  <c:v>3129.4153228378514</c:v>
                </c:pt>
                <c:pt idx="1376">
                  <c:v>2716.5135595986239</c:v>
                </c:pt>
                <c:pt idx="1377">
                  <c:v>2131.5687870005668</c:v>
                </c:pt>
                <c:pt idx="1378">
                  <c:v>1821.8892050699885</c:v>
                </c:pt>
                <c:pt idx="1379">
                  <c:v>1821.8846875778952</c:v>
                </c:pt>
                <c:pt idx="1380">
                  <c:v>1821.8802336621322</c:v>
                </c:pt>
                <c:pt idx="1381">
                  <c:v>2338.0008424737093</c:v>
                </c:pt>
                <c:pt idx="1382">
                  <c:v>3593.9030883320161</c:v>
                </c:pt>
                <c:pt idx="1383">
                  <c:v>4608.9504684475642</c:v>
                </c:pt>
                <c:pt idx="1384">
                  <c:v>4729.3824681460101</c:v>
                </c:pt>
                <c:pt idx="1385">
                  <c:v>4299.2804065730579</c:v>
                </c:pt>
                <c:pt idx="1386">
                  <c:v>3989.6062151698957</c:v>
                </c:pt>
                <c:pt idx="1387">
                  <c:v>4110.0360259983645</c:v>
                </c:pt>
                <c:pt idx="1388">
                  <c:v>4488.5290591724752</c:v>
                </c:pt>
                <c:pt idx="1389">
                  <c:v>4867.023137475373</c:v>
                </c:pt>
                <c:pt idx="1390">
                  <c:v>4970.2512758953262</c:v>
                </c:pt>
                <c:pt idx="1391">
                  <c:v>4729.3958387227767</c:v>
                </c:pt>
                <c:pt idx="1392">
                  <c:v>4350.9061727508506</c:v>
                </c:pt>
                <c:pt idx="1393">
                  <c:v>4006.8239418717731</c:v>
                </c:pt>
                <c:pt idx="1394">
                  <c:v>3748.7618100622449</c:v>
                </c:pt>
                <c:pt idx="1395">
                  <c:v>3611.1283576633364</c:v>
                </c:pt>
                <c:pt idx="1396">
                  <c:v>3507.9030779765608</c:v>
                </c:pt>
                <c:pt idx="1397">
                  <c:v>3387.4733118555278</c:v>
                </c:pt>
                <c:pt idx="1398">
                  <c:v>3301.4516428857928</c:v>
                </c:pt>
                <c:pt idx="1399">
                  <c:v>3215.4298203338089</c:v>
                </c:pt>
                <c:pt idx="1400">
                  <c:v>3129.4077670304209</c:v>
                </c:pt>
                <c:pt idx="1401">
                  <c:v>3077.7938985515411</c:v>
                </c:pt>
                <c:pt idx="1402">
                  <c:v>2974.5674623206878</c:v>
                </c:pt>
                <c:pt idx="1403">
                  <c:v>2682.0948143028286</c:v>
                </c:pt>
                <c:pt idx="1404">
                  <c:v>2148.7629198447307</c:v>
                </c:pt>
                <c:pt idx="1405">
                  <c:v>1821.8795979636745</c:v>
                </c:pt>
                <c:pt idx="1406">
                  <c:v>2114.3463308461241</c:v>
                </c:pt>
                <c:pt idx="1407">
                  <c:v>2905.7352259496902</c:v>
                </c:pt>
                <c:pt idx="1408">
                  <c:v>3593.9013151669747</c:v>
                </c:pt>
                <c:pt idx="1409">
                  <c:v>3748.7390618112759</c:v>
                </c:pt>
                <c:pt idx="1410">
                  <c:v>3662.718325011791</c:v>
                </c:pt>
                <c:pt idx="1411">
                  <c:v>3576.6973649034512</c:v>
                </c:pt>
                <c:pt idx="1412">
                  <c:v>3525.0845907266898</c:v>
                </c:pt>
                <c:pt idx="1413">
                  <c:v>3593.9009109701474</c:v>
                </c:pt>
                <c:pt idx="1414">
                  <c:v>3903.5759344407347</c:v>
                </c:pt>
                <c:pt idx="1415">
                  <c:v>4385.293579865066</c:v>
                </c:pt>
                <c:pt idx="1416">
                  <c:v>4780.9914929338838</c:v>
                </c:pt>
                <c:pt idx="1417">
                  <c:v>4901.4233281484876</c:v>
                </c:pt>
                <c:pt idx="1418">
                  <c:v>4694.9759231583648</c:v>
                </c:pt>
                <c:pt idx="1419">
                  <c:v>4213.2610353169985</c:v>
                </c:pt>
                <c:pt idx="1420">
                  <c:v>3645.524051241408</c:v>
                </c:pt>
                <c:pt idx="1421">
                  <c:v>3060.5817170469322</c:v>
                </c:pt>
                <c:pt idx="1422">
                  <c:v>2682.088066207772</c:v>
                </c:pt>
                <c:pt idx="1423">
                  <c:v>2957.3524749656799</c:v>
                </c:pt>
                <c:pt idx="1424">
                  <c:v>3525.0891858354762</c:v>
                </c:pt>
                <c:pt idx="1425">
                  <c:v>3989.6018412388312</c:v>
                </c:pt>
                <c:pt idx="1426">
                  <c:v>4488.5238406802828</c:v>
                </c:pt>
                <c:pt idx="1427">
                  <c:v>4591.7510893979361</c:v>
                </c:pt>
                <c:pt idx="1428">
                  <c:v>4161.6485172821476</c:v>
                </c:pt>
                <c:pt idx="1429">
                  <c:v>3662.7281161233286</c:v>
                </c:pt>
                <c:pt idx="1430">
                  <c:v>3232.6234412399122</c:v>
                </c:pt>
                <c:pt idx="1431">
                  <c:v>2733.7012406950789</c:v>
                </c:pt>
                <c:pt idx="1432">
                  <c:v>2131.5528379327225</c:v>
                </c:pt>
                <c:pt idx="1433">
                  <c:v>1821.8740226623513</c:v>
                </c:pt>
                <c:pt idx="1434">
                  <c:v>1804.6660878243044</c:v>
                </c:pt>
                <c:pt idx="1435">
                  <c:v>2458.4206304106242</c:v>
                </c:pt>
                <c:pt idx="1436">
                  <c:v>3490.6695629506512</c:v>
                </c:pt>
                <c:pt idx="1437">
                  <c:v>3989.5907766708683</c:v>
                </c:pt>
                <c:pt idx="1438">
                  <c:v>4041.2042044856098</c:v>
                </c:pt>
                <c:pt idx="1439">
                  <c:v>3817.5506199548581</c:v>
                </c:pt>
                <c:pt idx="1440">
                  <c:v>3542.2839856950536</c:v>
                </c:pt>
                <c:pt idx="1441">
                  <c:v>3215.4043055217521</c:v>
                </c:pt>
                <c:pt idx="1442">
                  <c:v>3112.178048132665</c:v>
                </c:pt>
                <c:pt idx="1443">
                  <c:v>3370.2396375978942</c:v>
                </c:pt>
                <c:pt idx="1444">
                  <c:v>3645.5060729054544</c:v>
                </c:pt>
                <c:pt idx="1445">
                  <c:v>3731.5270792867236</c:v>
                </c:pt>
                <c:pt idx="1446">
                  <c:v>3576.689684491862</c:v>
                </c:pt>
                <c:pt idx="1447">
                  <c:v>3043.3600873160967</c:v>
                </c:pt>
                <c:pt idx="1448">
                  <c:v>2269.1706286469339</c:v>
                </c:pt>
                <c:pt idx="1449">
                  <c:v>1856.267236982033</c:v>
                </c:pt>
                <c:pt idx="1450">
                  <c:v>2148.7345881906344</c:v>
                </c:pt>
                <c:pt idx="1451">
                  <c:v>2854.1032091833426</c:v>
                </c:pt>
                <c:pt idx="1452">
                  <c:v>3439.0441000000005</c:v>
                </c:pt>
                <c:pt idx="1453">
                  <c:v>3645.4941000000003</c:v>
                </c:pt>
                <c:pt idx="1454">
                  <c:v>3645.4941000000003</c:v>
                </c:pt>
                <c:pt idx="1455">
                  <c:v>3645.4941000000003</c:v>
                </c:pt>
                <c:pt idx="1456">
                  <c:v>3645.4941000000003</c:v>
                </c:pt>
                <c:pt idx="1457">
                  <c:v>3645.4941000000003</c:v>
                </c:pt>
                <c:pt idx="1458">
                  <c:v>3645.4941000000003</c:v>
                </c:pt>
                <c:pt idx="1459">
                  <c:v>3645.4941000000003</c:v>
                </c:pt>
                <c:pt idx="1460">
                  <c:v>3645.4941000000003</c:v>
                </c:pt>
                <c:pt idx="1461">
                  <c:v>3645.4941000000003</c:v>
                </c:pt>
                <c:pt idx="1462">
                  <c:v>3645.4941000000003</c:v>
                </c:pt>
                <c:pt idx="1463">
                  <c:v>3645.4941000000003</c:v>
                </c:pt>
                <c:pt idx="1464">
                  <c:v>3645.4941000000003</c:v>
                </c:pt>
                <c:pt idx="1465">
                  <c:v>3645.4941000000003</c:v>
                </c:pt>
                <c:pt idx="1466">
                  <c:v>3645.4941000000003</c:v>
                </c:pt>
                <c:pt idx="1467">
                  <c:v>3645.4941000000003</c:v>
                </c:pt>
                <c:pt idx="1468">
                  <c:v>3645.4941000000003</c:v>
                </c:pt>
                <c:pt idx="1469">
                  <c:v>3645.4941000000003</c:v>
                </c:pt>
                <c:pt idx="1470">
                  <c:v>3645.4941000000003</c:v>
                </c:pt>
                <c:pt idx="1471">
                  <c:v>3645.4941000000003</c:v>
                </c:pt>
                <c:pt idx="1472">
                  <c:v>3645.4941000000003</c:v>
                </c:pt>
                <c:pt idx="1473">
                  <c:v>3645.4941000000003</c:v>
                </c:pt>
                <c:pt idx="1474">
                  <c:v>3645.4941000000003</c:v>
                </c:pt>
                <c:pt idx="1475">
                  <c:v>3645.4941000000003</c:v>
                </c:pt>
                <c:pt idx="1476">
                  <c:v>3645.4941000000003</c:v>
                </c:pt>
                <c:pt idx="1477">
                  <c:v>3645.4941000000003</c:v>
                </c:pt>
                <c:pt idx="1478">
                  <c:v>4023.9857666666671</c:v>
                </c:pt>
                <c:pt idx="1479">
                  <c:v>4402.7264497942397</c:v>
                </c:pt>
                <c:pt idx="1480">
                  <c:v>4351.2724425925926</c:v>
                </c:pt>
                <c:pt idx="1481">
                  <c:v>4248.1237033333346</c:v>
                </c:pt>
                <c:pt idx="1482">
                  <c:v>4144.9267468621401</c:v>
                </c:pt>
                <c:pt idx="1483">
                  <c:v>4076.1088910052913</c:v>
                </c:pt>
                <c:pt idx="1484">
                  <c:v>4041.6934425925929</c:v>
                </c:pt>
                <c:pt idx="1485">
                  <c:v>4076.0907763831738</c:v>
                </c:pt>
                <c:pt idx="1486">
                  <c:v>4196.5259825000003</c:v>
                </c:pt>
                <c:pt idx="1487">
                  <c:v>4351.3866213498632</c:v>
                </c:pt>
                <c:pt idx="1488">
                  <c:v>4523.4692221707828</c:v>
                </c:pt>
                <c:pt idx="1489">
                  <c:v>4695.5668051282055</c:v>
                </c:pt>
                <c:pt idx="1490">
                  <c:v>4833.2693291666665</c:v>
                </c:pt>
                <c:pt idx="1491">
                  <c:v>4919.3638448148149</c:v>
                </c:pt>
                <c:pt idx="1492">
                  <c:v>4919.4381275969336</c:v>
                </c:pt>
                <c:pt idx="1493">
                  <c:v>4850.6819787325394</c:v>
                </c:pt>
                <c:pt idx="1494">
                  <c:v>4764.7093456275725</c:v>
                </c:pt>
                <c:pt idx="1495">
                  <c:v>4644.3140696316814</c:v>
                </c:pt>
                <c:pt idx="1496">
                  <c:v>4523.9029309953712</c:v>
                </c:pt>
                <c:pt idx="1497">
                  <c:v>4403.4809661081727</c:v>
                </c:pt>
                <c:pt idx="1498">
                  <c:v>4265.8424765495865</c:v>
                </c:pt>
                <c:pt idx="1499">
                  <c:v>4128.1933063817123</c:v>
                </c:pt>
                <c:pt idx="1500">
                  <c:v>3990.5349834072795</c:v>
                </c:pt>
                <c:pt idx="1501">
                  <c:v>3921.6855574666674</c:v>
                </c:pt>
                <c:pt idx="1502">
                  <c:v>3887.2473918447304</c:v>
                </c:pt>
                <c:pt idx="1503">
                  <c:v>3870.0114523980083</c:v>
                </c:pt>
                <c:pt idx="1504">
                  <c:v>3869.9844958333333</c:v>
                </c:pt>
                <c:pt idx="1505">
                  <c:v>3835.5493269124067</c:v>
                </c:pt>
                <c:pt idx="1506">
                  <c:v>3818.318475257202</c:v>
                </c:pt>
                <c:pt idx="1507">
                  <c:v>3835.4979930319505</c:v>
                </c:pt>
                <c:pt idx="1508">
                  <c:v>3869.8852763599534</c:v>
                </c:pt>
                <c:pt idx="1509">
                  <c:v>3921.4799209961575</c:v>
                </c:pt>
                <c:pt idx="1510">
                  <c:v>4024.6915668717165</c:v>
                </c:pt>
                <c:pt idx="1511">
                  <c:v>4162.318778571429</c:v>
                </c:pt>
                <c:pt idx="1512">
                  <c:v>4299.952555961363</c:v>
                </c:pt>
                <c:pt idx="1513">
                  <c:v>4420.3882034886237</c:v>
                </c:pt>
                <c:pt idx="1514">
                  <c:v>4472.0113169577817</c:v>
                </c:pt>
                <c:pt idx="1515">
                  <c:v>4420.4089414846476</c:v>
                </c:pt>
                <c:pt idx="1516">
                  <c:v>4265.5768350925946</c:v>
                </c:pt>
                <c:pt idx="1517">
                  <c:v>4110.7361440269251</c:v>
                </c:pt>
                <c:pt idx="1518">
                  <c:v>3990.2998941284541</c:v>
                </c:pt>
                <c:pt idx="1519">
                  <c:v>3904.2670898493684</c:v>
                </c:pt>
                <c:pt idx="1520">
                  <c:v>3835.4377964149062</c:v>
                </c:pt>
                <c:pt idx="1521">
                  <c:v>3766.6054459259244</c:v>
                </c:pt>
                <c:pt idx="1522">
                  <c:v>3680.5685415170142</c:v>
                </c:pt>
                <c:pt idx="1523">
                  <c:v>3560.1194933822917</c:v>
                </c:pt>
                <c:pt idx="1524">
                  <c:v>3388.055628806585</c:v>
                </c:pt>
                <c:pt idx="1525">
                  <c:v>3164.3728907623376</c:v>
                </c:pt>
                <c:pt idx="1526">
                  <c:v>2975.0938778666659</c:v>
                </c:pt>
                <c:pt idx="1527">
                  <c:v>2854.6285210061669</c:v>
                </c:pt>
                <c:pt idx="1528">
                  <c:v>2854.5926268874659</c:v>
                </c:pt>
                <c:pt idx="1529">
                  <c:v>2957.785727440898</c:v>
                </c:pt>
                <c:pt idx="1530">
                  <c:v>3112.5966842224252</c:v>
                </c:pt>
                <c:pt idx="1531">
                  <c:v>3301.8216487327827</c:v>
                </c:pt>
                <c:pt idx="1532">
                  <c:v>3491.0525832175931</c:v>
                </c:pt>
                <c:pt idx="1533">
                  <c:v>3680.2881930542726</c:v>
                </c:pt>
                <c:pt idx="1534">
                  <c:v>3886.7330820760121</c:v>
                </c:pt>
                <c:pt idx="1535">
                  <c:v>4127.5910975528541</c:v>
                </c:pt>
                <c:pt idx="1536">
                  <c:v>4368.4551791769545</c:v>
                </c:pt>
                <c:pt idx="1537">
                  <c:v>4540.5069379866036</c:v>
                </c:pt>
                <c:pt idx="1538">
                  <c:v>4678.1531041623311</c:v>
                </c:pt>
                <c:pt idx="1539">
                  <c:v>4764.1894634789996</c:v>
                </c:pt>
                <c:pt idx="1540">
                  <c:v>4815.8179242617034</c:v>
                </c:pt>
                <c:pt idx="1541">
                  <c:v>4833.0392237037022</c:v>
                </c:pt>
                <c:pt idx="1542">
                  <c:v>4764.2386398513763</c:v>
                </c:pt>
                <c:pt idx="1543">
                  <c:v>4609.4147189017613</c:v>
                </c:pt>
                <c:pt idx="1544">
                  <c:v>4351.3611541698692</c:v>
                </c:pt>
                <c:pt idx="1545">
                  <c:v>4093.3009107384842</c:v>
                </c:pt>
                <c:pt idx="1546">
                  <c:v>3921.2571952380945</c:v>
                </c:pt>
                <c:pt idx="1547">
                  <c:v>3818.0274277788799</c:v>
                </c:pt>
                <c:pt idx="1548">
                  <c:v>3800.8172772619469</c:v>
                </c:pt>
                <c:pt idx="1549">
                  <c:v>3818.0163176612255</c:v>
                </c:pt>
                <c:pt idx="1550">
                  <c:v>3852.4196809863929</c:v>
                </c:pt>
                <c:pt idx="1551">
                  <c:v>3886.8244892000016</c:v>
                </c:pt>
                <c:pt idx="1552">
                  <c:v>3904.0252320085669</c:v>
                </c:pt>
                <c:pt idx="1553">
                  <c:v>3904.0225334907518</c:v>
                </c:pt>
                <c:pt idx="1554">
                  <c:v>3904.0192900720167</c:v>
                </c:pt>
                <c:pt idx="1555">
                  <c:v>3938.4250792901762</c:v>
                </c:pt>
                <c:pt idx="1556">
                  <c:v>3990.0357047395842</c:v>
                </c:pt>
                <c:pt idx="1557">
                  <c:v>4041.6475661735758</c:v>
                </c:pt>
                <c:pt idx="1558">
                  <c:v>4110.4641966287154</c:v>
                </c:pt>
                <c:pt idx="1559">
                  <c:v>4179.2825676671873</c:v>
                </c:pt>
                <c:pt idx="1560">
                  <c:v>4196.488974338622</c:v>
                </c:pt>
                <c:pt idx="1561">
                  <c:v>4196.491165149303</c:v>
                </c:pt>
                <c:pt idx="1562">
                  <c:v>4196.4933083608767</c:v>
                </c:pt>
                <c:pt idx="1563">
                  <c:v>4213.6995721671728</c:v>
                </c:pt>
                <c:pt idx="1564">
                  <c:v>4230.9063430208826</c:v>
                </c:pt>
                <c:pt idx="1565">
                  <c:v>4230.9088933809344</c:v>
                </c:pt>
                <c:pt idx="1566">
                  <c:v>4248.1155582201645</c:v>
                </c:pt>
                <c:pt idx="1567">
                  <c:v>4230.9143756410249</c:v>
                </c:pt>
                <c:pt idx="1568">
                  <c:v>4179.303737570669</c:v>
                </c:pt>
                <c:pt idx="1569">
                  <c:v>4144.8967021355511</c:v>
                </c:pt>
                <c:pt idx="1570">
                  <c:v>4110.4891192017512</c:v>
                </c:pt>
                <c:pt idx="1571">
                  <c:v>4076.08100522725</c:v>
                </c:pt>
                <c:pt idx="1572">
                  <c:v>4041.6723765671213</c:v>
                </c:pt>
                <c:pt idx="1573">
                  <c:v>3972.8549161157748</c:v>
                </c:pt>
                <c:pt idx="1574">
                  <c:v>3886.8318091296846</c:v>
                </c:pt>
                <c:pt idx="1575">
                  <c:v>3818.0119331047099</c:v>
                </c:pt>
                <c:pt idx="1576">
                  <c:v>3731.9869892000006</c:v>
                </c:pt>
                <c:pt idx="1577">
                  <c:v>3645.9606994791725</c:v>
                </c:pt>
                <c:pt idx="1578">
                  <c:v>3577.137758721004</c:v>
                </c:pt>
                <c:pt idx="1579">
                  <c:v>3542.7223693232177</c:v>
                </c:pt>
                <c:pt idx="1580">
                  <c:v>3508.307150881411</c:v>
                </c:pt>
                <c:pt idx="1581">
                  <c:v>3491.095360288065</c:v>
                </c:pt>
                <c:pt idx="1582">
                  <c:v>3473.8842007105145</c:v>
                </c:pt>
                <c:pt idx="1583">
                  <c:v>3422.2639971161971</c:v>
                </c:pt>
                <c:pt idx="1584">
                  <c:v>3387.8477149723112</c:v>
                </c:pt>
                <c:pt idx="1585">
                  <c:v>3353.4312009034034</c:v>
                </c:pt>
                <c:pt idx="1586">
                  <c:v>3319.0144678994484</c:v>
                </c:pt>
                <c:pt idx="1587">
                  <c:v>3301.8016953212978</c:v>
                </c:pt>
                <c:pt idx="1588">
                  <c:v>3318.9974675026888</c:v>
                </c:pt>
                <c:pt idx="1589">
                  <c:v>3370.6021764206148</c:v>
                </c:pt>
                <c:pt idx="1590">
                  <c:v>3422.207857277881</c:v>
                </c:pt>
                <c:pt idx="1591">
                  <c:v>3473.8140823503468</c:v>
                </c:pt>
                <c:pt idx="1592">
                  <c:v>3508.2170467200353</c:v>
                </c:pt>
                <c:pt idx="1593">
                  <c:v>3542.6201267577658</c:v>
                </c:pt>
                <c:pt idx="1594">
                  <c:v>3577.0240651886716</c:v>
                </c:pt>
                <c:pt idx="1595">
                  <c:v>3542.6114271131974</c:v>
                </c:pt>
                <c:pt idx="1596">
                  <c:v>3508.1981481603661</c:v>
                </c:pt>
                <c:pt idx="1597">
                  <c:v>3456.5808052575603</c:v>
                </c:pt>
                <c:pt idx="1598">
                  <c:v>3387.7583306951537</c:v>
                </c:pt>
                <c:pt idx="1599">
                  <c:v>3353.3439633884395</c:v>
                </c:pt>
                <c:pt idx="1600">
                  <c:v>3318.929380376223</c:v>
                </c:pt>
                <c:pt idx="1601">
                  <c:v>3301.7187585333336</c:v>
                </c:pt>
                <c:pt idx="1602">
                  <c:v>3336.1207768118434</c:v>
                </c:pt>
                <c:pt idx="1603">
                  <c:v>3404.9319266424859</c:v>
                </c:pt>
                <c:pt idx="1604">
                  <c:v>3456.5396783030183</c:v>
                </c:pt>
                <c:pt idx="1605">
                  <c:v>3525.3520145472939</c:v>
                </c:pt>
                <c:pt idx="1606">
                  <c:v>3576.9612272934492</c:v>
                </c:pt>
                <c:pt idx="1607">
                  <c:v>3611.3663338247575</c:v>
                </c:pt>
                <c:pt idx="1608">
                  <c:v>3645.772125309918</c:v>
                </c:pt>
                <c:pt idx="1609">
                  <c:v>3680.1779612320283</c:v>
                </c:pt>
                <c:pt idx="1610">
                  <c:v>3697.3802879120153</c:v>
                </c:pt>
                <c:pt idx="1611">
                  <c:v>3714.5823408550518</c:v>
                </c:pt>
                <c:pt idx="1612">
                  <c:v>3766.1933654988475</c:v>
                </c:pt>
                <c:pt idx="1613">
                  <c:v>3817.8047127736245</c:v>
                </c:pt>
                <c:pt idx="1614">
                  <c:v>3869.4166712404799</c:v>
                </c:pt>
                <c:pt idx="1615">
                  <c:v>3921.0289322181602</c:v>
                </c:pt>
                <c:pt idx="1616">
                  <c:v>3989.845948108466</c:v>
                </c:pt>
                <c:pt idx="1617">
                  <c:v>4041.4593736676743</c:v>
                </c:pt>
                <c:pt idx="1618">
                  <c:v>4075.8689092948016</c:v>
                </c:pt>
                <c:pt idx="1619">
                  <c:v>4058.6662168562066</c:v>
                </c:pt>
                <c:pt idx="1620">
                  <c:v>4007.0546013159251</c:v>
                </c:pt>
                <c:pt idx="1621">
                  <c:v>3955.4426904747456</c:v>
                </c:pt>
                <c:pt idx="1622">
                  <c:v>3886.6260413043078</c:v>
                </c:pt>
                <c:pt idx="1623">
                  <c:v>3783.4004987720305</c:v>
                </c:pt>
                <c:pt idx="1624">
                  <c:v>3662.9696866926884</c:v>
                </c:pt>
                <c:pt idx="1625">
                  <c:v>3559.7422408686966</c:v>
                </c:pt>
                <c:pt idx="1626">
                  <c:v>3404.9015165448577</c:v>
                </c:pt>
                <c:pt idx="1627">
                  <c:v>3232.8550625893595</c:v>
                </c:pt>
                <c:pt idx="1628">
                  <c:v>3095.2159641809662</c:v>
                </c:pt>
                <c:pt idx="1629">
                  <c:v>3009.1884252872032</c:v>
                </c:pt>
                <c:pt idx="1630">
                  <c:v>3009.1815940230222</c:v>
                </c:pt>
                <c:pt idx="1631">
                  <c:v>3112.4001543218878</c:v>
                </c:pt>
                <c:pt idx="1632">
                  <c:v>3267.2326006133267</c:v>
                </c:pt>
                <c:pt idx="1633">
                  <c:v>3439.2703024043499</c:v>
                </c:pt>
                <c:pt idx="1634">
                  <c:v>3576.901220076616</c:v>
                </c:pt>
                <c:pt idx="1635">
                  <c:v>3628.5118312961586</c:v>
                </c:pt>
                <c:pt idx="1636">
                  <c:v>3628.5102131579129</c:v>
                </c:pt>
                <c:pt idx="1637">
                  <c:v>3576.8958767575832</c:v>
                </c:pt>
                <c:pt idx="1638">
                  <c:v>3525.2810884259279</c:v>
                </c:pt>
                <c:pt idx="1639">
                  <c:v>3490.8702636162602</c:v>
                </c:pt>
                <c:pt idx="1640">
                  <c:v>3490.8675745687087</c:v>
                </c:pt>
                <c:pt idx="1641">
                  <c:v>3542.4776588545378</c:v>
                </c:pt>
                <c:pt idx="1642">
                  <c:v>3628.4965736173626</c:v>
                </c:pt>
                <c:pt idx="1643">
                  <c:v>3748.9245359049719</c:v>
                </c:pt>
                <c:pt idx="1644">
                  <c:v>3852.1492577380936</c:v>
                </c:pt>
                <c:pt idx="1645">
                  <c:v>3938.170268921423</c:v>
                </c:pt>
                <c:pt idx="1646">
                  <c:v>4006.9877869188153</c:v>
                </c:pt>
                <c:pt idx="1647">
                  <c:v>4058.6013533061787</c:v>
                </c:pt>
                <c:pt idx="1648">
                  <c:v>4110.2153550687435</c:v>
                </c:pt>
                <c:pt idx="1649">
                  <c:v>4127.4212310901848</c:v>
                </c:pt>
                <c:pt idx="1650">
                  <c:v>4127.4229240713221</c:v>
                </c:pt>
                <c:pt idx="1651">
                  <c:v>4093.0162675703718</c:v>
                </c:pt>
                <c:pt idx="1652">
                  <c:v>4041.4049887797837</c:v>
                </c:pt>
                <c:pt idx="1653">
                  <c:v>4006.997645688351</c:v>
                </c:pt>
                <c:pt idx="1654">
                  <c:v>3955.385908109713</c:v>
                </c:pt>
                <c:pt idx="1655">
                  <c:v>3920.977895988241</c:v>
                </c:pt>
                <c:pt idx="1656">
                  <c:v>3920.9782137448574</c:v>
                </c:pt>
                <c:pt idx="1657">
                  <c:v>3920.9785281016175</c:v>
                </c:pt>
                <c:pt idx="1658">
                  <c:v>3920.9788391127386</c:v>
                </c:pt>
                <c:pt idx="1659">
                  <c:v>3920.9791468312974</c:v>
                </c:pt>
                <c:pt idx="1660">
                  <c:v>3920.9794513092484</c:v>
                </c:pt>
                <c:pt idx="1661">
                  <c:v>3903.7755859307963</c:v>
                </c:pt>
                <c:pt idx="1662">
                  <c:v>3903.775675139012</c:v>
                </c:pt>
                <c:pt idx="1663">
                  <c:v>3903.7759712449547</c:v>
                </c:pt>
                <c:pt idx="1664">
                  <c:v>3869.3677241585374</c:v>
                </c:pt>
                <c:pt idx="1665">
                  <c:v>3852.1634371509867</c:v>
                </c:pt>
                <c:pt idx="1666">
                  <c:v>3817.7549847594132</c:v>
                </c:pt>
                <c:pt idx="1667">
                  <c:v>3783.3461268176129</c:v>
                </c:pt>
                <c:pt idx="1668">
                  <c:v>3766.1414413095968</c:v>
                </c:pt>
                <c:pt idx="1669">
                  <c:v>3748.9365604764448</c:v>
                </c:pt>
                <c:pt idx="1670">
                  <c:v>3731.731687567853</c:v>
                </c:pt>
                <c:pt idx="1671">
                  <c:v>3697.3224572079771</c:v>
                </c:pt>
                <c:pt idx="1672">
                  <c:v>3680.1172062334663</c:v>
                </c:pt>
                <c:pt idx="1673">
                  <c:v>3680.1161342370001</c:v>
                </c:pt>
                <c:pt idx="1674">
                  <c:v>3662.9109076790651</c:v>
                </c:pt>
                <c:pt idx="1675">
                  <c:v>3645.7054994154191</c:v>
                </c:pt>
                <c:pt idx="1676">
                  <c:v>3628.5001052895823</c:v>
                </c:pt>
                <c:pt idx="1677">
                  <c:v>3594.0903672894037</c:v>
                </c:pt>
                <c:pt idx="1678">
                  <c:v>3559.6804555942231</c:v>
                </c:pt>
                <c:pt idx="1679">
                  <c:v>3542.4745404195701</c:v>
                </c:pt>
                <c:pt idx="1680">
                  <c:v>3542.4728125144188</c:v>
                </c:pt>
                <c:pt idx="1681">
                  <c:v>3576.879438193535</c:v>
                </c:pt>
                <c:pt idx="1682">
                  <c:v>3628.4906198084773</c:v>
                </c:pt>
                <c:pt idx="1683">
                  <c:v>3680.1019997210715</c:v>
                </c:pt>
                <c:pt idx="1684">
                  <c:v>3748.9179235287588</c:v>
                </c:pt>
                <c:pt idx="1685">
                  <c:v>3783.3258848602704</c:v>
                </c:pt>
                <c:pt idx="1686">
                  <c:v>3783.3255165608466</c:v>
                </c:pt>
                <c:pt idx="1687">
                  <c:v>3783.3251519089226</c:v>
                </c:pt>
                <c:pt idx="1688">
                  <c:v>3748.9164575173377</c:v>
                </c:pt>
                <c:pt idx="1689">
                  <c:v>3714.5074109767388</c:v>
                </c:pt>
                <c:pt idx="1690">
                  <c:v>3697.3025383570639</c:v>
                </c:pt>
                <c:pt idx="1691">
                  <c:v>3680.0974970376392</c:v>
                </c:pt>
                <c:pt idx="1692">
                  <c:v>3680.0966313722483</c:v>
                </c:pt>
                <c:pt idx="1693">
                  <c:v>3680.0957745577507</c:v>
                </c:pt>
                <c:pt idx="1694">
                  <c:v>3680.094926460396</c:v>
                </c:pt>
                <c:pt idx="1695">
                  <c:v>3680.0940869490832</c:v>
                </c:pt>
                <c:pt idx="1696">
                  <c:v>3680.0932558953155</c:v>
                </c:pt>
                <c:pt idx="1697">
                  <c:v>3680.0924331731371</c:v>
                </c:pt>
                <c:pt idx="1698">
                  <c:v>3662.8874519923825</c:v>
                </c:pt>
                <c:pt idx="1699">
                  <c:v>3628.4781440718334</c:v>
                </c:pt>
                <c:pt idx="1700">
                  <c:v>3594.0686787928375</c:v>
                </c:pt>
                <c:pt idx="1701">
                  <c:v>3576.8632255782345</c:v>
                </c:pt>
                <c:pt idx="1702">
                  <c:v>3576.8619523817442</c:v>
                </c:pt>
                <c:pt idx="1703">
                  <c:v>3559.6565256677113</c:v>
                </c:pt>
                <c:pt idx="1704">
                  <c:v>3559.6551153580021</c:v>
                </c:pt>
                <c:pt idx="1705">
                  <c:v>3576.858048641403</c:v>
                </c:pt>
                <c:pt idx="1706">
                  <c:v>3576.856827813484</c:v>
                </c:pt>
                <c:pt idx="1707">
                  <c:v>3594.0597860208636</c:v>
                </c:pt>
                <c:pt idx="1708">
                  <c:v>3611.262915861264</c:v>
                </c:pt>
                <c:pt idx="1709">
                  <c:v>3611.2618892397545</c:v>
                </c:pt>
                <c:pt idx="1710">
                  <c:v>3645.6692060088462</c:v>
                </c:pt>
                <c:pt idx="1711">
                  <c:v>3680.0768464218777</c:v>
                </c:pt>
                <c:pt idx="1712">
                  <c:v>3697.2803266275855</c:v>
                </c:pt>
                <c:pt idx="1713">
                  <c:v>3731.6881351935599</c:v>
                </c:pt>
                <c:pt idx="1714">
                  <c:v>3748.8919364411145</c:v>
                </c:pt>
                <c:pt idx="1715">
                  <c:v>3766.0957409105868</c:v>
                </c:pt>
                <c:pt idx="1716">
                  <c:v>3783.2997017635994</c:v>
                </c:pt>
                <c:pt idx="1717">
                  <c:v>3800.5036643767307</c:v>
                </c:pt>
                <c:pt idx="1718">
                  <c:v>3817.7077806172169</c:v>
                </c:pt>
                <c:pt idx="1719">
                  <c:v>3834.9118972758652</c:v>
                </c:pt>
                <c:pt idx="1720">
                  <c:v>3834.9119983352425</c:v>
                </c:pt>
                <c:pt idx="1721">
                  <c:v>3800.5036151905856</c:v>
                </c:pt>
                <c:pt idx="1722">
                  <c:v>3748.8909163760786</c:v>
                </c:pt>
                <c:pt idx="1723">
                  <c:v>3697.2779217637008</c:v>
                </c:pt>
                <c:pt idx="1724">
                  <c:v>3645.6647834453106</c:v>
                </c:pt>
                <c:pt idx="1725">
                  <c:v>3542.438856267966</c:v>
                </c:pt>
                <c:pt idx="1726">
                  <c:v>3404.8040186161525</c:v>
                </c:pt>
                <c:pt idx="1727">
                  <c:v>3249.9644473275293</c:v>
                </c:pt>
                <c:pt idx="1728">
                  <c:v>3077.9200093180466</c:v>
                </c:pt>
                <c:pt idx="1729">
                  <c:v>2905.8748870370355</c:v>
                </c:pt>
                <c:pt idx="1730">
                  <c:v>2802.6457645269443</c:v>
                </c:pt>
                <c:pt idx="1731">
                  <c:v>2768.2332222672208</c:v>
                </c:pt>
                <c:pt idx="1732">
                  <c:v>2768.228929980357</c:v>
                </c:pt>
                <c:pt idx="1733">
                  <c:v>2802.6331662859438</c:v>
                </c:pt>
                <c:pt idx="1734">
                  <c:v>2837.037593058616</c:v>
                </c:pt>
                <c:pt idx="1735">
                  <c:v>2854.2380390278322</c:v>
                </c:pt>
                <c:pt idx="1736">
                  <c:v>2837.0301989583336</c:v>
                </c:pt>
                <c:pt idx="1737">
                  <c:v>2837.0264391575283</c:v>
                </c:pt>
                <c:pt idx="1738">
                  <c:v>2854.2270259259271</c:v>
                </c:pt>
                <c:pt idx="1739">
                  <c:v>2888.6318244134486</c:v>
                </c:pt>
                <c:pt idx="1740">
                  <c:v>2974.649426180576</c:v>
                </c:pt>
                <c:pt idx="1741">
                  <c:v>3095.0757858294105</c:v>
                </c:pt>
                <c:pt idx="1742">
                  <c:v>3181.0943546497847</c:v>
                </c:pt>
                <c:pt idx="1743">
                  <c:v>3232.7047411891235</c:v>
                </c:pt>
                <c:pt idx="1744">
                  <c:v>3284.3154017190154</c:v>
                </c:pt>
                <c:pt idx="1745">
                  <c:v>3301.5178726281861</c:v>
                </c:pt>
                <c:pt idx="1746">
                  <c:v>3301.5161936523909</c:v>
                </c:pt>
                <c:pt idx="1747">
                  <c:v>3335.9228645593066</c:v>
                </c:pt>
                <c:pt idx="1748">
                  <c:v>3370.3297974455954</c:v>
                </c:pt>
                <c:pt idx="1749">
                  <c:v>3404.7367435128649</c:v>
                </c:pt>
                <c:pt idx="1750">
                  <c:v>3456.3481121881423</c:v>
                </c:pt>
                <c:pt idx="1751">
                  <c:v>3473.5512785333335</c:v>
                </c:pt>
                <c:pt idx="1752">
                  <c:v>3473.5502869680936</c:v>
                </c:pt>
                <c:pt idx="1753">
                  <c:v>3473.5493040479892</c:v>
                </c:pt>
                <c:pt idx="1754">
                  <c:v>3473.5483296637512</c:v>
                </c:pt>
                <c:pt idx="1755">
                  <c:v>3473.5473637079053</c:v>
                </c:pt>
                <c:pt idx="1756">
                  <c:v>3473.5464060747354</c:v>
                </c:pt>
                <c:pt idx="1757">
                  <c:v>3456.3412899935847</c:v>
                </c:pt>
                <c:pt idx="1758">
                  <c:v>3456.3402320639066</c:v>
                </c:pt>
                <c:pt idx="1759">
                  <c:v>3456.3392993627012</c:v>
                </c:pt>
                <c:pt idx="1760">
                  <c:v>3439.1340924526289</c:v>
                </c:pt>
                <c:pt idx="1761">
                  <c:v>3439.133061185094</c:v>
                </c:pt>
                <c:pt idx="1762">
                  <c:v>3439.1320387817568</c:v>
                </c:pt>
                <c:pt idx="1763">
                  <c:v>3439.1310251327468</c:v>
                </c:pt>
                <c:pt idx="1764">
                  <c:v>3421.9258534632922</c:v>
                </c:pt>
                <c:pt idx="1765">
                  <c:v>3370.3122444696555</c:v>
                </c:pt>
                <c:pt idx="1766">
                  <c:v>3267.085921228696</c:v>
                </c:pt>
                <c:pt idx="1767">
                  <c:v>3129.4508315672065</c:v>
                </c:pt>
                <c:pt idx="1768">
                  <c:v>2957.4069836359231</c:v>
                </c:pt>
                <c:pt idx="1769">
                  <c:v>2768.1583339004565</c:v>
                </c:pt>
                <c:pt idx="1770">
                  <c:v>2613.317506307365</c:v>
                </c:pt>
                <c:pt idx="1771">
                  <c:v>2544.4971223085122</c:v>
                </c:pt>
                <c:pt idx="1772">
                  <c:v>2544.4934528548624</c:v>
                </c:pt>
                <c:pt idx="1773">
                  <c:v>2578.89816390032</c:v>
                </c:pt>
                <c:pt idx="1774">
                  <c:v>2664.9156304594012</c:v>
                </c:pt>
                <c:pt idx="1775">
                  <c:v>2768.1376164315839</c:v>
                </c:pt>
                <c:pt idx="1776">
                  <c:v>2819.74744655926</c:v>
                </c:pt>
                <c:pt idx="1777">
                  <c:v>2802.5406402019116</c:v>
                </c:pt>
                <c:pt idx="1778">
                  <c:v>2716.5170957647847</c:v>
                </c:pt>
                <c:pt idx="1779">
                  <c:v>2578.8806810868218</c:v>
                </c:pt>
                <c:pt idx="1780">
                  <c:v>2458.4480730448922</c:v>
                </c:pt>
                <c:pt idx="1781">
                  <c:v>2424.036047459464</c:v>
                </c:pt>
                <c:pt idx="1782">
                  <c:v>2492.8491684581595</c:v>
                </c:pt>
                <c:pt idx="1783">
                  <c:v>2630.479291888666</c:v>
                </c:pt>
                <c:pt idx="1784">
                  <c:v>2802.5182668067305</c:v>
                </c:pt>
                <c:pt idx="1785">
                  <c:v>2922.9452472516155</c:v>
                </c:pt>
                <c:pt idx="1786">
                  <c:v>2974.5557727732494</c:v>
                </c:pt>
                <c:pt idx="1787">
                  <c:v>2991.7580788168875</c:v>
                </c:pt>
                <c:pt idx="1788">
                  <c:v>2974.5520702524041</c:v>
                </c:pt>
                <c:pt idx="1789">
                  <c:v>2905.733487886966</c:v>
                </c:pt>
                <c:pt idx="1790">
                  <c:v>2785.3021502368065</c:v>
                </c:pt>
                <c:pt idx="1791">
                  <c:v>2630.4621391109813</c:v>
                </c:pt>
                <c:pt idx="1792">
                  <c:v>2475.621706562617</c:v>
                </c:pt>
                <c:pt idx="1793">
                  <c:v>2424.0059536863073</c:v>
                </c:pt>
                <c:pt idx="1794">
                  <c:v>2148.7361648085889</c:v>
                </c:pt>
                <c:pt idx="1795">
                  <c:v>2750.8774333333336</c:v>
                </c:pt>
                <c:pt idx="1796">
                  <c:v>3645.4941000000003</c:v>
                </c:pt>
                <c:pt idx="1797">
                  <c:v>3645.4941000000003</c:v>
                </c:pt>
                <c:pt idx="1798">
                  <c:v>3645.4941000000003</c:v>
                </c:pt>
                <c:pt idx="1799">
                  <c:v>3645.4941000000003</c:v>
                </c:pt>
                <c:pt idx="1800">
                  <c:v>3645.4941000000003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E6-4505-BCC2-F41D50D7D33E}"/>
            </c:ext>
          </c:extLst>
        </c:ser>
        <c:ser>
          <c:idx val="1"/>
          <c:order val="1"/>
          <c:tx>
            <c:v>Rolling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WLTC_class_3!$K$19:$K$1819</c:f>
              <c:numCache>
                <c:formatCode>0.0</c:formatCode>
                <c:ptCount val="1801"/>
                <c:pt idx="0">
                  <c:v>3645.4941000000003</c:v>
                </c:pt>
                <c:pt idx="1">
                  <c:v>3645.4941000000003</c:v>
                </c:pt>
                <c:pt idx="2">
                  <c:v>3645.4941000000003</c:v>
                </c:pt>
                <c:pt idx="3">
                  <c:v>3645.4941000000003</c:v>
                </c:pt>
                <c:pt idx="4">
                  <c:v>3645.4941000000003</c:v>
                </c:pt>
                <c:pt idx="5">
                  <c:v>3645.4941000000003</c:v>
                </c:pt>
                <c:pt idx="6">
                  <c:v>3645.4941000000003</c:v>
                </c:pt>
                <c:pt idx="7">
                  <c:v>3645.4941000000003</c:v>
                </c:pt>
                <c:pt idx="8">
                  <c:v>3645.4941000000003</c:v>
                </c:pt>
                <c:pt idx="9">
                  <c:v>3645.4941000000003</c:v>
                </c:pt>
                <c:pt idx="10">
                  <c:v>3645.4941000000003</c:v>
                </c:pt>
                <c:pt idx="11">
                  <c:v>3645.4941000000003</c:v>
                </c:pt>
                <c:pt idx="12">
                  <c:v>3645.4941000000003</c:v>
                </c:pt>
                <c:pt idx="13">
                  <c:v>3645.4941000000003</c:v>
                </c:pt>
                <c:pt idx="14">
                  <c:v>3645.4941000000003</c:v>
                </c:pt>
                <c:pt idx="15">
                  <c:v>3645.4941000000003</c:v>
                </c:pt>
                <c:pt idx="16">
                  <c:v>3645.4941000000003</c:v>
                </c:pt>
                <c:pt idx="17">
                  <c:v>3645.4941000000003</c:v>
                </c:pt>
                <c:pt idx="18">
                  <c:v>3645.4941000000003</c:v>
                </c:pt>
                <c:pt idx="19">
                  <c:v>3645.4941000000003</c:v>
                </c:pt>
                <c:pt idx="20">
                  <c:v>3645.4941000000003</c:v>
                </c:pt>
                <c:pt idx="21">
                  <c:v>3645.4941000000003</c:v>
                </c:pt>
                <c:pt idx="22">
                  <c:v>3645.4941000000003</c:v>
                </c:pt>
                <c:pt idx="23">
                  <c:v>3645.4941000000003</c:v>
                </c:pt>
                <c:pt idx="24">
                  <c:v>3645.4941000000003</c:v>
                </c:pt>
                <c:pt idx="25">
                  <c:v>3645.4941000000003</c:v>
                </c:pt>
                <c:pt idx="26">
                  <c:v>3645.4941000000003</c:v>
                </c:pt>
                <c:pt idx="27">
                  <c:v>3645.4941000000003</c:v>
                </c:pt>
                <c:pt idx="28">
                  <c:v>3645.4941000000003</c:v>
                </c:pt>
                <c:pt idx="29">
                  <c:v>3645.4941000000003</c:v>
                </c:pt>
                <c:pt idx="30">
                  <c:v>3645.4941000000003</c:v>
                </c:pt>
                <c:pt idx="31">
                  <c:v>3645.4941000000003</c:v>
                </c:pt>
                <c:pt idx="32">
                  <c:v>3645.4941000000003</c:v>
                </c:pt>
                <c:pt idx="33">
                  <c:v>3645.4941000000003</c:v>
                </c:pt>
                <c:pt idx="34">
                  <c:v>3645.4941000000003</c:v>
                </c:pt>
                <c:pt idx="35">
                  <c:v>3645.4941000000003</c:v>
                </c:pt>
                <c:pt idx="36">
                  <c:v>3645.4941000000003</c:v>
                </c:pt>
                <c:pt idx="37">
                  <c:v>3645.4941000000003</c:v>
                </c:pt>
                <c:pt idx="38">
                  <c:v>3645.4941000000003</c:v>
                </c:pt>
                <c:pt idx="39">
                  <c:v>3645.4941000000003</c:v>
                </c:pt>
                <c:pt idx="40">
                  <c:v>3645.4941000000003</c:v>
                </c:pt>
                <c:pt idx="41">
                  <c:v>3645.4941000000003</c:v>
                </c:pt>
                <c:pt idx="42">
                  <c:v>3645.4941000000003</c:v>
                </c:pt>
                <c:pt idx="43">
                  <c:v>3645.4941000000003</c:v>
                </c:pt>
                <c:pt idx="44">
                  <c:v>3645.4941000000003</c:v>
                </c:pt>
                <c:pt idx="45">
                  <c:v>3645.4941000000003</c:v>
                </c:pt>
                <c:pt idx="46">
                  <c:v>3645.4941000000003</c:v>
                </c:pt>
                <c:pt idx="47">
                  <c:v>3645.4941000000003</c:v>
                </c:pt>
                <c:pt idx="48">
                  <c:v>3645.4941000000003</c:v>
                </c:pt>
                <c:pt idx="49">
                  <c:v>3645.4941000000003</c:v>
                </c:pt>
                <c:pt idx="50">
                  <c:v>3645.4941000000003</c:v>
                </c:pt>
                <c:pt idx="51">
                  <c:v>3645.4941000000003</c:v>
                </c:pt>
                <c:pt idx="52">
                  <c:v>3645.4941000000003</c:v>
                </c:pt>
                <c:pt idx="53">
                  <c:v>3645.4941000000003</c:v>
                </c:pt>
                <c:pt idx="54">
                  <c:v>3645.4941000000003</c:v>
                </c:pt>
                <c:pt idx="55">
                  <c:v>3645.4941000000003</c:v>
                </c:pt>
                <c:pt idx="56">
                  <c:v>3645.4941000000003</c:v>
                </c:pt>
                <c:pt idx="57">
                  <c:v>3645.4941000000003</c:v>
                </c:pt>
                <c:pt idx="58">
                  <c:v>3645.4941000000003</c:v>
                </c:pt>
                <c:pt idx="59">
                  <c:v>3645.4941000000003</c:v>
                </c:pt>
                <c:pt idx="60">
                  <c:v>3645.4941000000003</c:v>
                </c:pt>
                <c:pt idx="61">
                  <c:v>3645.4941000000003</c:v>
                </c:pt>
                <c:pt idx="62">
                  <c:v>3645.4941000000003</c:v>
                </c:pt>
                <c:pt idx="63">
                  <c:v>3645.4941000000003</c:v>
                </c:pt>
                <c:pt idx="64">
                  <c:v>3645.4941000000003</c:v>
                </c:pt>
                <c:pt idx="65">
                  <c:v>3645.4941000000003</c:v>
                </c:pt>
                <c:pt idx="66">
                  <c:v>3645.4941000000003</c:v>
                </c:pt>
                <c:pt idx="67">
                  <c:v>3645.4941000000003</c:v>
                </c:pt>
                <c:pt idx="68">
                  <c:v>3645.4941000000003</c:v>
                </c:pt>
                <c:pt idx="69">
                  <c:v>3645.4941000000003</c:v>
                </c:pt>
                <c:pt idx="70">
                  <c:v>3645.4941000000003</c:v>
                </c:pt>
                <c:pt idx="71">
                  <c:v>3645.4941000000003</c:v>
                </c:pt>
                <c:pt idx="72">
                  <c:v>3645.4941000000003</c:v>
                </c:pt>
                <c:pt idx="73">
                  <c:v>3645.4941000000003</c:v>
                </c:pt>
                <c:pt idx="74">
                  <c:v>3645.4941000000003</c:v>
                </c:pt>
                <c:pt idx="75">
                  <c:v>3645.4941000000003</c:v>
                </c:pt>
                <c:pt idx="76">
                  <c:v>3645.4941000000003</c:v>
                </c:pt>
                <c:pt idx="77">
                  <c:v>3645.4941000000003</c:v>
                </c:pt>
                <c:pt idx="78">
                  <c:v>3645.4941000000003</c:v>
                </c:pt>
                <c:pt idx="79">
                  <c:v>3645.4941000000003</c:v>
                </c:pt>
                <c:pt idx="80">
                  <c:v>3645.4941000000003</c:v>
                </c:pt>
                <c:pt idx="81">
                  <c:v>3645.4941000000003</c:v>
                </c:pt>
                <c:pt idx="82">
                  <c:v>3645.4941000000003</c:v>
                </c:pt>
                <c:pt idx="83">
                  <c:v>3645.4941000000003</c:v>
                </c:pt>
                <c:pt idx="84">
                  <c:v>3645.4941000000003</c:v>
                </c:pt>
                <c:pt idx="85">
                  <c:v>3645.4941000000003</c:v>
                </c:pt>
                <c:pt idx="86">
                  <c:v>3645.4941000000003</c:v>
                </c:pt>
                <c:pt idx="87">
                  <c:v>3645.4941000000003</c:v>
                </c:pt>
                <c:pt idx="88">
                  <c:v>3645.4941000000003</c:v>
                </c:pt>
                <c:pt idx="89">
                  <c:v>3645.4941000000003</c:v>
                </c:pt>
                <c:pt idx="90">
                  <c:v>3645.4941000000003</c:v>
                </c:pt>
                <c:pt idx="91">
                  <c:v>3645.4941000000003</c:v>
                </c:pt>
                <c:pt idx="92">
                  <c:v>3645.4941000000003</c:v>
                </c:pt>
                <c:pt idx="93">
                  <c:v>3645.4941000000003</c:v>
                </c:pt>
                <c:pt idx="94">
                  <c:v>3645.4941000000003</c:v>
                </c:pt>
                <c:pt idx="95">
                  <c:v>3645.4941000000003</c:v>
                </c:pt>
                <c:pt idx="96">
                  <c:v>3645.4941000000003</c:v>
                </c:pt>
                <c:pt idx="97">
                  <c:v>3645.4941000000003</c:v>
                </c:pt>
                <c:pt idx="98">
                  <c:v>3645.4941000000003</c:v>
                </c:pt>
                <c:pt idx="99">
                  <c:v>3645.4941000000003</c:v>
                </c:pt>
                <c:pt idx="100">
                  <c:v>3645.4941000000003</c:v>
                </c:pt>
                <c:pt idx="101">
                  <c:v>3645.4941000000003</c:v>
                </c:pt>
                <c:pt idx="102">
                  <c:v>3645.4941000000003</c:v>
                </c:pt>
                <c:pt idx="103">
                  <c:v>3645.4941000000003</c:v>
                </c:pt>
                <c:pt idx="104">
                  <c:v>3645.4941000000003</c:v>
                </c:pt>
                <c:pt idx="105">
                  <c:v>3645.4941000000003</c:v>
                </c:pt>
                <c:pt idx="106">
                  <c:v>3645.4941000000003</c:v>
                </c:pt>
                <c:pt idx="107">
                  <c:v>3645.4941000000003</c:v>
                </c:pt>
                <c:pt idx="108">
                  <c:v>3645.4941000000003</c:v>
                </c:pt>
                <c:pt idx="109">
                  <c:v>3645.4941000000003</c:v>
                </c:pt>
                <c:pt idx="110">
                  <c:v>3645.4941000000003</c:v>
                </c:pt>
                <c:pt idx="111">
                  <c:v>3645.4941000000003</c:v>
                </c:pt>
                <c:pt idx="112">
                  <c:v>3645.4941000000003</c:v>
                </c:pt>
                <c:pt idx="113">
                  <c:v>3645.4941000000003</c:v>
                </c:pt>
                <c:pt idx="114">
                  <c:v>3645.4941000000003</c:v>
                </c:pt>
                <c:pt idx="115">
                  <c:v>3645.4941000000003</c:v>
                </c:pt>
                <c:pt idx="116">
                  <c:v>3645.4941000000003</c:v>
                </c:pt>
                <c:pt idx="117">
                  <c:v>3645.4941000000003</c:v>
                </c:pt>
                <c:pt idx="118">
                  <c:v>3645.4941000000003</c:v>
                </c:pt>
                <c:pt idx="119">
                  <c:v>3645.4941000000003</c:v>
                </c:pt>
                <c:pt idx="120">
                  <c:v>3645.4941000000003</c:v>
                </c:pt>
                <c:pt idx="121">
                  <c:v>3645.4941000000003</c:v>
                </c:pt>
                <c:pt idx="122">
                  <c:v>3645.4941000000003</c:v>
                </c:pt>
                <c:pt idx="123">
                  <c:v>3645.4941000000003</c:v>
                </c:pt>
                <c:pt idx="124">
                  <c:v>3645.4941000000003</c:v>
                </c:pt>
                <c:pt idx="125">
                  <c:v>3645.4941000000003</c:v>
                </c:pt>
                <c:pt idx="126">
                  <c:v>3645.4941000000003</c:v>
                </c:pt>
                <c:pt idx="127">
                  <c:v>3645.4941000000003</c:v>
                </c:pt>
                <c:pt idx="128">
                  <c:v>3645.4941000000003</c:v>
                </c:pt>
                <c:pt idx="129">
                  <c:v>3645.4941000000003</c:v>
                </c:pt>
                <c:pt idx="130">
                  <c:v>3645.4941000000003</c:v>
                </c:pt>
                <c:pt idx="131">
                  <c:v>3645.4941000000003</c:v>
                </c:pt>
                <c:pt idx="132">
                  <c:v>3645.4941000000003</c:v>
                </c:pt>
                <c:pt idx="133">
                  <c:v>3645.4941000000003</c:v>
                </c:pt>
                <c:pt idx="134">
                  <c:v>3645.4941000000003</c:v>
                </c:pt>
                <c:pt idx="135">
                  <c:v>3645.4941000000003</c:v>
                </c:pt>
                <c:pt idx="136">
                  <c:v>3645.4941000000003</c:v>
                </c:pt>
                <c:pt idx="137">
                  <c:v>3645.4941000000003</c:v>
                </c:pt>
                <c:pt idx="138">
                  <c:v>3645.4941000000003</c:v>
                </c:pt>
                <c:pt idx="139">
                  <c:v>3645.4941000000003</c:v>
                </c:pt>
                <c:pt idx="140">
                  <c:v>3645.4941000000003</c:v>
                </c:pt>
                <c:pt idx="141">
                  <c:v>3645.4941000000003</c:v>
                </c:pt>
                <c:pt idx="142">
                  <c:v>3645.4941000000003</c:v>
                </c:pt>
                <c:pt idx="143">
                  <c:v>3645.4941000000003</c:v>
                </c:pt>
                <c:pt idx="144">
                  <c:v>3645.4941000000003</c:v>
                </c:pt>
                <c:pt idx="145">
                  <c:v>3645.4941000000003</c:v>
                </c:pt>
                <c:pt idx="146">
                  <c:v>3645.4941000000003</c:v>
                </c:pt>
                <c:pt idx="147">
                  <c:v>3645.4941000000003</c:v>
                </c:pt>
                <c:pt idx="148">
                  <c:v>3645.4941000000003</c:v>
                </c:pt>
                <c:pt idx="149">
                  <c:v>3645.4941000000003</c:v>
                </c:pt>
                <c:pt idx="150">
                  <c:v>3645.4941000000003</c:v>
                </c:pt>
                <c:pt idx="151">
                  <c:v>3645.4941000000003</c:v>
                </c:pt>
                <c:pt idx="152">
                  <c:v>3645.4941000000003</c:v>
                </c:pt>
                <c:pt idx="153">
                  <c:v>3645.4941000000003</c:v>
                </c:pt>
                <c:pt idx="154">
                  <c:v>3645.4941000000003</c:v>
                </c:pt>
                <c:pt idx="155">
                  <c:v>3645.4941000000003</c:v>
                </c:pt>
                <c:pt idx="156">
                  <c:v>3645.4941000000003</c:v>
                </c:pt>
                <c:pt idx="157">
                  <c:v>3645.4941000000003</c:v>
                </c:pt>
                <c:pt idx="158">
                  <c:v>3645.4941000000003</c:v>
                </c:pt>
                <c:pt idx="159">
                  <c:v>3645.4941000000003</c:v>
                </c:pt>
                <c:pt idx="160">
                  <c:v>3645.4941000000003</c:v>
                </c:pt>
                <c:pt idx="161">
                  <c:v>3645.4941000000003</c:v>
                </c:pt>
                <c:pt idx="162">
                  <c:v>3645.4941000000003</c:v>
                </c:pt>
                <c:pt idx="163">
                  <c:v>3645.4941000000003</c:v>
                </c:pt>
                <c:pt idx="164">
                  <c:v>3645.4941000000003</c:v>
                </c:pt>
                <c:pt idx="165">
                  <c:v>3645.4941000000003</c:v>
                </c:pt>
                <c:pt idx="166">
                  <c:v>3645.4941000000003</c:v>
                </c:pt>
                <c:pt idx="167">
                  <c:v>3645.4941000000003</c:v>
                </c:pt>
                <c:pt idx="168">
                  <c:v>3645.4941000000003</c:v>
                </c:pt>
                <c:pt idx="169">
                  <c:v>3645.4941000000003</c:v>
                </c:pt>
                <c:pt idx="170">
                  <c:v>3645.4941000000003</c:v>
                </c:pt>
                <c:pt idx="171">
                  <c:v>3645.4941000000003</c:v>
                </c:pt>
                <c:pt idx="172">
                  <c:v>3645.4941000000003</c:v>
                </c:pt>
                <c:pt idx="173">
                  <c:v>3645.4941000000003</c:v>
                </c:pt>
                <c:pt idx="174">
                  <c:v>3645.4941000000003</c:v>
                </c:pt>
                <c:pt idx="175">
                  <c:v>3645.4941000000003</c:v>
                </c:pt>
                <c:pt idx="176">
                  <c:v>3645.4941000000003</c:v>
                </c:pt>
                <c:pt idx="177">
                  <c:v>3645.4941000000003</c:v>
                </c:pt>
                <c:pt idx="178">
                  <c:v>3645.4941000000003</c:v>
                </c:pt>
                <c:pt idx="179">
                  <c:v>3645.4941000000003</c:v>
                </c:pt>
                <c:pt idx="180">
                  <c:v>3645.4941000000003</c:v>
                </c:pt>
                <c:pt idx="181">
                  <c:v>3645.4941000000003</c:v>
                </c:pt>
                <c:pt idx="182">
                  <c:v>3645.4941000000003</c:v>
                </c:pt>
                <c:pt idx="183">
                  <c:v>3645.4941000000003</c:v>
                </c:pt>
                <c:pt idx="184">
                  <c:v>3645.4941000000003</c:v>
                </c:pt>
                <c:pt idx="185">
                  <c:v>3645.4941000000003</c:v>
                </c:pt>
                <c:pt idx="186">
                  <c:v>3645.4941000000003</c:v>
                </c:pt>
                <c:pt idx="187">
                  <c:v>3645.4941000000003</c:v>
                </c:pt>
                <c:pt idx="188">
                  <c:v>3645.4941000000003</c:v>
                </c:pt>
                <c:pt idx="189">
                  <c:v>3645.4941000000003</c:v>
                </c:pt>
                <c:pt idx="190">
                  <c:v>3645.4941000000003</c:v>
                </c:pt>
                <c:pt idx="191">
                  <c:v>3645.4941000000003</c:v>
                </c:pt>
                <c:pt idx="192">
                  <c:v>3645.4941000000003</c:v>
                </c:pt>
                <c:pt idx="193">
                  <c:v>3645.4941000000003</c:v>
                </c:pt>
                <c:pt idx="194">
                  <c:v>3645.4941000000003</c:v>
                </c:pt>
                <c:pt idx="195">
                  <c:v>3645.4941000000003</c:v>
                </c:pt>
                <c:pt idx="196">
                  <c:v>3645.4941000000003</c:v>
                </c:pt>
                <c:pt idx="197">
                  <c:v>3645.4941000000003</c:v>
                </c:pt>
                <c:pt idx="198">
                  <c:v>3645.4941000000003</c:v>
                </c:pt>
                <c:pt idx="199">
                  <c:v>3645.4941000000003</c:v>
                </c:pt>
                <c:pt idx="200">
                  <c:v>3645.4941000000003</c:v>
                </c:pt>
                <c:pt idx="201">
                  <c:v>3645.4941000000003</c:v>
                </c:pt>
                <c:pt idx="202">
                  <c:v>3645.4941000000003</c:v>
                </c:pt>
                <c:pt idx="203">
                  <c:v>3645.4941000000003</c:v>
                </c:pt>
                <c:pt idx="204">
                  <c:v>3645.4941000000003</c:v>
                </c:pt>
                <c:pt idx="205">
                  <c:v>3645.4941000000003</c:v>
                </c:pt>
                <c:pt idx="206">
                  <c:v>3645.4941000000003</c:v>
                </c:pt>
                <c:pt idx="207">
                  <c:v>3645.4941000000003</c:v>
                </c:pt>
                <c:pt idx="208">
                  <c:v>3645.4941000000003</c:v>
                </c:pt>
                <c:pt idx="209">
                  <c:v>3645.4941000000003</c:v>
                </c:pt>
                <c:pt idx="210">
                  <c:v>3645.4941000000003</c:v>
                </c:pt>
                <c:pt idx="211">
                  <c:v>3645.4941000000003</c:v>
                </c:pt>
                <c:pt idx="212">
                  <c:v>3645.4941000000003</c:v>
                </c:pt>
                <c:pt idx="213">
                  <c:v>3645.4941000000003</c:v>
                </c:pt>
                <c:pt idx="214">
                  <c:v>3645.4941000000003</c:v>
                </c:pt>
                <c:pt idx="215">
                  <c:v>3645.4941000000003</c:v>
                </c:pt>
                <c:pt idx="216">
                  <c:v>3645.4941000000003</c:v>
                </c:pt>
                <c:pt idx="217">
                  <c:v>3645.4941000000003</c:v>
                </c:pt>
                <c:pt idx="218">
                  <c:v>3645.4941000000003</c:v>
                </c:pt>
                <c:pt idx="219">
                  <c:v>3645.4941000000003</c:v>
                </c:pt>
                <c:pt idx="220">
                  <c:v>3645.4941000000003</c:v>
                </c:pt>
                <c:pt idx="221">
                  <c:v>3645.4941000000003</c:v>
                </c:pt>
                <c:pt idx="222">
                  <c:v>3645.4941000000003</c:v>
                </c:pt>
                <c:pt idx="223">
                  <c:v>3645.4941000000003</c:v>
                </c:pt>
                <c:pt idx="224">
                  <c:v>3645.4941000000003</c:v>
                </c:pt>
                <c:pt idx="225">
                  <c:v>3645.4941000000003</c:v>
                </c:pt>
                <c:pt idx="226">
                  <c:v>3645.4941000000003</c:v>
                </c:pt>
                <c:pt idx="227">
                  <c:v>3645.4941000000003</c:v>
                </c:pt>
                <c:pt idx="228">
                  <c:v>3645.4941000000003</c:v>
                </c:pt>
                <c:pt idx="229">
                  <c:v>3645.4941000000003</c:v>
                </c:pt>
                <c:pt idx="230">
                  <c:v>3645.4941000000003</c:v>
                </c:pt>
                <c:pt idx="231">
                  <c:v>3645.4941000000003</c:v>
                </c:pt>
                <c:pt idx="232">
                  <c:v>3645.4941000000003</c:v>
                </c:pt>
                <c:pt idx="233">
                  <c:v>3645.4941000000003</c:v>
                </c:pt>
                <c:pt idx="234">
                  <c:v>3645.4941000000003</c:v>
                </c:pt>
                <c:pt idx="235">
                  <c:v>3645.4941000000003</c:v>
                </c:pt>
                <c:pt idx="236">
                  <c:v>3645.4941000000003</c:v>
                </c:pt>
                <c:pt idx="237">
                  <c:v>3645.4941000000003</c:v>
                </c:pt>
                <c:pt idx="238">
                  <c:v>3645.4941000000003</c:v>
                </c:pt>
                <c:pt idx="239">
                  <c:v>3645.4941000000003</c:v>
                </c:pt>
                <c:pt idx="240">
                  <c:v>3645.4941000000003</c:v>
                </c:pt>
                <c:pt idx="241">
                  <c:v>3645.4941000000003</c:v>
                </c:pt>
                <c:pt idx="242">
                  <c:v>3645.4941000000003</c:v>
                </c:pt>
                <c:pt idx="243">
                  <c:v>3645.4941000000003</c:v>
                </c:pt>
                <c:pt idx="244">
                  <c:v>3645.4941000000003</c:v>
                </c:pt>
                <c:pt idx="245">
                  <c:v>3645.4941000000003</c:v>
                </c:pt>
                <c:pt idx="246">
                  <c:v>3645.4941000000003</c:v>
                </c:pt>
                <c:pt idx="247">
                  <c:v>3645.4941000000003</c:v>
                </c:pt>
                <c:pt idx="248">
                  <c:v>3645.4941000000003</c:v>
                </c:pt>
                <c:pt idx="249">
                  <c:v>3645.4941000000003</c:v>
                </c:pt>
                <c:pt idx="250">
                  <c:v>3645.4941000000003</c:v>
                </c:pt>
                <c:pt idx="251">
                  <c:v>3645.4941000000003</c:v>
                </c:pt>
                <c:pt idx="252">
                  <c:v>3645.4941000000003</c:v>
                </c:pt>
                <c:pt idx="253">
                  <c:v>3645.4941000000003</c:v>
                </c:pt>
                <c:pt idx="254">
                  <c:v>3645.4941000000003</c:v>
                </c:pt>
                <c:pt idx="255">
                  <c:v>3645.4941000000003</c:v>
                </c:pt>
                <c:pt idx="256">
                  <c:v>3645.4941000000003</c:v>
                </c:pt>
                <c:pt idx="257">
                  <c:v>3645.4941000000003</c:v>
                </c:pt>
                <c:pt idx="258">
                  <c:v>3645.4941000000003</c:v>
                </c:pt>
                <c:pt idx="259">
                  <c:v>3645.4941000000003</c:v>
                </c:pt>
                <c:pt idx="260">
                  <c:v>3645.4941000000003</c:v>
                </c:pt>
                <c:pt idx="261">
                  <c:v>3645.4941000000003</c:v>
                </c:pt>
                <c:pt idx="262">
                  <c:v>3645.4941000000003</c:v>
                </c:pt>
                <c:pt idx="263">
                  <c:v>3645.4941000000003</c:v>
                </c:pt>
                <c:pt idx="264">
                  <c:v>3645.4941000000003</c:v>
                </c:pt>
                <c:pt idx="265">
                  <c:v>3645.4941000000003</c:v>
                </c:pt>
                <c:pt idx="266">
                  <c:v>3645.4941000000003</c:v>
                </c:pt>
                <c:pt idx="267">
                  <c:v>3645.4941000000003</c:v>
                </c:pt>
                <c:pt idx="268">
                  <c:v>3645.4941000000003</c:v>
                </c:pt>
                <c:pt idx="269">
                  <c:v>3645.4941000000003</c:v>
                </c:pt>
                <c:pt idx="270">
                  <c:v>3645.4941000000003</c:v>
                </c:pt>
                <c:pt idx="271">
                  <c:v>3645.4941000000003</c:v>
                </c:pt>
                <c:pt idx="272">
                  <c:v>3645.4941000000003</c:v>
                </c:pt>
                <c:pt idx="273">
                  <c:v>3645.4941000000003</c:v>
                </c:pt>
                <c:pt idx="274">
                  <c:v>3645.4941000000003</c:v>
                </c:pt>
                <c:pt idx="275">
                  <c:v>3645.4941000000003</c:v>
                </c:pt>
                <c:pt idx="276">
                  <c:v>3645.4941000000003</c:v>
                </c:pt>
                <c:pt idx="277">
                  <c:v>3645.4941000000003</c:v>
                </c:pt>
                <c:pt idx="278">
                  <c:v>3645.4941000000003</c:v>
                </c:pt>
                <c:pt idx="279">
                  <c:v>3645.4941000000003</c:v>
                </c:pt>
                <c:pt idx="280">
                  <c:v>3645.4941000000003</c:v>
                </c:pt>
                <c:pt idx="281">
                  <c:v>3645.4941000000003</c:v>
                </c:pt>
                <c:pt idx="282">
                  <c:v>3645.4941000000003</c:v>
                </c:pt>
                <c:pt idx="283">
                  <c:v>3645.4941000000003</c:v>
                </c:pt>
                <c:pt idx="284">
                  <c:v>3645.4941000000003</c:v>
                </c:pt>
                <c:pt idx="285">
                  <c:v>3645.4941000000003</c:v>
                </c:pt>
                <c:pt idx="286">
                  <c:v>3645.4941000000003</c:v>
                </c:pt>
                <c:pt idx="287">
                  <c:v>3645.4941000000003</c:v>
                </c:pt>
                <c:pt idx="288">
                  <c:v>3645.4941000000003</c:v>
                </c:pt>
                <c:pt idx="289">
                  <c:v>3645.4941000000003</c:v>
                </c:pt>
                <c:pt idx="290">
                  <c:v>3645.4941000000003</c:v>
                </c:pt>
                <c:pt idx="291">
                  <c:v>3645.4941000000003</c:v>
                </c:pt>
                <c:pt idx="292">
                  <c:v>3645.4941000000003</c:v>
                </c:pt>
                <c:pt idx="293">
                  <c:v>3645.4941000000003</c:v>
                </c:pt>
                <c:pt idx="294">
                  <c:v>3645.4941000000003</c:v>
                </c:pt>
                <c:pt idx="295">
                  <c:v>3645.4941000000003</c:v>
                </c:pt>
                <c:pt idx="296">
                  <c:v>3645.4941000000003</c:v>
                </c:pt>
                <c:pt idx="297">
                  <c:v>3645.4941000000003</c:v>
                </c:pt>
                <c:pt idx="298">
                  <c:v>3645.4941000000003</c:v>
                </c:pt>
                <c:pt idx="299">
                  <c:v>3645.4941000000003</c:v>
                </c:pt>
                <c:pt idx="300">
                  <c:v>3645.4941000000003</c:v>
                </c:pt>
                <c:pt idx="301">
                  <c:v>3645.4941000000003</c:v>
                </c:pt>
                <c:pt idx="302">
                  <c:v>3645.4941000000003</c:v>
                </c:pt>
                <c:pt idx="303">
                  <c:v>3645.4941000000003</c:v>
                </c:pt>
                <c:pt idx="304">
                  <c:v>3645.4941000000003</c:v>
                </c:pt>
                <c:pt idx="305">
                  <c:v>3645.4941000000003</c:v>
                </c:pt>
                <c:pt idx="306">
                  <c:v>3645.4941000000003</c:v>
                </c:pt>
                <c:pt idx="307">
                  <c:v>3645.4941000000003</c:v>
                </c:pt>
                <c:pt idx="308">
                  <c:v>3645.4941000000003</c:v>
                </c:pt>
                <c:pt idx="309">
                  <c:v>3645.4941000000003</c:v>
                </c:pt>
                <c:pt idx="310">
                  <c:v>3645.4941000000003</c:v>
                </c:pt>
                <c:pt idx="311">
                  <c:v>3645.4941000000003</c:v>
                </c:pt>
                <c:pt idx="312">
                  <c:v>3645.4941000000003</c:v>
                </c:pt>
                <c:pt idx="313">
                  <c:v>3645.4941000000003</c:v>
                </c:pt>
                <c:pt idx="314">
                  <c:v>3645.4941000000003</c:v>
                </c:pt>
                <c:pt idx="315">
                  <c:v>3645.4941000000003</c:v>
                </c:pt>
                <c:pt idx="316">
                  <c:v>3645.4941000000003</c:v>
                </c:pt>
                <c:pt idx="317">
                  <c:v>3645.4941000000003</c:v>
                </c:pt>
                <c:pt idx="318">
                  <c:v>3645.4941000000003</c:v>
                </c:pt>
                <c:pt idx="319">
                  <c:v>3645.4941000000003</c:v>
                </c:pt>
                <c:pt idx="320">
                  <c:v>3645.4941000000003</c:v>
                </c:pt>
                <c:pt idx="321">
                  <c:v>3645.4941000000003</c:v>
                </c:pt>
                <c:pt idx="322">
                  <c:v>3645.4941000000003</c:v>
                </c:pt>
                <c:pt idx="323">
                  <c:v>3645.4941000000003</c:v>
                </c:pt>
                <c:pt idx="324">
                  <c:v>3645.4941000000003</c:v>
                </c:pt>
                <c:pt idx="325">
                  <c:v>3645.4941000000003</c:v>
                </c:pt>
                <c:pt idx="326">
                  <c:v>3645.4941000000003</c:v>
                </c:pt>
                <c:pt idx="327">
                  <c:v>3645.4941000000003</c:v>
                </c:pt>
                <c:pt idx="328">
                  <c:v>3645.4941000000003</c:v>
                </c:pt>
                <c:pt idx="329">
                  <c:v>3645.4941000000003</c:v>
                </c:pt>
                <c:pt idx="330">
                  <c:v>3645.4941000000003</c:v>
                </c:pt>
                <c:pt idx="331">
                  <c:v>3645.4941000000003</c:v>
                </c:pt>
                <c:pt idx="332">
                  <c:v>3645.4941000000003</c:v>
                </c:pt>
                <c:pt idx="333">
                  <c:v>3645.4941000000003</c:v>
                </c:pt>
                <c:pt idx="334">
                  <c:v>3645.4941000000003</c:v>
                </c:pt>
                <c:pt idx="335">
                  <c:v>3645.4941000000003</c:v>
                </c:pt>
                <c:pt idx="336">
                  <c:v>3645.4941000000003</c:v>
                </c:pt>
                <c:pt idx="337">
                  <c:v>3645.4941000000003</c:v>
                </c:pt>
                <c:pt idx="338">
                  <c:v>3645.4941000000003</c:v>
                </c:pt>
                <c:pt idx="339">
                  <c:v>3645.4941000000003</c:v>
                </c:pt>
                <c:pt idx="340">
                  <c:v>3645.4941000000003</c:v>
                </c:pt>
                <c:pt idx="341">
                  <c:v>3645.4941000000003</c:v>
                </c:pt>
                <c:pt idx="342">
                  <c:v>3645.4941000000003</c:v>
                </c:pt>
                <c:pt idx="343">
                  <c:v>3645.4941000000003</c:v>
                </c:pt>
                <c:pt idx="344">
                  <c:v>3645.4941000000003</c:v>
                </c:pt>
                <c:pt idx="345">
                  <c:v>3645.4941000000003</c:v>
                </c:pt>
                <c:pt idx="346">
                  <c:v>3645.4941000000003</c:v>
                </c:pt>
                <c:pt idx="347">
                  <c:v>3645.4941000000003</c:v>
                </c:pt>
                <c:pt idx="348">
                  <c:v>3645.4941000000003</c:v>
                </c:pt>
                <c:pt idx="349">
                  <c:v>3645.4941000000003</c:v>
                </c:pt>
                <c:pt idx="350">
                  <c:v>3645.4941000000003</c:v>
                </c:pt>
                <c:pt idx="351">
                  <c:v>3645.4941000000003</c:v>
                </c:pt>
                <c:pt idx="352">
                  <c:v>3645.4941000000003</c:v>
                </c:pt>
                <c:pt idx="353">
                  <c:v>3645.4941000000003</c:v>
                </c:pt>
                <c:pt idx="354">
                  <c:v>3645.4941000000003</c:v>
                </c:pt>
                <c:pt idx="355">
                  <c:v>3645.4941000000003</c:v>
                </c:pt>
                <c:pt idx="356">
                  <c:v>3645.4941000000003</c:v>
                </c:pt>
                <c:pt idx="357">
                  <c:v>3645.4941000000003</c:v>
                </c:pt>
                <c:pt idx="358">
                  <c:v>3645.4941000000003</c:v>
                </c:pt>
                <c:pt idx="359">
                  <c:v>3645.4941000000003</c:v>
                </c:pt>
                <c:pt idx="360">
                  <c:v>3645.4941000000003</c:v>
                </c:pt>
                <c:pt idx="361">
                  <c:v>3645.4941000000003</c:v>
                </c:pt>
                <c:pt idx="362">
                  <c:v>3645.4941000000003</c:v>
                </c:pt>
                <c:pt idx="363">
                  <c:v>3645.4941000000003</c:v>
                </c:pt>
                <c:pt idx="364">
                  <c:v>3645.4941000000003</c:v>
                </c:pt>
                <c:pt idx="365">
                  <c:v>3645.4941000000003</c:v>
                </c:pt>
                <c:pt idx="366">
                  <c:v>3645.4941000000003</c:v>
                </c:pt>
                <c:pt idx="367">
                  <c:v>3645.4941000000003</c:v>
                </c:pt>
                <c:pt idx="368">
                  <c:v>3645.4941000000003</c:v>
                </c:pt>
                <c:pt idx="369">
                  <c:v>3645.4941000000003</c:v>
                </c:pt>
                <c:pt idx="370">
                  <c:v>3645.4941000000003</c:v>
                </c:pt>
                <c:pt idx="371">
                  <c:v>3645.4941000000003</c:v>
                </c:pt>
                <c:pt idx="372">
                  <c:v>3645.4941000000003</c:v>
                </c:pt>
                <c:pt idx="373">
                  <c:v>3645.4941000000003</c:v>
                </c:pt>
                <c:pt idx="374">
                  <c:v>3645.4941000000003</c:v>
                </c:pt>
                <c:pt idx="375">
                  <c:v>3645.4941000000003</c:v>
                </c:pt>
                <c:pt idx="376">
                  <c:v>3645.4941000000003</c:v>
                </c:pt>
                <c:pt idx="377">
                  <c:v>3645.4941000000003</c:v>
                </c:pt>
                <c:pt idx="378">
                  <c:v>3645.4941000000003</c:v>
                </c:pt>
                <c:pt idx="379">
                  <c:v>3645.4941000000003</c:v>
                </c:pt>
                <c:pt idx="380">
                  <c:v>3645.4941000000003</c:v>
                </c:pt>
                <c:pt idx="381">
                  <c:v>3645.4941000000003</c:v>
                </c:pt>
                <c:pt idx="382">
                  <c:v>3645.4941000000003</c:v>
                </c:pt>
                <c:pt idx="383">
                  <c:v>3645.4941000000003</c:v>
                </c:pt>
                <c:pt idx="384">
                  <c:v>3645.4941000000003</c:v>
                </c:pt>
                <c:pt idx="385">
                  <c:v>3645.4941000000003</c:v>
                </c:pt>
                <c:pt idx="386">
                  <c:v>3645.4941000000003</c:v>
                </c:pt>
                <c:pt idx="387">
                  <c:v>3645.4941000000003</c:v>
                </c:pt>
                <c:pt idx="388">
                  <c:v>3645.4941000000003</c:v>
                </c:pt>
                <c:pt idx="389">
                  <c:v>3645.4941000000003</c:v>
                </c:pt>
                <c:pt idx="390">
                  <c:v>3645.4941000000003</c:v>
                </c:pt>
                <c:pt idx="391">
                  <c:v>3645.4941000000003</c:v>
                </c:pt>
                <c:pt idx="392">
                  <c:v>3645.4941000000003</c:v>
                </c:pt>
                <c:pt idx="393">
                  <c:v>3645.4941000000003</c:v>
                </c:pt>
                <c:pt idx="394">
                  <c:v>3645.4941000000003</c:v>
                </c:pt>
                <c:pt idx="395">
                  <c:v>3645.4941000000003</c:v>
                </c:pt>
                <c:pt idx="396">
                  <c:v>3645.4941000000003</c:v>
                </c:pt>
                <c:pt idx="397">
                  <c:v>3645.4941000000003</c:v>
                </c:pt>
                <c:pt idx="398">
                  <c:v>3645.4941000000003</c:v>
                </c:pt>
                <c:pt idx="399">
                  <c:v>3645.4941000000003</c:v>
                </c:pt>
                <c:pt idx="400">
                  <c:v>3645.4941000000003</c:v>
                </c:pt>
                <c:pt idx="401">
                  <c:v>3645.4941000000003</c:v>
                </c:pt>
                <c:pt idx="402">
                  <c:v>3645.4941000000003</c:v>
                </c:pt>
                <c:pt idx="403">
                  <c:v>3645.4941000000003</c:v>
                </c:pt>
                <c:pt idx="404">
                  <c:v>3645.4941000000003</c:v>
                </c:pt>
                <c:pt idx="405">
                  <c:v>3645.4941000000003</c:v>
                </c:pt>
                <c:pt idx="406">
                  <c:v>3645.4941000000003</c:v>
                </c:pt>
                <c:pt idx="407">
                  <c:v>3645.4941000000003</c:v>
                </c:pt>
                <c:pt idx="408">
                  <c:v>3645.4941000000003</c:v>
                </c:pt>
                <c:pt idx="409">
                  <c:v>3645.4941000000003</c:v>
                </c:pt>
                <c:pt idx="410">
                  <c:v>3645.4941000000003</c:v>
                </c:pt>
                <c:pt idx="411">
                  <c:v>3645.4941000000003</c:v>
                </c:pt>
                <c:pt idx="412">
                  <c:v>3645.4941000000003</c:v>
                </c:pt>
                <c:pt idx="413">
                  <c:v>3645.4941000000003</c:v>
                </c:pt>
                <c:pt idx="414">
                  <c:v>3645.4941000000003</c:v>
                </c:pt>
                <c:pt idx="415">
                  <c:v>3645.4941000000003</c:v>
                </c:pt>
                <c:pt idx="416">
                  <c:v>3645.4941000000003</c:v>
                </c:pt>
                <c:pt idx="417">
                  <c:v>3645.4941000000003</c:v>
                </c:pt>
                <c:pt idx="418">
                  <c:v>3645.4941000000003</c:v>
                </c:pt>
                <c:pt idx="419">
                  <c:v>3645.4941000000003</c:v>
                </c:pt>
                <c:pt idx="420">
                  <c:v>3645.4941000000003</c:v>
                </c:pt>
                <c:pt idx="421">
                  <c:v>3645.4941000000003</c:v>
                </c:pt>
                <c:pt idx="422">
                  <c:v>3645.4941000000003</c:v>
                </c:pt>
                <c:pt idx="423">
                  <c:v>3645.4941000000003</c:v>
                </c:pt>
                <c:pt idx="424">
                  <c:v>3645.4941000000003</c:v>
                </c:pt>
                <c:pt idx="425">
                  <c:v>3645.4941000000003</c:v>
                </c:pt>
                <c:pt idx="426">
                  <c:v>3645.4941000000003</c:v>
                </c:pt>
                <c:pt idx="427">
                  <c:v>3645.4941000000003</c:v>
                </c:pt>
                <c:pt idx="428">
                  <c:v>3645.4941000000003</c:v>
                </c:pt>
                <c:pt idx="429">
                  <c:v>3645.4941000000003</c:v>
                </c:pt>
                <c:pt idx="430">
                  <c:v>3645.4941000000003</c:v>
                </c:pt>
                <c:pt idx="431">
                  <c:v>3645.4941000000003</c:v>
                </c:pt>
                <c:pt idx="432">
                  <c:v>3645.4941000000003</c:v>
                </c:pt>
                <c:pt idx="433">
                  <c:v>3645.4941000000003</c:v>
                </c:pt>
                <c:pt idx="434">
                  <c:v>3645.4941000000003</c:v>
                </c:pt>
                <c:pt idx="435">
                  <c:v>3645.4941000000003</c:v>
                </c:pt>
                <c:pt idx="436">
                  <c:v>3645.4941000000003</c:v>
                </c:pt>
                <c:pt idx="437">
                  <c:v>3645.4941000000003</c:v>
                </c:pt>
                <c:pt idx="438">
                  <c:v>3645.4941000000003</c:v>
                </c:pt>
                <c:pt idx="439">
                  <c:v>3645.4941000000003</c:v>
                </c:pt>
                <c:pt idx="440">
                  <c:v>3645.4941000000003</c:v>
                </c:pt>
                <c:pt idx="441">
                  <c:v>3645.4941000000003</c:v>
                </c:pt>
                <c:pt idx="442">
                  <c:v>3645.4941000000003</c:v>
                </c:pt>
                <c:pt idx="443">
                  <c:v>3645.4941000000003</c:v>
                </c:pt>
                <c:pt idx="444">
                  <c:v>3645.4941000000003</c:v>
                </c:pt>
                <c:pt idx="445">
                  <c:v>3645.4941000000003</c:v>
                </c:pt>
                <c:pt idx="446">
                  <c:v>3645.4941000000003</c:v>
                </c:pt>
                <c:pt idx="447">
                  <c:v>3645.4941000000003</c:v>
                </c:pt>
                <c:pt idx="448">
                  <c:v>3645.4941000000003</c:v>
                </c:pt>
                <c:pt idx="449">
                  <c:v>3645.4941000000003</c:v>
                </c:pt>
                <c:pt idx="450">
                  <c:v>3645.4941000000003</c:v>
                </c:pt>
                <c:pt idx="451">
                  <c:v>3645.4941000000003</c:v>
                </c:pt>
                <c:pt idx="452">
                  <c:v>3645.4941000000003</c:v>
                </c:pt>
                <c:pt idx="453">
                  <c:v>3645.4941000000003</c:v>
                </c:pt>
                <c:pt idx="454">
                  <c:v>3645.4941000000003</c:v>
                </c:pt>
                <c:pt idx="455">
                  <c:v>3645.4941000000003</c:v>
                </c:pt>
                <c:pt idx="456">
                  <c:v>3645.4941000000003</c:v>
                </c:pt>
                <c:pt idx="457">
                  <c:v>3645.4941000000003</c:v>
                </c:pt>
                <c:pt idx="458">
                  <c:v>3645.4941000000003</c:v>
                </c:pt>
                <c:pt idx="459">
                  <c:v>3645.4941000000003</c:v>
                </c:pt>
                <c:pt idx="460">
                  <c:v>3645.4941000000003</c:v>
                </c:pt>
                <c:pt idx="461">
                  <c:v>3645.4941000000003</c:v>
                </c:pt>
                <c:pt idx="462">
                  <c:v>3645.4941000000003</c:v>
                </c:pt>
                <c:pt idx="463">
                  <c:v>3645.4941000000003</c:v>
                </c:pt>
                <c:pt idx="464">
                  <c:v>3645.4941000000003</c:v>
                </c:pt>
                <c:pt idx="465">
                  <c:v>3645.4941000000003</c:v>
                </c:pt>
                <c:pt idx="466">
                  <c:v>3645.4941000000003</c:v>
                </c:pt>
                <c:pt idx="467">
                  <c:v>3645.4941000000003</c:v>
                </c:pt>
                <c:pt idx="468">
                  <c:v>3645.4941000000003</c:v>
                </c:pt>
                <c:pt idx="469">
                  <c:v>3645.4941000000003</c:v>
                </c:pt>
                <c:pt idx="470">
                  <c:v>3645.4941000000003</c:v>
                </c:pt>
                <c:pt idx="471">
                  <c:v>3645.4941000000003</c:v>
                </c:pt>
                <c:pt idx="472">
                  <c:v>3645.4941000000003</c:v>
                </c:pt>
                <c:pt idx="473">
                  <c:v>3645.4941000000003</c:v>
                </c:pt>
                <c:pt idx="474">
                  <c:v>3645.4941000000003</c:v>
                </c:pt>
                <c:pt idx="475">
                  <c:v>3645.4941000000003</c:v>
                </c:pt>
                <c:pt idx="476">
                  <c:v>3645.4941000000003</c:v>
                </c:pt>
                <c:pt idx="477">
                  <c:v>3645.4941000000003</c:v>
                </c:pt>
                <c:pt idx="478">
                  <c:v>3645.4941000000003</c:v>
                </c:pt>
                <c:pt idx="479">
                  <c:v>3645.4941000000003</c:v>
                </c:pt>
                <c:pt idx="480">
                  <c:v>3645.4941000000003</c:v>
                </c:pt>
                <c:pt idx="481">
                  <c:v>3645.4941000000003</c:v>
                </c:pt>
                <c:pt idx="482">
                  <c:v>3645.4941000000003</c:v>
                </c:pt>
                <c:pt idx="483">
                  <c:v>3645.4941000000003</c:v>
                </c:pt>
                <c:pt idx="484">
                  <c:v>3645.4941000000003</c:v>
                </c:pt>
                <c:pt idx="485">
                  <c:v>3645.4941000000003</c:v>
                </c:pt>
                <c:pt idx="486">
                  <c:v>3645.4941000000003</c:v>
                </c:pt>
                <c:pt idx="487">
                  <c:v>3645.4941000000003</c:v>
                </c:pt>
                <c:pt idx="488">
                  <c:v>3645.4941000000003</c:v>
                </c:pt>
                <c:pt idx="489">
                  <c:v>3645.4941000000003</c:v>
                </c:pt>
                <c:pt idx="490">
                  <c:v>3645.4941000000003</c:v>
                </c:pt>
                <c:pt idx="491">
                  <c:v>3645.4941000000003</c:v>
                </c:pt>
                <c:pt idx="492">
                  <c:v>3645.4941000000003</c:v>
                </c:pt>
                <c:pt idx="493">
                  <c:v>3645.4941000000003</c:v>
                </c:pt>
                <c:pt idx="494">
                  <c:v>3645.4941000000003</c:v>
                </c:pt>
                <c:pt idx="495">
                  <c:v>3645.4941000000003</c:v>
                </c:pt>
                <c:pt idx="496">
                  <c:v>3645.4941000000003</c:v>
                </c:pt>
                <c:pt idx="497">
                  <c:v>3645.4941000000003</c:v>
                </c:pt>
                <c:pt idx="498">
                  <c:v>3645.4941000000003</c:v>
                </c:pt>
                <c:pt idx="499">
                  <c:v>3645.4941000000003</c:v>
                </c:pt>
                <c:pt idx="500">
                  <c:v>3645.4941000000003</c:v>
                </c:pt>
                <c:pt idx="501">
                  <c:v>3645.4941000000003</c:v>
                </c:pt>
                <c:pt idx="502">
                  <c:v>3645.4941000000003</c:v>
                </c:pt>
                <c:pt idx="503">
                  <c:v>3645.4941000000003</c:v>
                </c:pt>
                <c:pt idx="504">
                  <c:v>3645.4941000000003</c:v>
                </c:pt>
                <c:pt idx="505">
                  <c:v>3645.4941000000003</c:v>
                </c:pt>
                <c:pt idx="506">
                  <c:v>3645.4941000000003</c:v>
                </c:pt>
                <c:pt idx="507">
                  <c:v>3645.4941000000003</c:v>
                </c:pt>
                <c:pt idx="508">
                  <c:v>3645.4941000000003</c:v>
                </c:pt>
                <c:pt idx="509">
                  <c:v>3645.4941000000003</c:v>
                </c:pt>
                <c:pt idx="510">
                  <c:v>3645.4941000000003</c:v>
                </c:pt>
                <c:pt idx="511">
                  <c:v>3645.4941000000003</c:v>
                </c:pt>
                <c:pt idx="512">
                  <c:v>3645.4941000000003</c:v>
                </c:pt>
                <c:pt idx="513">
                  <c:v>3645.4941000000003</c:v>
                </c:pt>
                <c:pt idx="514">
                  <c:v>3645.4941000000003</c:v>
                </c:pt>
                <c:pt idx="515">
                  <c:v>3645.4941000000003</c:v>
                </c:pt>
                <c:pt idx="516">
                  <c:v>3645.4941000000003</c:v>
                </c:pt>
                <c:pt idx="517">
                  <c:v>3645.4941000000003</c:v>
                </c:pt>
                <c:pt idx="518">
                  <c:v>3645.4941000000003</c:v>
                </c:pt>
                <c:pt idx="519">
                  <c:v>3645.4941000000003</c:v>
                </c:pt>
                <c:pt idx="520">
                  <c:v>3645.4941000000003</c:v>
                </c:pt>
                <c:pt idx="521">
                  <c:v>3645.4941000000003</c:v>
                </c:pt>
                <c:pt idx="522">
                  <c:v>3645.4941000000003</c:v>
                </c:pt>
                <c:pt idx="523">
                  <c:v>3645.4941000000003</c:v>
                </c:pt>
                <c:pt idx="524">
                  <c:v>3645.4941000000003</c:v>
                </c:pt>
                <c:pt idx="525">
                  <c:v>3645.4941000000003</c:v>
                </c:pt>
                <c:pt idx="526">
                  <c:v>3645.4941000000003</c:v>
                </c:pt>
                <c:pt idx="527">
                  <c:v>3645.4941000000003</c:v>
                </c:pt>
                <c:pt idx="528">
                  <c:v>3645.4941000000003</c:v>
                </c:pt>
                <c:pt idx="529">
                  <c:v>3645.4941000000003</c:v>
                </c:pt>
                <c:pt idx="530">
                  <c:v>3645.4941000000003</c:v>
                </c:pt>
                <c:pt idx="531">
                  <c:v>3645.4941000000003</c:v>
                </c:pt>
                <c:pt idx="532">
                  <c:v>3645.4941000000003</c:v>
                </c:pt>
                <c:pt idx="533">
                  <c:v>3645.4941000000003</c:v>
                </c:pt>
                <c:pt idx="534">
                  <c:v>3645.4941000000003</c:v>
                </c:pt>
                <c:pt idx="535">
                  <c:v>3645.4941000000003</c:v>
                </c:pt>
                <c:pt idx="536">
                  <c:v>3645.4941000000003</c:v>
                </c:pt>
                <c:pt idx="537">
                  <c:v>3645.4941000000003</c:v>
                </c:pt>
                <c:pt idx="538">
                  <c:v>3645.4941000000003</c:v>
                </c:pt>
                <c:pt idx="539">
                  <c:v>3645.4941000000003</c:v>
                </c:pt>
                <c:pt idx="540">
                  <c:v>3645.4941000000003</c:v>
                </c:pt>
                <c:pt idx="541">
                  <c:v>3645.4941000000003</c:v>
                </c:pt>
                <c:pt idx="542">
                  <c:v>3645.4941000000003</c:v>
                </c:pt>
                <c:pt idx="543">
                  <c:v>3645.4941000000003</c:v>
                </c:pt>
                <c:pt idx="544">
                  <c:v>3645.4941000000003</c:v>
                </c:pt>
                <c:pt idx="545">
                  <c:v>3645.4941000000003</c:v>
                </c:pt>
                <c:pt idx="546">
                  <c:v>3645.4941000000003</c:v>
                </c:pt>
                <c:pt idx="547">
                  <c:v>3645.4941000000003</c:v>
                </c:pt>
                <c:pt idx="548">
                  <c:v>3645.4941000000003</c:v>
                </c:pt>
                <c:pt idx="549">
                  <c:v>3645.4941000000003</c:v>
                </c:pt>
                <c:pt idx="550">
                  <c:v>3645.4941000000003</c:v>
                </c:pt>
                <c:pt idx="551">
                  <c:v>3645.4941000000003</c:v>
                </c:pt>
                <c:pt idx="552">
                  <c:v>3645.4941000000003</c:v>
                </c:pt>
                <c:pt idx="553">
                  <c:v>3645.4941000000003</c:v>
                </c:pt>
                <c:pt idx="554">
                  <c:v>3645.4941000000003</c:v>
                </c:pt>
                <c:pt idx="555">
                  <c:v>3645.4941000000003</c:v>
                </c:pt>
                <c:pt idx="556">
                  <c:v>3645.4941000000003</c:v>
                </c:pt>
                <c:pt idx="557">
                  <c:v>3645.4941000000003</c:v>
                </c:pt>
                <c:pt idx="558">
                  <c:v>3645.4941000000003</c:v>
                </c:pt>
                <c:pt idx="559">
                  <c:v>3645.4941000000003</c:v>
                </c:pt>
                <c:pt idx="560">
                  <c:v>3645.4941000000003</c:v>
                </c:pt>
                <c:pt idx="561">
                  <c:v>3645.4941000000003</c:v>
                </c:pt>
                <c:pt idx="562">
                  <c:v>3645.4941000000003</c:v>
                </c:pt>
                <c:pt idx="563">
                  <c:v>3645.4941000000003</c:v>
                </c:pt>
                <c:pt idx="564">
                  <c:v>3645.4941000000003</c:v>
                </c:pt>
                <c:pt idx="565">
                  <c:v>3645.4941000000003</c:v>
                </c:pt>
                <c:pt idx="566">
                  <c:v>3645.4941000000003</c:v>
                </c:pt>
                <c:pt idx="567">
                  <c:v>3645.4941000000003</c:v>
                </c:pt>
                <c:pt idx="568">
                  <c:v>3645.4941000000003</c:v>
                </c:pt>
                <c:pt idx="569">
                  <c:v>3645.4941000000003</c:v>
                </c:pt>
                <c:pt idx="570">
                  <c:v>3645.4941000000003</c:v>
                </c:pt>
                <c:pt idx="571">
                  <c:v>3645.4941000000003</c:v>
                </c:pt>
                <c:pt idx="572">
                  <c:v>3645.4941000000003</c:v>
                </c:pt>
                <c:pt idx="573">
                  <c:v>3645.4941000000003</c:v>
                </c:pt>
                <c:pt idx="574">
                  <c:v>3645.4941000000003</c:v>
                </c:pt>
                <c:pt idx="575">
                  <c:v>3645.4941000000003</c:v>
                </c:pt>
                <c:pt idx="576">
                  <c:v>3645.4941000000003</c:v>
                </c:pt>
                <c:pt idx="577">
                  <c:v>3645.4941000000003</c:v>
                </c:pt>
                <c:pt idx="578">
                  <c:v>3645.4941000000003</c:v>
                </c:pt>
                <c:pt idx="579">
                  <c:v>3645.4941000000003</c:v>
                </c:pt>
                <c:pt idx="580">
                  <c:v>3645.4941000000003</c:v>
                </c:pt>
                <c:pt idx="581">
                  <c:v>3645.4941000000003</c:v>
                </c:pt>
                <c:pt idx="582">
                  <c:v>3645.4941000000003</c:v>
                </c:pt>
                <c:pt idx="583">
                  <c:v>3645.4941000000003</c:v>
                </c:pt>
                <c:pt idx="584">
                  <c:v>3645.4941000000003</c:v>
                </c:pt>
                <c:pt idx="585">
                  <c:v>3645.4941000000003</c:v>
                </c:pt>
                <c:pt idx="586">
                  <c:v>3645.4941000000003</c:v>
                </c:pt>
                <c:pt idx="587">
                  <c:v>3645.4941000000003</c:v>
                </c:pt>
                <c:pt idx="588">
                  <c:v>3645.4941000000003</c:v>
                </c:pt>
                <c:pt idx="589">
                  <c:v>3645.4941000000003</c:v>
                </c:pt>
                <c:pt idx="590">
                  <c:v>3645.4941000000003</c:v>
                </c:pt>
                <c:pt idx="591">
                  <c:v>3645.4941000000003</c:v>
                </c:pt>
                <c:pt idx="592">
                  <c:v>3645.4941000000003</c:v>
                </c:pt>
                <c:pt idx="593">
                  <c:v>3645.4941000000003</c:v>
                </c:pt>
                <c:pt idx="594">
                  <c:v>3645.4941000000003</c:v>
                </c:pt>
                <c:pt idx="595">
                  <c:v>3645.4941000000003</c:v>
                </c:pt>
                <c:pt idx="596">
                  <c:v>3645.4941000000003</c:v>
                </c:pt>
                <c:pt idx="597">
                  <c:v>3645.4941000000003</c:v>
                </c:pt>
                <c:pt idx="598">
                  <c:v>3645.4941000000003</c:v>
                </c:pt>
                <c:pt idx="599">
                  <c:v>3645.4941000000003</c:v>
                </c:pt>
                <c:pt idx="600">
                  <c:v>3645.4941000000003</c:v>
                </c:pt>
                <c:pt idx="601">
                  <c:v>3645.4941000000003</c:v>
                </c:pt>
                <c:pt idx="602">
                  <c:v>3645.4941000000003</c:v>
                </c:pt>
                <c:pt idx="603">
                  <c:v>3645.4941000000003</c:v>
                </c:pt>
                <c:pt idx="604">
                  <c:v>3645.4941000000003</c:v>
                </c:pt>
                <c:pt idx="605">
                  <c:v>3645.4941000000003</c:v>
                </c:pt>
                <c:pt idx="606">
                  <c:v>3645.4941000000003</c:v>
                </c:pt>
                <c:pt idx="607">
                  <c:v>3645.4941000000003</c:v>
                </c:pt>
                <c:pt idx="608">
                  <c:v>3645.4941000000003</c:v>
                </c:pt>
                <c:pt idx="609">
                  <c:v>3645.4941000000003</c:v>
                </c:pt>
                <c:pt idx="610">
                  <c:v>3645.4941000000003</c:v>
                </c:pt>
                <c:pt idx="611">
                  <c:v>3645.4941000000003</c:v>
                </c:pt>
                <c:pt idx="612">
                  <c:v>3645.4941000000003</c:v>
                </c:pt>
                <c:pt idx="613">
                  <c:v>3645.4941000000003</c:v>
                </c:pt>
                <c:pt idx="614">
                  <c:v>3645.4941000000003</c:v>
                </c:pt>
                <c:pt idx="615">
                  <c:v>3645.4941000000003</c:v>
                </c:pt>
                <c:pt idx="616">
                  <c:v>3645.4941000000003</c:v>
                </c:pt>
                <c:pt idx="617">
                  <c:v>3645.4941000000003</c:v>
                </c:pt>
                <c:pt idx="618">
                  <c:v>3645.4941000000003</c:v>
                </c:pt>
                <c:pt idx="619">
                  <c:v>3645.4941000000003</c:v>
                </c:pt>
                <c:pt idx="620">
                  <c:v>3645.4941000000003</c:v>
                </c:pt>
                <c:pt idx="621">
                  <c:v>3645.4941000000003</c:v>
                </c:pt>
                <c:pt idx="622">
                  <c:v>3645.4941000000003</c:v>
                </c:pt>
                <c:pt idx="623">
                  <c:v>3645.4941000000003</c:v>
                </c:pt>
                <c:pt idx="624">
                  <c:v>3645.4941000000003</c:v>
                </c:pt>
                <c:pt idx="625">
                  <c:v>3645.4941000000003</c:v>
                </c:pt>
                <c:pt idx="626">
                  <c:v>3645.4941000000003</c:v>
                </c:pt>
                <c:pt idx="627">
                  <c:v>3645.4941000000003</c:v>
                </c:pt>
                <c:pt idx="628">
                  <c:v>3645.4941000000003</c:v>
                </c:pt>
                <c:pt idx="629">
                  <c:v>3645.4941000000003</c:v>
                </c:pt>
                <c:pt idx="630">
                  <c:v>3645.4941000000003</c:v>
                </c:pt>
                <c:pt idx="631">
                  <c:v>3645.4941000000003</c:v>
                </c:pt>
                <c:pt idx="632">
                  <c:v>3645.4941000000003</c:v>
                </c:pt>
                <c:pt idx="633">
                  <c:v>3645.4941000000003</c:v>
                </c:pt>
                <c:pt idx="634">
                  <c:v>3645.4941000000003</c:v>
                </c:pt>
                <c:pt idx="635">
                  <c:v>3645.4941000000003</c:v>
                </c:pt>
                <c:pt idx="636">
                  <c:v>3645.4941000000003</c:v>
                </c:pt>
                <c:pt idx="637">
                  <c:v>3645.4941000000003</c:v>
                </c:pt>
                <c:pt idx="638">
                  <c:v>3645.4941000000003</c:v>
                </c:pt>
                <c:pt idx="639">
                  <c:v>3645.4941000000003</c:v>
                </c:pt>
                <c:pt idx="640">
                  <c:v>3645.4941000000003</c:v>
                </c:pt>
                <c:pt idx="641">
                  <c:v>3645.4941000000003</c:v>
                </c:pt>
                <c:pt idx="642">
                  <c:v>3645.4941000000003</c:v>
                </c:pt>
                <c:pt idx="643">
                  <c:v>3645.4941000000003</c:v>
                </c:pt>
                <c:pt idx="644">
                  <c:v>3645.4941000000003</c:v>
                </c:pt>
                <c:pt idx="645">
                  <c:v>3645.4941000000003</c:v>
                </c:pt>
                <c:pt idx="646">
                  <c:v>3645.4941000000003</c:v>
                </c:pt>
                <c:pt idx="647">
                  <c:v>3645.4941000000003</c:v>
                </c:pt>
                <c:pt idx="648">
                  <c:v>3645.4941000000003</c:v>
                </c:pt>
                <c:pt idx="649">
                  <c:v>3645.4941000000003</c:v>
                </c:pt>
                <c:pt idx="650">
                  <c:v>3645.4941000000003</c:v>
                </c:pt>
                <c:pt idx="651">
                  <c:v>3645.4941000000003</c:v>
                </c:pt>
                <c:pt idx="652">
                  <c:v>3645.4941000000003</c:v>
                </c:pt>
                <c:pt idx="653">
                  <c:v>3645.4941000000003</c:v>
                </c:pt>
                <c:pt idx="654">
                  <c:v>3645.4941000000003</c:v>
                </c:pt>
                <c:pt idx="655">
                  <c:v>3645.4941000000003</c:v>
                </c:pt>
                <c:pt idx="656">
                  <c:v>3645.4941000000003</c:v>
                </c:pt>
                <c:pt idx="657">
                  <c:v>3645.4941000000003</c:v>
                </c:pt>
                <c:pt idx="658">
                  <c:v>3645.4941000000003</c:v>
                </c:pt>
                <c:pt idx="659">
                  <c:v>3645.4941000000003</c:v>
                </c:pt>
                <c:pt idx="660">
                  <c:v>3645.4941000000003</c:v>
                </c:pt>
                <c:pt idx="661">
                  <c:v>3645.4941000000003</c:v>
                </c:pt>
                <c:pt idx="662">
                  <c:v>3645.4941000000003</c:v>
                </c:pt>
                <c:pt idx="663">
                  <c:v>3645.4941000000003</c:v>
                </c:pt>
                <c:pt idx="664">
                  <c:v>3645.4941000000003</c:v>
                </c:pt>
                <c:pt idx="665">
                  <c:v>3645.4941000000003</c:v>
                </c:pt>
                <c:pt idx="666">
                  <c:v>3645.4941000000003</c:v>
                </c:pt>
                <c:pt idx="667">
                  <c:v>3645.4941000000003</c:v>
                </c:pt>
                <c:pt idx="668">
                  <c:v>3645.4941000000003</c:v>
                </c:pt>
                <c:pt idx="669">
                  <c:v>3645.4941000000003</c:v>
                </c:pt>
                <c:pt idx="670">
                  <c:v>3645.4941000000003</c:v>
                </c:pt>
                <c:pt idx="671">
                  <c:v>3645.4941000000003</c:v>
                </c:pt>
                <c:pt idx="672">
                  <c:v>3645.4941000000003</c:v>
                </c:pt>
                <c:pt idx="673">
                  <c:v>3645.4941000000003</c:v>
                </c:pt>
                <c:pt idx="674">
                  <c:v>3645.4941000000003</c:v>
                </c:pt>
                <c:pt idx="675">
                  <c:v>3645.4941000000003</c:v>
                </c:pt>
                <c:pt idx="676">
                  <c:v>3645.4941000000003</c:v>
                </c:pt>
                <c:pt idx="677">
                  <c:v>3645.4941000000003</c:v>
                </c:pt>
                <c:pt idx="678">
                  <c:v>3645.4941000000003</c:v>
                </c:pt>
                <c:pt idx="679">
                  <c:v>3645.4941000000003</c:v>
                </c:pt>
                <c:pt idx="680">
                  <c:v>3645.4941000000003</c:v>
                </c:pt>
                <c:pt idx="681">
                  <c:v>3645.4941000000003</c:v>
                </c:pt>
                <c:pt idx="682">
                  <c:v>3645.4941000000003</c:v>
                </c:pt>
                <c:pt idx="683">
                  <c:v>3645.4941000000003</c:v>
                </c:pt>
                <c:pt idx="684">
                  <c:v>3645.4941000000003</c:v>
                </c:pt>
                <c:pt idx="685">
                  <c:v>3645.4941000000003</c:v>
                </c:pt>
                <c:pt idx="686">
                  <c:v>3645.4941000000003</c:v>
                </c:pt>
                <c:pt idx="687">
                  <c:v>3645.4941000000003</c:v>
                </c:pt>
                <c:pt idx="688">
                  <c:v>3645.4941000000003</c:v>
                </c:pt>
                <c:pt idx="689">
                  <c:v>3645.4941000000003</c:v>
                </c:pt>
                <c:pt idx="690">
                  <c:v>3645.4941000000003</c:v>
                </c:pt>
                <c:pt idx="691">
                  <c:v>3645.4941000000003</c:v>
                </c:pt>
                <c:pt idx="692">
                  <c:v>3645.4941000000003</c:v>
                </c:pt>
                <c:pt idx="693">
                  <c:v>3645.4941000000003</c:v>
                </c:pt>
                <c:pt idx="694">
                  <c:v>3645.4941000000003</c:v>
                </c:pt>
                <c:pt idx="695">
                  <c:v>3645.4941000000003</c:v>
                </c:pt>
                <c:pt idx="696">
                  <c:v>3645.4941000000003</c:v>
                </c:pt>
                <c:pt idx="697">
                  <c:v>3645.4941000000003</c:v>
                </c:pt>
                <c:pt idx="698">
                  <c:v>3645.4941000000003</c:v>
                </c:pt>
                <c:pt idx="699">
                  <c:v>3645.4941000000003</c:v>
                </c:pt>
                <c:pt idx="700">
                  <c:v>3645.4941000000003</c:v>
                </c:pt>
                <c:pt idx="701">
                  <c:v>3645.4941000000003</c:v>
                </c:pt>
                <c:pt idx="702">
                  <c:v>3645.4941000000003</c:v>
                </c:pt>
                <c:pt idx="703">
                  <c:v>3645.4941000000003</c:v>
                </c:pt>
                <c:pt idx="704">
                  <c:v>3645.4941000000003</c:v>
                </c:pt>
                <c:pt idx="705">
                  <c:v>3645.4941000000003</c:v>
                </c:pt>
                <c:pt idx="706">
                  <c:v>3645.4941000000003</c:v>
                </c:pt>
                <c:pt idx="707">
                  <c:v>3645.4941000000003</c:v>
                </c:pt>
                <c:pt idx="708">
                  <c:v>3645.4941000000003</c:v>
                </c:pt>
                <c:pt idx="709">
                  <c:v>3645.4941000000003</c:v>
                </c:pt>
                <c:pt idx="710">
                  <c:v>3645.4941000000003</c:v>
                </c:pt>
                <c:pt idx="711">
                  <c:v>3645.4941000000003</c:v>
                </c:pt>
                <c:pt idx="712">
                  <c:v>3645.4941000000003</c:v>
                </c:pt>
                <c:pt idx="713">
                  <c:v>3645.4941000000003</c:v>
                </c:pt>
                <c:pt idx="714">
                  <c:v>3645.4941000000003</c:v>
                </c:pt>
                <c:pt idx="715">
                  <c:v>3645.4941000000003</c:v>
                </c:pt>
                <c:pt idx="716">
                  <c:v>3645.4941000000003</c:v>
                </c:pt>
                <c:pt idx="717">
                  <c:v>3645.4941000000003</c:v>
                </c:pt>
                <c:pt idx="718">
                  <c:v>3645.4941000000003</c:v>
                </c:pt>
                <c:pt idx="719">
                  <c:v>3645.4941000000003</c:v>
                </c:pt>
                <c:pt idx="720">
                  <c:v>3645.4941000000003</c:v>
                </c:pt>
                <c:pt idx="721">
                  <c:v>3645.4941000000003</c:v>
                </c:pt>
                <c:pt idx="722">
                  <c:v>3645.4941000000003</c:v>
                </c:pt>
                <c:pt idx="723">
                  <c:v>3645.4941000000003</c:v>
                </c:pt>
                <c:pt idx="724">
                  <c:v>3645.4941000000003</c:v>
                </c:pt>
                <c:pt idx="725">
                  <c:v>3645.4941000000003</c:v>
                </c:pt>
                <c:pt idx="726">
                  <c:v>3645.4941000000003</c:v>
                </c:pt>
                <c:pt idx="727">
                  <c:v>3645.4941000000003</c:v>
                </c:pt>
                <c:pt idx="728">
                  <c:v>3645.4941000000003</c:v>
                </c:pt>
                <c:pt idx="729">
                  <c:v>3645.4941000000003</c:v>
                </c:pt>
                <c:pt idx="730">
                  <c:v>3645.4941000000003</c:v>
                </c:pt>
                <c:pt idx="731">
                  <c:v>3645.4941000000003</c:v>
                </c:pt>
                <c:pt idx="732">
                  <c:v>3645.4941000000003</c:v>
                </c:pt>
                <c:pt idx="733">
                  <c:v>3645.4941000000003</c:v>
                </c:pt>
                <c:pt idx="734">
                  <c:v>3645.4941000000003</c:v>
                </c:pt>
                <c:pt idx="735">
                  <c:v>3645.4941000000003</c:v>
                </c:pt>
                <c:pt idx="736">
                  <c:v>3645.4941000000003</c:v>
                </c:pt>
                <c:pt idx="737">
                  <c:v>3645.4941000000003</c:v>
                </c:pt>
                <c:pt idx="738">
                  <c:v>3645.4941000000003</c:v>
                </c:pt>
                <c:pt idx="739">
                  <c:v>3645.4941000000003</c:v>
                </c:pt>
                <c:pt idx="740">
                  <c:v>3645.4941000000003</c:v>
                </c:pt>
                <c:pt idx="741">
                  <c:v>3645.4941000000003</c:v>
                </c:pt>
                <c:pt idx="742">
                  <c:v>3645.4941000000003</c:v>
                </c:pt>
                <c:pt idx="743">
                  <c:v>3645.4941000000003</c:v>
                </c:pt>
                <c:pt idx="744">
                  <c:v>3645.4941000000003</c:v>
                </c:pt>
                <c:pt idx="745">
                  <c:v>3645.4941000000003</c:v>
                </c:pt>
                <c:pt idx="746">
                  <c:v>3645.4941000000003</c:v>
                </c:pt>
                <c:pt idx="747">
                  <c:v>3645.4941000000003</c:v>
                </c:pt>
                <c:pt idx="748">
                  <c:v>3645.4941000000003</c:v>
                </c:pt>
                <c:pt idx="749">
                  <c:v>3645.4941000000003</c:v>
                </c:pt>
                <c:pt idx="750">
                  <c:v>3645.4941000000003</c:v>
                </c:pt>
                <c:pt idx="751">
                  <c:v>3645.4941000000003</c:v>
                </c:pt>
                <c:pt idx="752">
                  <c:v>3645.4941000000003</c:v>
                </c:pt>
                <c:pt idx="753">
                  <c:v>3645.4941000000003</c:v>
                </c:pt>
                <c:pt idx="754">
                  <c:v>3645.4941000000003</c:v>
                </c:pt>
                <c:pt idx="755">
                  <c:v>3645.4941000000003</c:v>
                </c:pt>
                <c:pt idx="756">
                  <c:v>3645.4941000000003</c:v>
                </c:pt>
                <c:pt idx="757">
                  <c:v>3645.4941000000003</c:v>
                </c:pt>
                <c:pt idx="758">
                  <c:v>3645.4941000000003</c:v>
                </c:pt>
                <c:pt idx="759">
                  <c:v>3645.4941000000003</c:v>
                </c:pt>
                <c:pt idx="760">
                  <c:v>3645.4941000000003</c:v>
                </c:pt>
                <c:pt idx="761">
                  <c:v>3645.4941000000003</c:v>
                </c:pt>
                <c:pt idx="762">
                  <c:v>3645.4941000000003</c:v>
                </c:pt>
                <c:pt idx="763">
                  <c:v>3645.4941000000003</c:v>
                </c:pt>
                <c:pt idx="764">
                  <c:v>3645.4941000000003</c:v>
                </c:pt>
                <c:pt idx="765">
                  <c:v>3645.4941000000003</c:v>
                </c:pt>
                <c:pt idx="766">
                  <c:v>3645.4941000000003</c:v>
                </c:pt>
                <c:pt idx="767">
                  <c:v>3645.4941000000003</c:v>
                </c:pt>
                <c:pt idx="768">
                  <c:v>3645.4941000000003</c:v>
                </c:pt>
                <c:pt idx="769">
                  <c:v>3645.4941000000003</c:v>
                </c:pt>
                <c:pt idx="770">
                  <c:v>3645.4941000000003</c:v>
                </c:pt>
                <c:pt idx="771">
                  <c:v>3645.4941000000003</c:v>
                </c:pt>
                <c:pt idx="772">
                  <c:v>3645.4941000000003</c:v>
                </c:pt>
                <c:pt idx="773">
                  <c:v>3645.4941000000003</c:v>
                </c:pt>
                <c:pt idx="774">
                  <c:v>3645.4941000000003</c:v>
                </c:pt>
                <c:pt idx="775">
                  <c:v>3645.4941000000003</c:v>
                </c:pt>
                <c:pt idx="776">
                  <c:v>3645.4941000000003</c:v>
                </c:pt>
                <c:pt idx="777">
                  <c:v>3645.4941000000003</c:v>
                </c:pt>
                <c:pt idx="778">
                  <c:v>3645.4941000000003</c:v>
                </c:pt>
                <c:pt idx="779">
                  <c:v>3645.4941000000003</c:v>
                </c:pt>
                <c:pt idx="780">
                  <c:v>3645.4941000000003</c:v>
                </c:pt>
                <c:pt idx="781">
                  <c:v>3645.4941000000003</c:v>
                </c:pt>
                <c:pt idx="782">
                  <c:v>3645.4941000000003</c:v>
                </c:pt>
                <c:pt idx="783">
                  <c:v>3645.4941000000003</c:v>
                </c:pt>
                <c:pt idx="784">
                  <c:v>3645.4941000000003</c:v>
                </c:pt>
                <c:pt idx="785">
                  <c:v>3645.4941000000003</c:v>
                </c:pt>
                <c:pt idx="786">
                  <c:v>3645.4941000000003</c:v>
                </c:pt>
                <c:pt idx="787">
                  <c:v>3645.4941000000003</c:v>
                </c:pt>
                <c:pt idx="788">
                  <c:v>3645.4941000000003</c:v>
                </c:pt>
                <c:pt idx="789">
                  <c:v>3645.4941000000003</c:v>
                </c:pt>
                <c:pt idx="790">
                  <c:v>3645.4941000000003</c:v>
                </c:pt>
                <c:pt idx="791">
                  <c:v>3645.4941000000003</c:v>
                </c:pt>
                <c:pt idx="792">
                  <c:v>3645.4941000000003</c:v>
                </c:pt>
                <c:pt idx="793">
                  <c:v>3645.4941000000003</c:v>
                </c:pt>
                <c:pt idx="794">
                  <c:v>3645.4941000000003</c:v>
                </c:pt>
                <c:pt idx="795">
                  <c:v>3645.4941000000003</c:v>
                </c:pt>
                <c:pt idx="796">
                  <c:v>3645.4941000000003</c:v>
                </c:pt>
                <c:pt idx="797">
                  <c:v>3645.4941000000003</c:v>
                </c:pt>
                <c:pt idx="798">
                  <c:v>3645.4941000000003</c:v>
                </c:pt>
                <c:pt idx="799">
                  <c:v>3645.4941000000003</c:v>
                </c:pt>
                <c:pt idx="800">
                  <c:v>3645.4941000000003</c:v>
                </c:pt>
                <c:pt idx="801">
                  <c:v>3645.4941000000003</c:v>
                </c:pt>
                <c:pt idx="802">
                  <c:v>3645.4941000000003</c:v>
                </c:pt>
                <c:pt idx="803">
                  <c:v>3645.4941000000003</c:v>
                </c:pt>
                <c:pt idx="804">
                  <c:v>3645.4941000000003</c:v>
                </c:pt>
                <c:pt idx="805">
                  <c:v>3645.4941000000003</c:v>
                </c:pt>
                <c:pt idx="806">
                  <c:v>3645.4941000000003</c:v>
                </c:pt>
                <c:pt idx="807">
                  <c:v>3645.4941000000003</c:v>
                </c:pt>
                <c:pt idx="808">
                  <c:v>3645.4941000000003</c:v>
                </c:pt>
                <c:pt idx="809">
                  <c:v>3645.4941000000003</c:v>
                </c:pt>
                <c:pt idx="810">
                  <c:v>3645.4941000000003</c:v>
                </c:pt>
                <c:pt idx="811">
                  <c:v>3645.4941000000003</c:v>
                </c:pt>
                <c:pt idx="812">
                  <c:v>3645.4941000000003</c:v>
                </c:pt>
                <c:pt idx="813">
                  <c:v>3645.4941000000003</c:v>
                </c:pt>
                <c:pt idx="814">
                  <c:v>3645.4941000000003</c:v>
                </c:pt>
                <c:pt idx="815">
                  <c:v>3645.4941000000003</c:v>
                </c:pt>
                <c:pt idx="816">
                  <c:v>3645.4941000000003</c:v>
                </c:pt>
                <c:pt idx="817">
                  <c:v>3645.4941000000003</c:v>
                </c:pt>
                <c:pt idx="818">
                  <c:v>3645.4941000000003</c:v>
                </c:pt>
                <c:pt idx="819">
                  <c:v>3645.4941000000003</c:v>
                </c:pt>
                <c:pt idx="820">
                  <c:v>3645.4941000000003</c:v>
                </c:pt>
                <c:pt idx="821">
                  <c:v>3645.4941000000003</c:v>
                </c:pt>
                <c:pt idx="822">
                  <c:v>3645.4941000000003</c:v>
                </c:pt>
                <c:pt idx="823">
                  <c:v>3645.4941000000003</c:v>
                </c:pt>
                <c:pt idx="824">
                  <c:v>3645.4941000000003</c:v>
                </c:pt>
                <c:pt idx="825">
                  <c:v>3645.4941000000003</c:v>
                </c:pt>
                <c:pt idx="826">
                  <c:v>3645.4941000000003</c:v>
                </c:pt>
                <c:pt idx="827">
                  <c:v>3645.4941000000003</c:v>
                </c:pt>
                <c:pt idx="828">
                  <c:v>3645.4941000000003</c:v>
                </c:pt>
                <c:pt idx="829">
                  <c:v>3645.4941000000003</c:v>
                </c:pt>
                <c:pt idx="830">
                  <c:v>3645.4941000000003</c:v>
                </c:pt>
                <c:pt idx="831">
                  <c:v>3645.4941000000003</c:v>
                </c:pt>
                <c:pt idx="832">
                  <c:v>3645.4941000000003</c:v>
                </c:pt>
                <c:pt idx="833">
                  <c:v>3645.4941000000003</c:v>
                </c:pt>
                <c:pt idx="834">
                  <c:v>3645.4941000000003</c:v>
                </c:pt>
                <c:pt idx="835">
                  <c:v>3645.4941000000003</c:v>
                </c:pt>
                <c:pt idx="836">
                  <c:v>3645.4941000000003</c:v>
                </c:pt>
                <c:pt idx="837">
                  <c:v>3645.4941000000003</c:v>
                </c:pt>
                <c:pt idx="838">
                  <c:v>3645.4941000000003</c:v>
                </c:pt>
                <c:pt idx="839">
                  <c:v>3645.4941000000003</c:v>
                </c:pt>
                <c:pt idx="840">
                  <c:v>3645.4941000000003</c:v>
                </c:pt>
                <c:pt idx="841">
                  <c:v>3645.4941000000003</c:v>
                </c:pt>
                <c:pt idx="842">
                  <c:v>3645.4941000000003</c:v>
                </c:pt>
                <c:pt idx="843">
                  <c:v>3645.4941000000003</c:v>
                </c:pt>
                <c:pt idx="844">
                  <c:v>3645.4941000000003</c:v>
                </c:pt>
                <c:pt idx="845">
                  <c:v>3645.4941000000003</c:v>
                </c:pt>
                <c:pt idx="846">
                  <c:v>3645.4941000000003</c:v>
                </c:pt>
                <c:pt idx="847">
                  <c:v>3645.4941000000003</c:v>
                </c:pt>
                <c:pt idx="848">
                  <c:v>3645.4941000000003</c:v>
                </c:pt>
                <c:pt idx="849">
                  <c:v>3645.4941000000003</c:v>
                </c:pt>
                <c:pt idx="850">
                  <c:v>3645.4941000000003</c:v>
                </c:pt>
                <c:pt idx="851">
                  <c:v>3645.4941000000003</c:v>
                </c:pt>
                <c:pt idx="852">
                  <c:v>3645.4941000000003</c:v>
                </c:pt>
                <c:pt idx="853">
                  <c:v>3645.4941000000003</c:v>
                </c:pt>
                <c:pt idx="854">
                  <c:v>3645.4941000000003</c:v>
                </c:pt>
                <c:pt idx="855">
                  <c:v>3645.4941000000003</c:v>
                </c:pt>
                <c:pt idx="856">
                  <c:v>3645.4941000000003</c:v>
                </c:pt>
                <c:pt idx="857">
                  <c:v>3645.4941000000003</c:v>
                </c:pt>
                <c:pt idx="858">
                  <c:v>3645.4941000000003</c:v>
                </c:pt>
                <c:pt idx="859">
                  <c:v>3645.4941000000003</c:v>
                </c:pt>
                <c:pt idx="860">
                  <c:v>3645.4941000000003</c:v>
                </c:pt>
                <c:pt idx="861">
                  <c:v>3645.4941000000003</c:v>
                </c:pt>
                <c:pt idx="862">
                  <c:v>3645.4941000000003</c:v>
                </c:pt>
                <c:pt idx="863">
                  <c:v>3645.4941000000003</c:v>
                </c:pt>
                <c:pt idx="864">
                  <c:v>3645.4941000000003</c:v>
                </c:pt>
                <c:pt idx="865">
                  <c:v>3645.4941000000003</c:v>
                </c:pt>
                <c:pt idx="866">
                  <c:v>3645.4941000000003</c:v>
                </c:pt>
                <c:pt idx="867">
                  <c:v>3645.4941000000003</c:v>
                </c:pt>
                <c:pt idx="868">
                  <c:v>3645.4941000000003</c:v>
                </c:pt>
                <c:pt idx="869">
                  <c:v>3645.4941000000003</c:v>
                </c:pt>
                <c:pt idx="870">
                  <c:v>3645.4941000000003</c:v>
                </c:pt>
                <c:pt idx="871">
                  <c:v>3645.4941000000003</c:v>
                </c:pt>
                <c:pt idx="872">
                  <c:v>3645.4941000000003</c:v>
                </c:pt>
                <c:pt idx="873">
                  <c:v>3645.4941000000003</c:v>
                </c:pt>
                <c:pt idx="874">
                  <c:v>3645.4941000000003</c:v>
                </c:pt>
                <c:pt idx="875">
                  <c:v>3645.4941000000003</c:v>
                </c:pt>
                <c:pt idx="876">
                  <c:v>3645.4941000000003</c:v>
                </c:pt>
                <c:pt idx="877">
                  <c:v>3645.4941000000003</c:v>
                </c:pt>
                <c:pt idx="878">
                  <c:v>3645.4941000000003</c:v>
                </c:pt>
                <c:pt idx="879">
                  <c:v>3645.4941000000003</c:v>
                </c:pt>
                <c:pt idx="880">
                  <c:v>3645.4941000000003</c:v>
                </c:pt>
                <c:pt idx="881">
                  <c:v>3645.4941000000003</c:v>
                </c:pt>
                <c:pt idx="882">
                  <c:v>3645.4941000000003</c:v>
                </c:pt>
                <c:pt idx="883">
                  <c:v>3645.4941000000003</c:v>
                </c:pt>
                <c:pt idx="884">
                  <c:v>3645.4941000000003</c:v>
                </c:pt>
                <c:pt idx="885">
                  <c:v>3645.4941000000003</c:v>
                </c:pt>
                <c:pt idx="886">
                  <c:v>3645.4941000000003</c:v>
                </c:pt>
                <c:pt idx="887">
                  <c:v>3645.4941000000003</c:v>
                </c:pt>
                <c:pt idx="888">
                  <c:v>3645.4941000000003</c:v>
                </c:pt>
                <c:pt idx="889">
                  <c:v>3645.4941000000003</c:v>
                </c:pt>
                <c:pt idx="890">
                  <c:v>3645.4941000000003</c:v>
                </c:pt>
                <c:pt idx="891">
                  <c:v>3645.4941000000003</c:v>
                </c:pt>
                <c:pt idx="892">
                  <c:v>3645.4941000000003</c:v>
                </c:pt>
                <c:pt idx="893">
                  <c:v>3645.4941000000003</c:v>
                </c:pt>
                <c:pt idx="894">
                  <c:v>3645.4941000000003</c:v>
                </c:pt>
                <c:pt idx="895">
                  <c:v>3645.4941000000003</c:v>
                </c:pt>
                <c:pt idx="896">
                  <c:v>3645.4941000000003</c:v>
                </c:pt>
                <c:pt idx="897">
                  <c:v>3645.4941000000003</c:v>
                </c:pt>
                <c:pt idx="898">
                  <c:v>3645.4941000000003</c:v>
                </c:pt>
                <c:pt idx="899">
                  <c:v>3645.4941000000003</c:v>
                </c:pt>
                <c:pt idx="900">
                  <c:v>3645.4941000000003</c:v>
                </c:pt>
                <c:pt idx="901">
                  <c:v>3645.4941000000003</c:v>
                </c:pt>
                <c:pt idx="902">
                  <c:v>3645.4941000000003</c:v>
                </c:pt>
                <c:pt idx="903">
                  <c:v>3645.4941000000003</c:v>
                </c:pt>
                <c:pt idx="904">
                  <c:v>3645.4941000000003</c:v>
                </c:pt>
                <c:pt idx="905">
                  <c:v>3645.4941000000003</c:v>
                </c:pt>
                <c:pt idx="906">
                  <c:v>3645.4941000000003</c:v>
                </c:pt>
                <c:pt idx="907">
                  <c:v>3645.4941000000003</c:v>
                </c:pt>
                <c:pt idx="908">
                  <c:v>3645.4941000000003</c:v>
                </c:pt>
                <c:pt idx="909">
                  <c:v>3645.4941000000003</c:v>
                </c:pt>
                <c:pt idx="910">
                  <c:v>3645.4941000000003</c:v>
                </c:pt>
                <c:pt idx="911">
                  <c:v>3645.4941000000003</c:v>
                </c:pt>
                <c:pt idx="912">
                  <c:v>3645.4941000000003</c:v>
                </c:pt>
                <c:pt idx="913">
                  <c:v>3645.4941000000003</c:v>
                </c:pt>
                <c:pt idx="914">
                  <c:v>3645.4941000000003</c:v>
                </c:pt>
                <c:pt idx="915">
                  <c:v>3645.4941000000003</c:v>
                </c:pt>
                <c:pt idx="916">
                  <c:v>3645.4941000000003</c:v>
                </c:pt>
                <c:pt idx="917">
                  <c:v>3645.4941000000003</c:v>
                </c:pt>
                <c:pt idx="918">
                  <c:v>3645.4941000000003</c:v>
                </c:pt>
                <c:pt idx="919">
                  <c:v>3645.4941000000003</c:v>
                </c:pt>
                <c:pt idx="920">
                  <c:v>3645.4941000000003</c:v>
                </c:pt>
                <c:pt idx="921">
                  <c:v>3645.4941000000003</c:v>
                </c:pt>
                <c:pt idx="922">
                  <c:v>3645.4941000000003</c:v>
                </c:pt>
                <c:pt idx="923">
                  <c:v>3645.4941000000003</c:v>
                </c:pt>
                <c:pt idx="924">
                  <c:v>3645.4941000000003</c:v>
                </c:pt>
                <c:pt idx="925">
                  <c:v>3645.4941000000003</c:v>
                </c:pt>
                <c:pt idx="926">
                  <c:v>3645.4941000000003</c:v>
                </c:pt>
                <c:pt idx="927">
                  <c:v>3645.4941000000003</c:v>
                </c:pt>
                <c:pt idx="928">
                  <c:v>3645.4941000000003</c:v>
                </c:pt>
                <c:pt idx="929">
                  <c:v>3645.4941000000003</c:v>
                </c:pt>
                <c:pt idx="930">
                  <c:v>3645.4941000000003</c:v>
                </c:pt>
                <c:pt idx="931">
                  <c:v>3645.4941000000003</c:v>
                </c:pt>
                <c:pt idx="932">
                  <c:v>3645.4941000000003</c:v>
                </c:pt>
                <c:pt idx="933">
                  <c:v>3645.4941000000003</c:v>
                </c:pt>
                <c:pt idx="934">
                  <c:v>3645.4941000000003</c:v>
                </c:pt>
                <c:pt idx="935">
                  <c:v>3645.4941000000003</c:v>
                </c:pt>
                <c:pt idx="936">
                  <c:v>3645.4941000000003</c:v>
                </c:pt>
                <c:pt idx="937">
                  <c:v>3645.4941000000003</c:v>
                </c:pt>
                <c:pt idx="938">
                  <c:v>3645.4941000000003</c:v>
                </c:pt>
                <c:pt idx="939">
                  <c:v>3645.4941000000003</c:v>
                </c:pt>
                <c:pt idx="940">
                  <c:v>3645.4941000000003</c:v>
                </c:pt>
                <c:pt idx="941">
                  <c:v>3645.4941000000003</c:v>
                </c:pt>
                <c:pt idx="942">
                  <c:v>3645.4941000000003</c:v>
                </c:pt>
                <c:pt idx="943">
                  <c:v>3645.4941000000003</c:v>
                </c:pt>
                <c:pt idx="944">
                  <c:v>3645.4941000000003</c:v>
                </c:pt>
                <c:pt idx="945">
                  <c:v>3645.4941000000003</c:v>
                </c:pt>
                <c:pt idx="946">
                  <c:v>3645.4941000000003</c:v>
                </c:pt>
                <c:pt idx="947">
                  <c:v>3645.4941000000003</c:v>
                </c:pt>
                <c:pt idx="948">
                  <c:v>3645.4941000000003</c:v>
                </c:pt>
                <c:pt idx="949">
                  <c:v>3645.4941000000003</c:v>
                </c:pt>
                <c:pt idx="950">
                  <c:v>3645.4941000000003</c:v>
                </c:pt>
                <c:pt idx="951">
                  <c:v>3645.4941000000003</c:v>
                </c:pt>
                <c:pt idx="952">
                  <c:v>3645.4941000000003</c:v>
                </c:pt>
                <c:pt idx="953">
                  <c:v>3645.4941000000003</c:v>
                </c:pt>
                <c:pt idx="954">
                  <c:v>3645.4941000000003</c:v>
                </c:pt>
                <c:pt idx="955">
                  <c:v>3645.4941000000003</c:v>
                </c:pt>
                <c:pt idx="956">
                  <c:v>3645.4941000000003</c:v>
                </c:pt>
                <c:pt idx="957">
                  <c:v>3645.4941000000003</c:v>
                </c:pt>
                <c:pt idx="958">
                  <c:v>3645.4941000000003</c:v>
                </c:pt>
                <c:pt idx="959">
                  <c:v>3645.4941000000003</c:v>
                </c:pt>
                <c:pt idx="960">
                  <c:v>3645.4941000000003</c:v>
                </c:pt>
                <c:pt idx="961">
                  <c:v>3645.4941000000003</c:v>
                </c:pt>
                <c:pt idx="962">
                  <c:v>3645.4941000000003</c:v>
                </c:pt>
                <c:pt idx="963">
                  <c:v>3645.4941000000003</c:v>
                </c:pt>
                <c:pt idx="964">
                  <c:v>3645.4941000000003</c:v>
                </c:pt>
                <c:pt idx="965">
                  <c:v>3645.4941000000003</c:v>
                </c:pt>
                <c:pt idx="966">
                  <c:v>3645.4941000000003</c:v>
                </c:pt>
                <c:pt idx="967">
                  <c:v>3645.4941000000003</c:v>
                </c:pt>
                <c:pt idx="968">
                  <c:v>3645.4941000000003</c:v>
                </c:pt>
                <c:pt idx="969">
                  <c:v>3645.4941000000003</c:v>
                </c:pt>
                <c:pt idx="970">
                  <c:v>3645.4941000000003</c:v>
                </c:pt>
                <c:pt idx="971">
                  <c:v>3645.4941000000003</c:v>
                </c:pt>
                <c:pt idx="972">
                  <c:v>3645.4941000000003</c:v>
                </c:pt>
                <c:pt idx="973">
                  <c:v>3645.4941000000003</c:v>
                </c:pt>
                <c:pt idx="974">
                  <c:v>3645.4941000000003</c:v>
                </c:pt>
                <c:pt idx="975">
                  <c:v>3645.4941000000003</c:v>
                </c:pt>
                <c:pt idx="976">
                  <c:v>3645.4941000000003</c:v>
                </c:pt>
                <c:pt idx="977">
                  <c:v>3645.4941000000003</c:v>
                </c:pt>
                <c:pt idx="978">
                  <c:v>3645.4941000000003</c:v>
                </c:pt>
                <c:pt idx="979">
                  <c:v>3645.4941000000003</c:v>
                </c:pt>
                <c:pt idx="980">
                  <c:v>3645.4941000000003</c:v>
                </c:pt>
                <c:pt idx="981">
                  <c:v>3645.4941000000003</c:v>
                </c:pt>
                <c:pt idx="982">
                  <c:v>3645.4941000000003</c:v>
                </c:pt>
                <c:pt idx="983">
                  <c:v>3645.4941000000003</c:v>
                </c:pt>
                <c:pt idx="984">
                  <c:v>3645.4941000000003</c:v>
                </c:pt>
                <c:pt idx="985">
                  <c:v>3645.4941000000003</c:v>
                </c:pt>
                <c:pt idx="986">
                  <c:v>3645.4941000000003</c:v>
                </c:pt>
                <c:pt idx="987">
                  <c:v>3645.4941000000003</c:v>
                </c:pt>
                <c:pt idx="988">
                  <c:v>3645.4941000000003</c:v>
                </c:pt>
                <c:pt idx="989">
                  <c:v>3645.4941000000003</c:v>
                </c:pt>
                <c:pt idx="990">
                  <c:v>3645.4941000000003</c:v>
                </c:pt>
                <c:pt idx="991">
                  <c:v>3645.4941000000003</c:v>
                </c:pt>
                <c:pt idx="992">
                  <c:v>3645.4941000000003</c:v>
                </c:pt>
                <c:pt idx="993">
                  <c:v>3645.4941000000003</c:v>
                </c:pt>
                <c:pt idx="994">
                  <c:v>3645.4941000000003</c:v>
                </c:pt>
                <c:pt idx="995">
                  <c:v>3645.4941000000003</c:v>
                </c:pt>
                <c:pt idx="996">
                  <c:v>3645.4941000000003</c:v>
                </c:pt>
                <c:pt idx="997">
                  <c:v>3645.4941000000003</c:v>
                </c:pt>
                <c:pt idx="998">
                  <c:v>3645.4941000000003</c:v>
                </c:pt>
                <c:pt idx="999">
                  <c:v>3645.4941000000003</c:v>
                </c:pt>
                <c:pt idx="1000">
                  <c:v>3645.4941000000003</c:v>
                </c:pt>
                <c:pt idx="1001">
                  <c:v>3645.4941000000003</c:v>
                </c:pt>
                <c:pt idx="1002">
                  <c:v>3645.4941000000003</c:v>
                </c:pt>
                <c:pt idx="1003">
                  <c:v>3645.4941000000003</c:v>
                </c:pt>
                <c:pt idx="1004">
                  <c:v>3645.4941000000003</c:v>
                </c:pt>
                <c:pt idx="1005">
                  <c:v>3645.4941000000003</c:v>
                </c:pt>
                <c:pt idx="1006">
                  <c:v>3645.4941000000003</c:v>
                </c:pt>
                <c:pt idx="1007">
                  <c:v>3645.4941000000003</c:v>
                </c:pt>
                <c:pt idx="1008">
                  <c:v>3645.4941000000003</c:v>
                </c:pt>
                <c:pt idx="1009">
                  <c:v>3645.4941000000003</c:v>
                </c:pt>
                <c:pt idx="1010">
                  <c:v>3645.4941000000003</c:v>
                </c:pt>
                <c:pt idx="1011">
                  <c:v>3645.4941000000003</c:v>
                </c:pt>
                <c:pt idx="1012">
                  <c:v>3645.4941000000003</c:v>
                </c:pt>
                <c:pt idx="1013">
                  <c:v>3645.4941000000003</c:v>
                </c:pt>
                <c:pt idx="1014">
                  <c:v>3645.4941000000003</c:v>
                </c:pt>
                <c:pt idx="1015">
                  <c:v>3645.4941000000003</c:v>
                </c:pt>
                <c:pt idx="1016">
                  <c:v>3645.4941000000003</c:v>
                </c:pt>
                <c:pt idx="1017">
                  <c:v>3645.4941000000003</c:v>
                </c:pt>
                <c:pt idx="1018">
                  <c:v>3645.4941000000003</c:v>
                </c:pt>
                <c:pt idx="1019">
                  <c:v>3645.4941000000003</c:v>
                </c:pt>
                <c:pt idx="1020">
                  <c:v>3645.4941000000003</c:v>
                </c:pt>
                <c:pt idx="1021">
                  <c:v>3645.4941000000003</c:v>
                </c:pt>
                <c:pt idx="1022">
                  <c:v>3645.4941000000003</c:v>
                </c:pt>
                <c:pt idx="1023">
                  <c:v>3645.4941000000003</c:v>
                </c:pt>
                <c:pt idx="1024">
                  <c:v>3645.4941000000003</c:v>
                </c:pt>
                <c:pt idx="1025">
                  <c:v>3645.4941000000003</c:v>
                </c:pt>
                <c:pt idx="1026">
                  <c:v>3645.4941000000003</c:v>
                </c:pt>
                <c:pt idx="1027">
                  <c:v>3645.4941000000003</c:v>
                </c:pt>
                <c:pt idx="1028">
                  <c:v>3645.4941000000003</c:v>
                </c:pt>
                <c:pt idx="1029">
                  <c:v>3645.4941000000003</c:v>
                </c:pt>
                <c:pt idx="1030">
                  <c:v>3645.4941000000003</c:v>
                </c:pt>
                <c:pt idx="1031">
                  <c:v>3645.4941000000003</c:v>
                </c:pt>
                <c:pt idx="1032">
                  <c:v>3645.4941000000003</c:v>
                </c:pt>
                <c:pt idx="1033">
                  <c:v>3645.4941000000003</c:v>
                </c:pt>
                <c:pt idx="1034">
                  <c:v>3645.4941000000003</c:v>
                </c:pt>
                <c:pt idx="1035">
                  <c:v>3645.4941000000003</c:v>
                </c:pt>
                <c:pt idx="1036">
                  <c:v>3645.4941000000003</c:v>
                </c:pt>
                <c:pt idx="1037">
                  <c:v>3645.4941000000003</c:v>
                </c:pt>
                <c:pt idx="1038">
                  <c:v>3645.4941000000003</c:v>
                </c:pt>
                <c:pt idx="1039">
                  <c:v>3645.4941000000003</c:v>
                </c:pt>
                <c:pt idx="1040">
                  <c:v>3645.4941000000003</c:v>
                </c:pt>
                <c:pt idx="1041">
                  <c:v>3645.4941000000003</c:v>
                </c:pt>
                <c:pt idx="1042">
                  <c:v>3645.4941000000003</c:v>
                </c:pt>
                <c:pt idx="1043">
                  <c:v>3645.4941000000003</c:v>
                </c:pt>
                <c:pt idx="1044">
                  <c:v>3645.4941000000003</c:v>
                </c:pt>
                <c:pt idx="1045">
                  <c:v>3645.4941000000003</c:v>
                </c:pt>
                <c:pt idx="1046">
                  <c:v>3645.4941000000003</c:v>
                </c:pt>
                <c:pt idx="1047">
                  <c:v>3645.4941000000003</c:v>
                </c:pt>
                <c:pt idx="1048">
                  <c:v>3645.4941000000003</c:v>
                </c:pt>
                <c:pt idx="1049">
                  <c:v>3645.4941000000003</c:v>
                </c:pt>
                <c:pt idx="1050">
                  <c:v>3645.4941000000003</c:v>
                </c:pt>
                <c:pt idx="1051">
                  <c:v>3645.4941000000003</c:v>
                </c:pt>
                <c:pt idx="1052">
                  <c:v>3645.4941000000003</c:v>
                </c:pt>
                <c:pt idx="1053">
                  <c:v>3645.4941000000003</c:v>
                </c:pt>
                <c:pt idx="1054">
                  <c:v>3645.4941000000003</c:v>
                </c:pt>
                <c:pt idx="1055">
                  <c:v>3645.4941000000003</c:v>
                </c:pt>
                <c:pt idx="1056">
                  <c:v>3645.4941000000003</c:v>
                </c:pt>
                <c:pt idx="1057">
                  <c:v>3645.4941000000003</c:v>
                </c:pt>
                <c:pt idx="1058">
                  <c:v>3645.4941000000003</c:v>
                </c:pt>
                <c:pt idx="1059">
                  <c:v>3645.4941000000003</c:v>
                </c:pt>
                <c:pt idx="1060">
                  <c:v>3645.4941000000003</c:v>
                </c:pt>
                <c:pt idx="1061">
                  <c:v>3645.4941000000003</c:v>
                </c:pt>
                <c:pt idx="1062">
                  <c:v>3645.4941000000003</c:v>
                </c:pt>
                <c:pt idx="1063">
                  <c:v>3645.4941000000003</c:v>
                </c:pt>
                <c:pt idx="1064">
                  <c:v>3645.4941000000003</c:v>
                </c:pt>
                <c:pt idx="1065">
                  <c:v>3645.4941000000003</c:v>
                </c:pt>
                <c:pt idx="1066">
                  <c:v>3645.4941000000003</c:v>
                </c:pt>
                <c:pt idx="1067">
                  <c:v>3645.4941000000003</c:v>
                </c:pt>
                <c:pt idx="1068">
                  <c:v>3645.4941000000003</c:v>
                </c:pt>
                <c:pt idx="1069">
                  <c:v>3645.4941000000003</c:v>
                </c:pt>
                <c:pt idx="1070">
                  <c:v>3645.4941000000003</c:v>
                </c:pt>
                <c:pt idx="1071">
                  <c:v>3645.4941000000003</c:v>
                </c:pt>
                <c:pt idx="1072">
                  <c:v>3645.4941000000003</c:v>
                </c:pt>
                <c:pt idx="1073">
                  <c:v>3645.4941000000003</c:v>
                </c:pt>
                <c:pt idx="1074">
                  <c:v>3645.4941000000003</c:v>
                </c:pt>
                <c:pt idx="1075">
                  <c:v>3645.4941000000003</c:v>
                </c:pt>
                <c:pt idx="1076">
                  <c:v>3645.4941000000003</c:v>
                </c:pt>
                <c:pt idx="1077">
                  <c:v>3645.4941000000003</c:v>
                </c:pt>
                <c:pt idx="1078">
                  <c:v>3645.4941000000003</c:v>
                </c:pt>
                <c:pt idx="1079">
                  <c:v>3645.4941000000003</c:v>
                </c:pt>
                <c:pt idx="1080">
                  <c:v>3645.4941000000003</c:v>
                </c:pt>
                <c:pt idx="1081">
                  <c:v>3645.4941000000003</c:v>
                </c:pt>
                <c:pt idx="1082">
                  <c:v>3645.4941000000003</c:v>
                </c:pt>
                <c:pt idx="1083">
                  <c:v>3645.4941000000003</c:v>
                </c:pt>
                <c:pt idx="1084">
                  <c:v>3645.4941000000003</c:v>
                </c:pt>
                <c:pt idx="1085">
                  <c:v>3645.4941000000003</c:v>
                </c:pt>
                <c:pt idx="1086">
                  <c:v>3645.4941000000003</c:v>
                </c:pt>
                <c:pt idx="1087">
                  <c:v>3645.4941000000003</c:v>
                </c:pt>
                <c:pt idx="1088">
                  <c:v>3645.4941000000003</c:v>
                </c:pt>
                <c:pt idx="1089">
                  <c:v>3645.4941000000003</c:v>
                </c:pt>
                <c:pt idx="1090">
                  <c:v>3645.4941000000003</c:v>
                </c:pt>
                <c:pt idx="1091">
                  <c:v>3645.4941000000003</c:v>
                </c:pt>
                <c:pt idx="1092">
                  <c:v>3645.4941000000003</c:v>
                </c:pt>
                <c:pt idx="1093">
                  <c:v>3645.4941000000003</c:v>
                </c:pt>
                <c:pt idx="1094">
                  <c:v>3645.4941000000003</c:v>
                </c:pt>
                <c:pt idx="1095">
                  <c:v>3645.4941000000003</c:v>
                </c:pt>
                <c:pt idx="1096">
                  <c:v>3645.4941000000003</c:v>
                </c:pt>
                <c:pt idx="1097">
                  <c:v>3645.4941000000003</c:v>
                </c:pt>
                <c:pt idx="1098">
                  <c:v>3645.4941000000003</c:v>
                </c:pt>
                <c:pt idx="1099">
                  <c:v>3645.4941000000003</c:v>
                </c:pt>
                <c:pt idx="1100">
                  <c:v>3645.4941000000003</c:v>
                </c:pt>
                <c:pt idx="1101">
                  <c:v>3645.4941000000003</c:v>
                </c:pt>
                <c:pt idx="1102">
                  <c:v>3645.4941000000003</c:v>
                </c:pt>
                <c:pt idx="1103">
                  <c:v>3645.4941000000003</c:v>
                </c:pt>
                <c:pt idx="1104">
                  <c:v>3645.4941000000003</c:v>
                </c:pt>
                <c:pt idx="1105">
                  <c:v>3645.4941000000003</c:v>
                </c:pt>
                <c:pt idx="1106">
                  <c:v>3645.4941000000003</c:v>
                </c:pt>
                <c:pt idx="1107">
                  <c:v>3645.4941000000003</c:v>
                </c:pt>
                <c:pt idx="1108">
                  <c:v>3645.4941000000003</c:v>
                </c:pt>
                <c:pt idx="1109">
                  <c:v>3645.4941000000003</c:v>
                </c:pt>
                <c:pt idx="1110">
                  <c:v>3645.4941000000003</c:v>
                </c:pt>
                <c:pt idx="1111">
                  <c:v>3645.4941000000003</c:v>
                </c:pt>
                <c:pt idx="1112">
                  <c:v>3645.4941000000003</c:v>
                </c:pt>
                <c:pt idx="1113">
                  <c:v>3645.4941000000003</c:v>
                </c:pt>
                <c:pt idx="1114">
                  <c:v>3645.4941000000003</c:v>
                </c:pt>
                <c:pt idx="1115">
                  <c:v>3645.4941000000003</c:v>
                </c:pt>
                <c:pt idx="1116">
                  <c:v>3645.4941000000003</c:v>
                </c:pt>
                <c:pt idx="1117">
                  <c:v>3645.4941000000003</c:v>
                </c:pt>
                <c:pt idx="1118">
                  <c:v>3645.4941000000003</c:v>
                </c:pt>
                <c:pt idx="1119">
                  <c:v>3645.4941000000003</c:v>
                </c:pt>
                <c:pt idx="1120">
                  <c:v>3645.4941000000003</c:v>
                </c:pt>
                <c:pt idx="1121">
                  <c:v>3645.4941000000003</c:v>
                </c:pt>
                <c:pt idx="1122">
                  <c:v>3645.4941000000003</c:v>
                </c:pt>
                <c:pt idx="1123">
                  <c:v>3645.4941000000003</c:v>
                </c:pt>
                <c:pt idx="1124">
                  <c:v>3645.4941000000003</c:v>
                </c:pt>
                <c:pt idx="1125">
                  <c:v>3645.4941000000003</c:v>
                </c:pt>
                <c:pt idx="1126">
                  <c:v>3645.4941000000003</c:v>
                </c:pt>
                <c:pt idx="1127">
                  <c:v>3645.4941000000003</c:v>
                </c:pt>
                <c:pt idx="1128">
                  <c:v>3645.4941000000003</c:v>
                </c:pt>
                <c:pt idx="1129">
                  <c:v>3645.4941000000003</c:v>
                </c:pt>
                <c:pt idx="1130">
                  <c:v>3645.4941000000003</c:v>
                </c:pt>
                <c:pt idx="1131">
                  <c:v>3645.4941000000003</c:v>
                </c:pt>
                <c:pt idx="1132">
                  <c:v>3645.4941000000003</c:v>
                </c:pt>
                <c:pt idx="1133">
                  <c:v>3645.4941000000003</c:v>
                </c:pt>
                <c:pt idx="1134">
                  <c:v>3645.4941000000003</c:v>
                </c:pt>
                <c:pt idx="1135">
                  <c:v>3645.4941000000003</c:v>
                </c:pt>
                <c:pt idx="1136">
                  <c:v>3645.4941000000003</c:v>
                </c:pt>
                <c:pt idx="1137">
                  <c:v>3645.4941000000003</c:v>
                </c:pt>
                <c:pt idx="1138">
                  <c:v>3645.4941000000003</c:v>
                </c:pt>
                <c:pt idx="1139">
                  <c:v>3645.4941000000003</c:v>
                </c:pt>
                <c:pt idx="1140">
                  <c:v>3645.4941000000003</c:v>
                </c:pt>
                <c:pt idx="1141">
                  <c:v>3645.4941000000003</c:v>
                </c:pt>
                <c:pt idx="1142">
                  <c:v>3645.4941000000003</c:v>
                </c:pt>
                <c:pt idx="1143">
                  <c:v>3645.4941000000003</c:v>
                </c:pt>
                <c:pt idx="1144">
                  <c:v>3645.4941000000003</c:v>
                </c:pt>
                <c:pt idx="1145">
                  <c:v>3645.4941000000003</c:v>
                </c:pt>
                <c:pt idx="1146">
                  <c:v>3645.4941000000003</c:v>
                </c:pt>
                <c:pt idx="1147">
                  <c:v>3645.4941000000003</c:v>
                </c:pt>
                <c:pt idx="1148">
                  <c:v>3645.4941000000003</c:v>
                </c:pt>
                <c:pt idx="1149">
                  <c:v>3645.4941000000003</c:v>
                </c:pt>
                <c:pt idx="1150">
                  <c:v>3645.4941000000003</c:v>
                </c:pt>
                <c:pt idx="1151">
                  <c:v>3645.4941000000003</c:v>
                </c:pt>
                <c:pt idx="1152">
                  <c:v>3645.4941000000003</c:v>
                </c:pt>
                <c:pt idx="1153">
                  <c:v>3645.4941000000003</c:v>
                </c:pt>
                <c:pt idx="1154">
                  <c:v>3645.4941000000003</c:v>
                </c:pt>
                <c:pt idx="1155">
                  <c:v>3645.4941000000003</c:v>
                </c:pt>
                <c:pt idx="1156">
                  <c:v>3645.4941000000003</c:v>
                </c:pt>
                <c:pt idx="1157">
                  <c:v>3645.4941000000003</c:v>
                </c:pt>
                <c:pt idx="1158">
                  <c:v>3645.4941000000003</c:v>
                </c:pt>
                <c:pt idx="1159">
                  <c:v>3645.4941000000003</c:v>
                </c:pt>
                <c:pt idx="1160">
                  <c:v>3645.4941000000003</c:v>
                </c:pt>
                <c:pt idx="1161">
                  <c:v>3645.4941000000003</c:v>
                </c:pt>
                <c:pt idx="1162">
                  <c:v>3645.4941000000003</c:v>
                </c:pt>
                <c:pt idx="1163">
                  <c:v>3645.4941000000003</c:v>
                </c:pt>
                <c:pt idx="1164">
                  <c:v>3645.4941000000003</c:v>
                </c:pt>
                <c:pt idx="1165">
                  <c:v>3645.4941000000003</c:v>
                </c:pt>
                <c:pt idx="1166">
                  <c:v>3645.4941000000003</c:v>
                </c:pt>
                <c:pt idx="1167">
                  <c:v>3645.4941000000003</c:v>
                </c:pt>
                <c:pt idx="1168">
                  <c:v>3645.4941000000003</c:v>
                </c:pt>
                <c:pt idx="1169">
                  <c:v>3645.4941000000003</c:v>
                </c:pt>
                <c:pt idx="1170">
                  <c:v>3645.4941000000003</c:v>
                </c:pt>
                <c:pt idx="1171">
                  <c:v>3645.4941000000003</c:v>
                </c:pt>
                <c:pt idx="1172">
                  <c:v>3645.4941000000003</c:v>
                </c:pt>
                <c:pt idx="1173">
                  <c:v>3645.4941000000003</c:v>
                </c:pt>
                <c:pt idx="1174">
                  <c:v>3645.4941000000003</c:v>
                </c:pt>
                <c:pt idx="1175">
                  <c:v>3645.4941000000003</c:v>
                </c:pt>
                <c:pt idx="1176">
                  <c:v>3645.4941000000003</c:v>
                </c:pt>
                <c:pt idx="1177">
                  <c:v>3645.4941000000003</c:v>
                </c:pt>
                <c:pt idx="1178">
                  <c:v>3645.4941000000003</c:v>
                </c:pt>
                <c:pt idx="1179">
                  <c:v>3645.4941000000003</c:v>
                </c:pt>
                <c:pt idx="1180">
                  <c:v>3645.4941000000003</c:v>
                </c:pt>
                <c:pt idx="1181">
                  <c:v>3645.4941000000003</c:v>
                </c:pt>
                <c:pt idx="1182">
                  <c:v>3645.4941000000003</c:v>
                </c:pt>
                <c:pt idx="1183">
                  <c:v>3645.4941000000003</c:v>
                </c:pt>
                <c:pt idx="1184">
                  <c:v>3645.4941000000003</c:v>
                </c:pt>
                <c:pt idx="1185">
                  <c:v>3645.4941000000003</c:v>
                </c:pt>
                <c:pt idx="1186">
                  <c:v>3645.4941000000003</c:v>
                </c:pt>
                <c:pt idx="1187">
                  <c:v>3645.4941000000003</c:v>
                </c:pt>
                <c:pt idx="1188">
                  <c:v>3645.4941000000003</c:v>
                </c:pt>
                <c:pt idx="1189">
                  <c:v>3645.4941000000003</c:v>
                </c:pt>
                <c:pt idx="1190">
                  <c:v>3645.4941000000003</c:v>
                </c:pt>
                <c:pt idx="1191">
                  <c:v>3645.4941000000003</c:v>
                </c:pt>
                <c:pt idx="1192">
                  <c:v>3645.4941000000003</c:v>
                </c:pt>
                <c:pt idx="1193">
                  <c:v>3645.4941000000003</c:v>
                </c:pt>
                <c:pt idx="1194">
                  <c:v>3645.4941000000003</c:v>
                </c:pt>
                <c:pt idx="1195">
                  <c:v>3645.4941000000003</c:v>
                </c:pt>
                <c:pt idx="1196">
                  <c:v>3645.4941000000003</c:v>
                </c:pt>
                <c:pt idx="1197">
                  <c:v>3645.4941000000003</c:v>
                </c:pt>
                <c:pt idx="1198">
                  <c:v>3645.4941000000003</c:v>
                </c:pt>
                <c:pt idx="1199">
                  <c:v>3645.4941000000003</c:v>
                </c:pt>
                <c:pt idx="1200">
                  <c:v>3645.4941000000003</c:v>
                </c:pt>
                <c:pt idx="1201">
                  <c:v>3645.4941000000003</c:v>
                </c:pt>
                <c:pt idx="1202">
                  <c:v>3645.4941000000003</c:v>
                </c:pt>
                <c:pt idx="1203">
                  <c:v>3645.4941000000003</c:v>
                </c:pt>
                <c:pt idx="1204">
                  <c:v>3645.4941000000003</c:v>
                </c:pt>
                <c:pt idx="1205">
                  <c:v>3645.4941000000003</c:v>
                </c:pt>
                <c:pt idx="1206">
                  <c:v>3645.4941000000003</c:v>
                </c:pt>
                <c:pt idx="1207">
                  <c:v>3645.4941000000003</c:v>
                </c:pt>
                <c:pt idx="1208">
                  <c:v>3645.4941000000003</c:v>
                </c:pt>
                <c:pt idx="1209">
                  <c:v>3645.4941000000003</c:v>
                </c:pt>
                <c:pt idx="1210">
                  <c:v>3645.4941000000003</c:v>
                </c:pt>
                <c:pt idx="1211">
                  <c:v>3645.4941000000003</c:v>
                </c:pt>
                <c:pt idx="1212">
                  <c:v>3645.4941000000003</c:v>
                </c:pt>
                <c:pt idx="1213">
                  <c:v>3645.4941000000003</c:v>
                </c:pt>
                <c:pt idx="1214">
                  <c:v>3645.4941000000003</c:v>
                </c:pt>
                <c:pt idx="1215">
                  <c:v>3645.4941000000003</c:v>
                </c:pt>
                <c:pt idx="1216">
                  <c:v>3645.4941000000003</c:v>
                </c:pt>
                <c:pt idx="1217">
                  <c:v>3645.4941000000003</c:v>
                </c:pt>
                <c:pt idx="1218">
                  <c:v>3645.4941000000003</c:v>
                </c:pt>
                <c:pt idx="1219">
                  <c:v>3645.4941000000003</c:v>
                </c:pt>
                <c:pt idx="1220">
                  <c:v>3645.4941000000003</c:v>
                </c:pt>
                <c:pt idx="1221">
                  <c:v>3645.4941000000003</c:v>
                </c:pt>
                <c:pt idx="1222">
                  <c:v>3645.4941000000003</c:v>
                </c:pt>
                <c:pt idx="1223">
                  <c:v>3645.4941000000003</c:v>
                </c:pt>
                <c:pt idx="1224">
                  <c:v>3645.4941000000003</c:v>
                </c:pt>
                <c:pt idx="1225">
                  <c:v>3645.4941000000003</c:v>
                </c:pt>
                <c:pt idx="1226">
                  <c:v>3645.4941000000003</c:v>
                </c:pt>
                <c:pt idx="1227">
                  <c:v>3645.4941000000003</c:v>
                </c:pt>
                <c:pt idx="1228">
                  <c:v>3645.4941000000003</c:v>
                </c:pt>
                <c:pt idx="1229">
                  <c:v>3645.4941000000003</c:v>
                </c:pt>
                <c:pt idx="1230">
                  <c:v>3645.4941000000003</c:v>
                </c:pt>
                <c:pt idx="1231">
                  <c:v>3645.4941000000003</c:v>
                </c:pt>
                <c:pt idx="1232">
                  <c:v>3645.4941000000003</c:v>
                </c:pt>
                <c:pt idx="1233">
                  <c:v>3645.4941000000003</c:v>
                </c:pt>
                <c:pt idx="1234">
                  <c:v>3645.4941000000003</c:v>
                </c:pt>
                <c:pt idx="1235">
                  <c:v>3645.4941000000003</c:v>
                </c:pt>
                <c:pt idx="1236">
                  <c:v>3645.4941000000003</c:v>
                </c:pt>
                <c:pt idx="1237">
                  <c:v>3645.4941000000003</c:v>
                </c:pt>
                <c:pt idx="1238">
                  <c:v>3645.4941000000003</c:v>
                </c:pt>
                <c:pt idx="1239">
                  <c:v>3645.4941000000003</c:v>
                </c:pt>
                <c:pt idx="1240">
                  <c:v>3645.4941000000003</c:v>
                </c:pt>
                <c:pt idx="1241">
                  <c:v>3645.4941000000003</c:v>
                </c:pt>
                <c:pt idx="1242">
                  <c:v>3645.4941000000003</c:v>
                </c:pt>
                <c:pt idx="1243">
                  <c:v>3645.4941000000003</c:v>
                </c:pt>
                <c:pt idx="1244">
                  <c:v>3645.4941000000003</c:v>
                </c:pt>
                <c:pt idx="1245">
                  <c:v>3645.4941000000003</c:v>
                </c:pt>
                <c:pt idx="1246">
                  <c:v>3645.4941000000003</c:v>
                </c:pt>
                <c:pt idx="1247">
                  <c:v>3645.4941000000003</c:v>
                </c:pt>
                <c:pt idx="1248">
                  <c:v>3645.4941000000003</c:v>
                </c:pt>
                <c:pt idx="1249">
                  <c:v>3645.4941000000003</c:v>
                </c:pt>
                <c:pt idx="1250">
                  <c:v>3645.4941000000003</c:v>
                </c:pt>
                <c:pt idx="1251">
                  <c:v>3645.4941000000003</c:v>
                </c:pt>
                <c:pt idx="1252">
                  <c:v>3645.4941000000003</c:v>
                </c:pt>
                <c:pt idx="1253">
                  <c:v>3645.4941000000003</c:v>
                </c:pt>
                <c:pt idx="1254">
                  <c:v>3645.4941000000003</c:v>
                </c:pt>
                <c:pt idx="1255">
                  <c:v>3645.4941000000003</c:v>
                </c:pt>
                <c:pt idx="1256">
                  <c:v>3645.4941000000003</c:v>
                </c:pt>
                <c:pt idx="1257">
                  <c:v>3645.4941000000003</c:v>
                </c:pt>
                <c:pt idx="1258">
                  <c:v>3645.4941000000003</c:v>
                </c:pt>
                <c:pt idx="1259">
                  <c:v>3645.4941000000003</c:v>
                </c:pt>
                <c:pt idx="1260">
                  <c:v>3645.4941000000003</c:v>
                </c:pt>
                <c:pt idx="1261">
                  <c:v>3645.4941000000003</c:v>
                </c:pt>
                <c:pt idx="1262">
                  <c:v>3645.4941000000003</c:v>
                </c:pt>
                <c:pt idx="1263">
                  <c:v>3645.4941000000003</c:v>
                </c:pt>
                <c:pt idx="1264">
                  <c:v>3645.4941000000003</c:v>
                </c:pt>
                <c:pt idx="1265">
                  <c:v>3645.4941000000003</c:v>
                </c:pt>
                <c:pt idx="1266">
                  <c:v>3645.4941000000003</c:v>
                </c:pt>
                <c:pt idx="1267">
                  <c:v>3645.4941000000003</c:v>
                </c:pt>
                <c:pt idx="1268">
                  <c:v>3645.4941000000003</c:v>
                </c:pt>
                <c:pt idx="1269">
                  <c:v>3645.4941000000003</c:v>
                </c:pt>
                <c:pt idx="1270">
                  <c:v>3645.4941000000003</c:v>
                </c:pt>
                <c:pt idx="1271">
                  <c:v>3645.4941000000003</c:v>
                </c:pt>
                <c:pt idx="1272">
                  <c:v>3645.4941000000003</c:v>
                </c:pt>
                <c:pt idx="1273">
                  <c:v>3645.4941000000003</c:v>
                </c:pt>
                <c:pt idx="1274">
                  <c:v>3645.4941000000003</c:v>
                </c:pt>
                <c:pt idx="1275">
                  <c:v>3645.4941000000003</c:v>
                </c:pt>
                <c:pt idx="1276">
                  <c:v>3645.4941000000003</c:v>
                </c:pt>
                <c:pt idx="1277">
                  <c:v>3645.4941000000003</c:v>
                </c:pt>
                <c:pt idx="1278">
                  <c:v>3645.4941000000003</c:v>
                </c:pt>
                <c:pt idx="1279">
                  <c:v>3645.4941000000003</c:v>
                </c:pt>
                <c:pt idx="1280">
                  <c:v>3645.4941000000003</c:v>
                </c:pt>
                <c:pt idx="1281">
                  <c:v>3645.4941000000003</c:v>
                </c:pt>
                <c:pt idx="1282">
                  <c:v>3645.4941000000003</c:v>
                </c:pt>
                <c:pt idx="1283">
                  <c:v>3645.4941000000003</c:v>
                </c:pt>
                <c:pt idx="1284">
                  <c:v>3645.4941000000003</c:v>
                </c:pt>
                <c:pt idx="1285">
                  <c:v>3645.4941000000003</c:v>
                </c:pt>
                <c:pt idx="1286">
                  <c:v>3645.4941000000003</c:v>
                </c:pt>
                <c:pt idx="1287">
                  <c:v>3645.4941000000003</c:v>
                </c:pt>
                <c:pt idx="1288">
                  <c:v>3645.4941000000003</c:v>
                </c:pt>
                <c:pt idx="1289">
                  <c:v>3645.4941000000003</c:v>
                </c:pt>
                <c:pt idx="1290">
                  <c:v>3645.4941000000003</c:v>
                </c:pt>
                <c:pt idx="1291">
                  <c:v>3645.4941000000003</c:v>
                </c:pt>
                <c:pt idx="1292">
                  <c:v>3645.4941000000003</c:v>
                </c:pt>
                <c:pt idx="1293">
                  <c:v>3645.4941000000003</c:v>
                </c:pt>
                <c:pt idx="1294">
                  <c:v>3645.4941000000003</c:v>
                </c:pt>
                <c:pt idx="1295">
                  <c:v>3645.4941000000003</c:v>
                </c:pt>
                <c:pt idx="1296">
                  <c:v>3645.4941000000003</c:v>
                </c:pt>
                <c:pt idx="1297">
                  <c:v>3645.4941000000003</c:v>
                </c:pt>
                <c:pt idx="1298">
                  <c:v>3645.4941000000003</c:v>
                </c:pt>
                <c:pt idx="1299">
                  <c:v>3645.4941000000003</c:v>
                </c:pt>
                <c:pt idx="1300">
                  <c:v>3645.4941000000003</c:v>
                </c:pt>
                <c:pt idx="1301">
                  <c:v>3645.4941000000003</c:v>
                </c:pt>
                <c:pt idx="1302">
                  <c:v>3645.4941000000003</c:v>
                </c:pt>
                <c:pt idx="1303">
                  <c:v>3645.4941000000003</c:v>
                </c:pt>
                <c:pt idx="1304">
                  <c:v>3645.4941000000003</c:v>
                </c:pt>
                <c:pt idx="1305">
                  <c:v>3645.4941000000003</c:v>
                </c:pt>
                <c:pt idx="1306">
                  <c:v>3645.4941000000003</c:v>
                </c:pt>
                <c:pt idx="1307">
                  <c:v>3645.4941000000003</c:v>
                </c:pt>
                <c:pt idx="1308">
                  <c:v>3645.4941000000003</c:v>
                </c:pt>
                <c:pt idx="1309">
                  <c:v>3645.4941000000003</c:v>
                </c:pt>
                <c:pt idx="1310">
                  <c:v>3645.4941000000003</c:v>
                </c:pt>
                <c:pt idx="1311">
                  <c:v>3645.4941000000003</c:v>
                </c:pt>
                <c:pt idx="1312">
                  <c:v>3645.4941000000003</c:v>
                </c:pt>
                <c:pt idx="1313">
                  <c:v>3645.4941000000003</c:v>
                </c:pt>
                <c:pt idx="1314">
                  <c:v>3645.4941000000003</c:v>
                </c:pt>
                <c:pt idx="1315">
                  <c:v>3645.4941000000003</c:v>
                </c:pt>
                <c:pt idx="1316">
                  <c:v>3645.4941000000003</c:v>
                </c:pt>
                <c:pt idx="1317">
                  <c:v>3645.4941000000003</c:v>
                </c:pt>
                <c:pt idx="1318">
                  <c:v>3645.4941000000003</c:v>
                </c:pt>
                <c:pt idx="1319">
                  <c:v>3645.4941000000003</c:v>
                </c:pt>
                <c:pt idx="1320">
                  <c:v>3645.4941000000003</c:v>
                </c:pt>
                <c:pt idx="1321">
                  <c:v>3645.4941000000003</c:v>
                </c:pt>
                <c:pt idx="1322">
                  <c:v>3645.4941000000003</c:v>
                </c:pt>
                <c:pt idx="1323">
                  <c:v>3645.4941000000003</c:v>
                </c:pt>
                <c:pt idx="1324">
                  <c:v>3645.4941000000003</c:v>
                </c:pt>
                <c:pt idx="1325">
                  <c:v>3645.4941000000003</c:v>
                </c:pt>
                <c:pt idx="1326">
                  <c:v>3645.4941000000003</c:v>
                </c:pt>
                <c:pt idx="1327">
                  <c:v>3645.4941000000003</c:v>
                </c:pt>
                <c:pt idx="1328">
                  <c:v>3645.4941000000003</c:v>
                </c:pt>
                <c:pt idx="1329">
                  <c:v>3645.4941000000003</c:v>
                </c:pt>
                <c:pt idx="1330">
                  <c:v>3645.4941000000003</c:v>
                </c:pt>
                <c:pt idx="1331">
                  <c:v>3645.4941000000003</c:v>
                </c:pt>
                <c:pt idx="1332">
                  <c:v>3645.4941000000003</c:v>
                </c:pt>
                <c:pt idx="1333">
                  <c:v>3645.4941000000003</c:v>
                </c:pt>
                <c:pt idx="1334">
                  <c:v>3645.4941000000003</c:v>
                </c:pt>
                <c:pt idx="1335">
                  <c:v>3645.4941000000003</c:v>
                </c:pt>
                <c:pt idx="1336">
                  <c:v>3645.4941000000003</c:v>
                </c:pt>
                <c:pt idx="1337">
                  <c:v>3645.4941000000003</c:v>
                </c:pt>
                <c:pt idx="1338">
                  <c:v>3645.4941000000003</c:v>
                </c:pt>
                <c:pt idx="1339">
                  <c:v>3645.4941000000003</c:v>
                </c:pt>
                <c:pt idx="1340">
                  <c:v>3645.4941000000003</c:v>
                </c:pt>
                <c:pt idx="1341">
                  <c:v>3645.4941000000003</c:v>
                </c:pt>
                <c:pt idx="1342">
                  <c:v>3645.4941000000003</c:v>
                </c:pt>
                <c:pt idx="1343">
                  <c:v>3645.4941000000003</c:v>
                </c:pt>
                <c:pt idx="1344">
                  <c:v>3645.4941000000003</c:v>
                </c:pt>
                <c:pt idx="1345">
                  <c:v>3645.4941000000003</c:v>
                </c:pt>
                <c:pt idx="1346">
                  <c:v>3645.4941000000003</c:v>
                </c:pt>
                <c:pt idx="1347">
                  <c:v>3645.4941000000003</c:v>
                </c:pt>
                <c:pt idx="1348">
                  <c:v>3645.4941000000003</c:v>
                </c:pt>
                <c:pt idx="1349">
                  <c:v>3645.4941000000003</c:v>
                </c:pt>
                <c:pt idx="1350">
                  <c:v>3645.4941000000003</c:v>
                </c:pt>
                <c:pt idx="1351">
                  <c:v>3645.4941000000003</c:v>
                </c:pt>
                <c:pt idx="1352">
                  <c:v>3645.4941000000003</c:v>
                </c:pt>
                <c:pt idx="1353">
                  <c:v>3645.4941000000003</c:v>
                </c:pt>
                <c:pt idx="1354">
                  <c:v>3645.4941000000003</c:v>
                </c:pt>
                <c:pt idx="1355">
                  <c:v>3645.4941000000003</c:v>
                </c:pt>
                <c:pt idx="1356">
                  <c:v>3645.4941000000003</c:v>
                </c:pt>
                <c:pt idx="1357">
                  <c:v>3645.4941000000003</c:v>
                </c:pt>
                <c:pt idx="1358">
                  <c:v>3645.4941000000003</c:v>
                </c:pt>
                <c:pt idx="1359">
                  <c:v>3645.4941000000003</c:v>
                </c:pt>
                <c:pt idx="1360">
                  <c:v>3645.4941000000003</c:v>
                </c:pt>
                <c:pt idx="1361">
                  <c:v>3645.4941000000003</c:v>
                </c:pt>
                <c:pt idx="1362">
                  <c:v>3645.4941000000003</c:v>
                </c:pt>
                <c:pt idx="1363">
                  <c:v>3645.4941000000003</c:v>
                </c:pt>
                <c:pt idx="1364">
                  <c:v>3645.4941000000003</c:v>
                </c:pt>
                <c:pt idx="1365">
                  <c:v>3645.4941000000003</c:v>
                </c:pt>
                <c:pt idx="1366">
                  <c:v>3645.4941000000003</c:v>
                </c:pt>
                <c:pt idx="1367">
                  <c:v>3645.4941000000003</c:v>
                </c:pt>
                <c:pt idx="1368">
                  <c:v>3645.4941000000003</c:v>
                </c:pt>
                <c:pt idx="1369">
                  <c:v>3645.4941000000003</c:v>
                </c:pt>
                <c:pt idx="1370">
                  <c:v>3645.4941000000003</c:v>
                </c:pt>
                <c:pt idx="1371">
                  <c:v>3645.4941000000003</c:v>
                </c:pt>
                <c:pt idx="1372">
                  <c:v>3645.4941000000003</c:v>
                </c:pt>
                <c:pt idx="1373">
                  <c:v>3645.4941000000003</c:v>
                </c:pt>
                <c:pt idx="1374">
                  <c:v>3645.4941000000003</c:v>
                </c:pt>
                <c:pt idx="1375">
                  <c:v>3645.4941000000003</c:v>
                </c:pt>
                <c:pt idx="1376">
                  <c:v>3645.4941000000003</c:v>
                </c:pt>
                <c:pt idx="1377">
                  <c:v>3645.4941000000003</c:v>
                </c:pt>
                <c:pt idx="1378">
                  <c:v>3645.4941000000003</c:v>
                </c:pt>
                <c:pt idx="1379">
                  <c:v>3645.4941000000003</c:v>
                </c:pt>
                <c:pt idx="1380">
                  <c:v>3645.4941000000003</c:v>
                </c:pt>
                <c:pt idx="1381">
                  <c:v>3645.4941000000003</c:v>
                </c:pt>
                <c:pt idx="1382">
                  <c:v>3645.4941000000003</c:v>
                </c:pt>
                <c:pt idx="1383">
                  <c:v>3645.4941000000003</c:v>
                </c:pt>
                <c:pt idx="1384">
                  <c:v>3645.4941000000003</c:v>
                </c:pt>
                <c:pt idx="1385">
                  <c:v>3645.4941000000003</c:v>
                </c:pt>
                <c:pt idx="1386">
                  <c:v>3645.4941000000003</c:v>
                </c:pt>
                <c:pt idx="1387">
                  <c:v>3645.4941000000003</c:v>
                </c:pt>
                <c:pt idx="1388">
                  <c:v>3645.4941000000003</c:v>
                </c:pt>
                <c:pt idx="1389">
                  <c:v>3645.4941000000003</c:v>
                </c:pt>
                <c:pt idx="1390">
                  <c:v>3645.4941000000003</c:v>
                </c:pt>
                <c:pt idx="1391">
                  <c:v>3645.4941000000003</c:v>
                </c:pt>
                <c:pt idx="1392">
                  <c:v>3645.4941000000003</c:v>
                </c:pt>
                <c:pt idx="1393">
                  <c:v>3645.4941000000003</c:v>
                </c:pt>
                <c:pt idx="1394">
                  <c:v>3645.4941000000003</c:v>
                </c:pt>
                <c:pt idx="1395">
                  <c:v>3645.4941000000003</c:v>
                </c:pt>
                <c:pt idx="1396">
                  <c:v>3645.4941000000003</c:v>
                </c:pt>
                <c:pt idx="1397">
                  <c:v>3645.4941000000003</c:v>
                </c:pt>
                <c:pt idx="1398">
                  <c:v>3645.4941000000003</c:v>
                </c:pt>
                <c:pt idx="1399">
                  <c:v>3645.4941000000003</c:v>
                </c:pt>
                <c:pt idx="1400">
                  <c:v>3645.4941000000003</c:v>
                </c:pt>
                <c:pt idx="1401">
                  <c:v>3645.4941000000003</c:v>
                </c:pt>
                <c:pt idx="1402">
                  <c:v>3645.4941000000003</c:v>
                </c:pt>
                <c:pt idx="1403">
                  <c:v>3645.4941000000003</c:v>
                </c:pt>
                <c:pt idx="1404">
                  <c:v>3645.4941000000003</c:v>
                </c:pt>
                <c:pt idx="1405">
                  <c:v>3645.4941000000003</c:v>
                </c:pt>
                <c:pt idx="1406">
                  <c:v>3645.4941000000003</c:v>
                </c:pt>
                <c:pt idx="1407">
                  <c:v>3645.4941000000003</c:v>
                </c:pt>
                <c:pt idx="1408">
                  <c:v>3645.4941000000003</c:v>
                </c:pt>
                <c:pt idx="1409">
                  <c:v>3645.4941000000003</c:v>
                </c:pt>
                <c:pt idx="1410">
                  <c:v>3645.4941000000003</c:v>
                </c:pt>
                <c:pt idx="1411">
                  <c:v>3645.4941000000003</c:v>
                </c:pt>
                <c:pt idx="1412">
                  <c:v>3645.4941000000003</c:v>
                </c:pt>
                <c:pt idx="1413">
                  <c:v>3645.4941000000003</c:v>
                </c:pt>
                <c:pt idx="1414">
                  <c:v>3645.4941000000003</c:v>
                </c:pt>
                <c:pt idx="1415">
                  <c:v>3645.4941000000003</c:v>
                </c:pt>
                <c:pt idx="1416">
                  <c:v>3645.4941000000003</c:v>
                </c:pt>
                <c:pt idx="1417">
                  <c:v>3645.4941000000003</c:v>
                </c:pt>
                <c:pt idx="1418">
                  <c:v>3645.4941000000003</c:v>
                </c:pt>
                <c:pt idx="1419">
                  <c:v>3645.4941000000003</c:v>
                </c:pt>
                <c:pt idx="1420">
                  <c:v>3645.4941000000003</c:v>
                </c:pt>
                <c:pt idx="1421">
                  <c:v>3645.4941000000003</c:v>
                </c:pt>
                <c:pt idx="1422">
                  <c:v>3645.4941000000003</c:v>
                </c:pt>
                <c:pt idx="1423">
                  <c:v>3645.4941000000003</c:v>
                </c:pt>
                <c:pt idx="1424">
                  <c:v>3645.4941000000003</c:v>
                </c:pt>
                <c:pt idx="1425">
                  <c:v>3645.4941000000003</c:v>
                </c:pt>
                <c:pt idx="1426">
                  <c:v>3645.4941000000003</c:v>
                </c:pt>
                <c:pt idx="1427">
                  <c:v>3645.4941000000003</c:v>
                </c:pt>
                <c:pt idx="1428">
                  <c:v>3645.4941000000003</c:v>
                </c:pt>
                <c:pt idx="1429">
                  <c:v>3645.4941000000003</c:v>
                </c:pt>
                <c:pt idx="1430">
                  <c:v>3645.4941000000003</c:v>
                </c:pt>
                <c:pt idx="1431">
                  <c:v>3645.4941000000003</c:v>
                </c:pt>
                <c:pt idx="1432">
                  <c:v>3645.4941000000003</c:v>
                </c:pt>
                <c:pt idx="1433">
                  <c:v>3645.4941000000003</c:v>
                </c:pt>
                <c:pt idx="1434">
                  <c:v>3645.4941000000003</c:v>
                </c:pt>
                <c:pt idx="1435">
                  <c:v>3645.4941000000003</c:v>
                </c:pt>
                <c:pt idx="1436">
                  <c:v>3645.4941000000003</c:v>
                </c:pt>
                <c:pt idx="1437">
                  <c:v>3645.4941000000003</c:v>
                </c:pt>
                <c:pt idx="1438">
                  <c:v>3645.4941000000003</c:v>
                </c:pt>
                <c:pt idx="1439">
                  <c:v>3645.4941000000003</c:v>
                </c:pt>
                <c:pt idx="1440">
                  <c:v>3645.4941000000003</c:v>
                </c:pt>
                <c:pt idx="1441">
                  <c:v>3645.4941000000003</c:v>
                </c:pt>
                <c:pt idx="1442">
                  <c:v>3645.4941000000003</c:v>
                </c:pt>
                <c:pt idx="1443">
                  <c:v>3645.4941000000003</c:v>
                </c:pt>
                <c:pt idx="1444">
                  <c:v>3645.4941000000003</c:v>
                </c:pt>
                <c:pt idx="1445">
                  <c:v>3645.4941000000003</c:v>
                </c:pt>
                <c:pt idx="1446">
                  <c:v>3645.4941000000003</c:v>
                </c:pt>
                <c:pt idx="1447">
                  <c:v>3645.4941000000003</c:v>
                </c:pt>
                <c:pt idx="1448">
                  <c:v>3645.4941000000003</c:v>
                </c:pt>
                <c:pt idx="1449">
                  <c:v>3645.4941000000003</c:v>
                </c:pt>
                <c:pt idx="1450">
                  <c:v>3645.4941000000003</c:v>
                </c:pt>
                <c:pt idx="1451">
                  <c:v>3645.4941000000003</c:v>
                </c:pt>
                <c:pt idx="1452">
                  <c:v>3645.4941000000003</c:v>
                </c:pt>
                <c:pt idx="1453">
                  <c:v>3645.4941000000003</c:v>
                </c:pt>
                <c:pt idx="1454">
                  <c:v>3645.4941000000003</c:v>
                </c:pt>
                <c:pt idx="1455">
                  <c:v>3645.4941000000003</c:v>
                </c:pt>
                <c:pt idx="1456">
                  <c:v>3645.4941000000003</c:v>
                </c:pt>
                <c:pt idx="1457">
                  <c:v>3645.4941000000003</c:v>
                </c:pt>
                <c:pt idx="1458">
                  <c:v>3645.4941000000003</c:v>
                </c:pt>
                <c:pt idx="1459">
                  <c:v>3645.4941000000003</c:v>
                </c:pt>
                <c:pt idx="1460">
                  <c:v>3645.4941000000003</c:v>
                </c:pt>
                <c:pt idx="1461">
                  <c:v>3645.4941000000003</c:v>
                </c:pt>
                <c:pt idx="1462">
                  <c:v>3645.4941000000003</c:v>
                </c:pt>
                <c:pt idx="1463">
                  <c:v>3645.4941000000003</c:v>
                </c:pt>
                <c:pt idx="1464">
                  <c:v>3645.4941000000003</c:v>
                </c:pt>
                <c:pt idx="1465">
                  <c:v>3645.4941000000003</c:v>
                </c:pt>
                <c:pt idx="1466">
                  <c:v>3645.4941000000003</c:v>
                </c:pt>
                <c:pt idx="1467">
                  <c:v>3645.4941000000003</c:v>
                </c:pt>
                <c:pt idx="1468">
                  <c:v>3645.4941000000003</c:v>
                </c:pt>
                <c:pt idx="1469">
                  <c:v>3645.4941000000003</c:v>
                </c:pt>
                <c:pt idx="1470">
                  <c:v>3645.4941000000003</c:v>
                </c:pt>
                <c:pt idx="1471">
                  <c:v>3645.4941000000003</c:v>
                </c:pt>
                <c:pt idx="1472">
                  <c:v>3645.4941000000003</c:v>
                </c:pt>
                <c:pt idx="1473">
                  <c:v>3645.4941000000003</c:v>
                </c:pt>
                <c:pt idx="1474">
                  <c:v>3645.4941000000003</c:v>
                </c:pt>
                <c:pt idx="1475">
                  <c:v>3645.4941000000003</c:v>
                </c:pt>
                <c:pt idx="1476">
                  <c:v>3645.4941000000003</c:v>
                </c:pt>
                <c:pt idx="1477">
                  <c:v>3645.4941000000003</c:v>
                </c:pt>
                <c:pt idx="1478">
                  <c:v>3645.4941000000003</c:v>
                </c:pt>
                <c:pt idx="1479">
                  <c:v>3645.4941000000003</c:v>
                </c:pt>
                <c:pt idx="1480">
                  <c:v>3645.4941000000003</c:v>
                </c:pt>
                <c:pt idx="1481">
                  <c:v>3645.4941000000003</c:v>
                </c:pt>
                <c:pt idx="1482">
                  <c:v>3645.4941000000003</c:v>
                </c:pt>
                <c:pt idx="1483">
                  <c:v>3645.4941000000003</c:v>
                </c:pt>
                <c:pt idx="1484">
                  <c:v>3645.4941000000003</c:v>
                </c:pt>
                <c:pt idx="1485">
                  <c:v>3645.4941000000003</c:v>
                </c:pt>
                <c:pt idx="1486">
                  <c:v>3645.4941000000003</c:v>
                </c:pt>
                <c:pt idx="1487">
                  <c:v>3645.4941000000003</c:v>
                </c:pt>
                <c:pt idx="1488">
                  <c:v>3645.4941000000003</c:v>
                </c:pt>
                <c:pt idx="1489">
                  <c:v>3645.4941000000003</c:v>
                </c:pt>
                <c:pt idx="1490">
                  <c:v>3645.4941000000003</c:v>
                </c:pt>
                <c:pt idx="1491">
                  <c:v>3645.4941000000003</c:v>
                </c:pt>
                <c:pt idx="1492">
                  <c:v>3645.4941000000003</c:v>
                </c:pt>
                <c:pt idx="1493">
                  <c:v>3645.4941000000003</c:v>
                </c:pt>
                <c:pt idx="1494">
                  <c:v>3645.4941000000003</c:v>
                </c:pt>
                <c:pt idx="1495">
                  <c:v>3645.4941000000003</c:v>
                </c:pt>
                <c:pt idx="1496">
                  <c:v>3645.4941000000003</c:v>
                </c:pt>
                <c:pt idx="1497">
                  <c:v>3645.4941000000003</c:v>
                </c:pt>
                <c:pt idx="1498">
                  <c:v>3645.4941000000003</c:v>
                </c:pt>
                <c:pt idx="1499">
                  <c:v>3645.4941000000003</c:v>
                </c:pt>
                <c:pt idx="1500">
                  <c:v>3645.4941000000003</c:v>
                </c:pt>
                <c:pt idx="1501">
                  <c:v>3645.4941000000003</c:v>
                </c:pt>
                <c:pt idx="1502">
                  <c:v>3645.4941000000003</c:v>
                </c:pt>
                <c:pt idx="1503">
                  <c:v>3645.4941000000003</c:v>
                </c:pt>
                <c:pt idx="1504">
                  <c:v>3645.4941000000003</c:v>
                </c:pt>
                <c:pt idx="1505">
                  <c:v>3645.4941000000003</c:v>
                </c:pt>
                <c:pt idx="1506">
                  <c:v>3645.4941000000003</c:v>
                </c:pt>
                <c:pt idx="1507">
                  <c:v>3645.4941000000003</c:v>
                </c:pt>
                <c:pt idx="1508">
                  <c:v>3645.4941000000003</c:v>
                </c:pt>
                <c:pt idx="1509">
                  <c:v>3645.4941000000003</c:v>
                </c:pt>
                <c:pt idx="1510">
                  <c:v>3645.4941000000003</c:v>
                </c:pt>
                <c:pt idx="1511">
                  <c:v>3645.4941000000003</c:v>
                </c:pt>
                <c:pt idx="1512">
                  <c:v>3645.4941000000003</c:v>
                </c:pt>
                <c:pt idx="1513">
                  <c:v>3645.4941000000003</c:v>
                </c:pt>
                <c:pt idx="1514">
                  <c:v>3645.4941000000003</c:v>
                </c:pt>
                <c:pt idx="1515">
                  <c:v>3645.4941000000003</c:v>
                </c:pt>
                <c:pt idx="1516">
                  <c:v>3645.4941000000003</c:v>
                </c:pt>
                <c:pt idx="1517">
                  <c:v>3645.4941000000003</c:v>
                </c:pt>
                <c:pt idx="1518">
                  <c:v>3645.4941000000003</c:v>
                </c:pt>
                <c:pt idx="1519">
                  <c:v>3645.4941000000003</c:v>
                </c:pt>
                <c:pt idx="1520">
                  <c:v>3645.4941000000003</c:v>
                </c:pt>
                <c:pt idx="1521">
                  <c:v>3645.4941000000003</c:v>
                </c:pt>
                <c:pt idx="1522">
                  <c:v>3645.4941000000003</c:v>
                </c:pt>
                <c:pt idx="1523">
                  <c:v>3645.4941000000003</c:v>
                </c:pt>
                <c:pt idx="1524">
                  <c:v>3645.4941000000003</c:v>
                </c:pt>
                <c:pt idx="1525">
                  <c:v>3645.4941000000003</c:v>
                </c:pt>
                <c:pt idx="1526">
                  <c:v>3645.4941000000003</c:v>
                </c:pt>
                <c:pt idx="1527">
                  <c:v>3645.4941000000003</c:v>
                </c:pt>
                <c:pt idx="1528">
                  <c:v>3645.4941000000003</c:v>
                </c:pt>
                <c:pt idx="1529">
                  <c:v>3645.4941000000003</c:v>
                </c:pt>
                <c:pt idx="1530">
                  <c:v>3645.4941000000003</c:v>
                </c:pt>
                <c:pt idx="1531">
                  <c:v>3645.4941000000003</c:v>
                </c:pt>
                <c:pt idx="1532">
                  <c:v>3645.4941000000003</c:v>
                </c:pt>
                <c:pt idx="1533">
                  <c:v>3645.4941000000003</c:v>
                </c:pt>
                <c:pt idx="1534">
                  <c:v>3645.4941000000003</c:v>
                </c:pt>
                <c:pt idx="1535">
                  <c:v>3645.4941000000003</c:v>
                </c:pt>
                <c:pt idx="1536">
                  <c:v>3645.4941000000003</c:v>
                </c:pt>
                <c:pt idx="1537">
                  <c:v>3645.4941000000003</c:v>
                </c:pt>
                <c:pt idx="1538">
                  <c:v>3645.4941000000003</c:v>
                </c:pt>
                <c:pt idx="1539">
                  <c:v>3645.4941000000003</c:v>
                </c:pt>
                <c:pt idx="1540">
                  <c:v>3645.4941000000003</c:v>
                </c:pt>
                <c:pt idx="1541">
                  <c:v>3645.4941000000003</c:v>
                </c:pt>
                <c:pt idx="1542">
                  <c:v>3645.4941000000003</c:v>
                </c:pt>
                <c:pt idx="1543">
                  <c:v>3645.4941000000003</c:v>
                </c:pt>
                <c:pt idx="1544">
                  <c:v>3645.4941000000003</c:v>
                </c:pt>
                <c:pt idx="1545">
                  <c:v>3645.4941000000003</c:v>
                </c:pt>
                <c:pt idx="1546">
                  <c:v>3645.4941000000003</c:v>
                </c:pt>
                <c:pt idx="1547">
                  <c:v>3645.4941000000003</c:v>
                </c:pt>
                <c:pt idx="1548">
                  <c:v>3645.4941000000003</c:v>
                </c:pt>
                <c:pt idx="1549">
                  <c:v>3645.4941000000003</c:v>
                </c:pt>
                <c:pt idx="1550">
                  <c:v>3645.4941000000003</c:v>
                </c:pt>
                <c:pt idx="1551">
                  <c:v>3645.4941000000003</c:v>
                </c:pt>
                <c:pt idx="1552">
                  <c:v>3645.4941000000003</c:v>
                </c:pt>
                <c:pt idx="1553">
                  <c:v>3645.4941000000003</c:v>
                </c:pt>
                <c:pt idx="1554">
                  <c:v>3645.4941000000003</c:v>
                </c:pt>
                <c:pt idx="1555">
                  <c:v>3645.4941000000003</c:v>
                </c:pt>
                <c:pt idx="1556">
                  <c:v>3645.4941000000003</c:v>
                </c:pt>
                <c:pt idx="1557">
                  <c:v>3645.4941000000003</c:v>
                </c:pt>
                <c:pt idx="1558">
                  <c:v>3645.4941000000003</c:v>
                </c:pt>
                <c:pt idx="1559">
                  <c:v>3645.4941000000003</c:v>
                </c:pt>
                <c:pt idx="1560">
                  <c:v>3645.4941000000003</c:v>
                </c:pt>
                <c:pt idx="1561">
                  <c:v>3645.4941000000003</c:v>
                </c:pt>
                <c:pt idx="1562">
                  <c:v>3645.4941000000003</c:v>
                </c:pt>
                <c:pt idx="1563">
                  <c:v>3645.4941000000003</c:v>
                </c:pt>
                <c:pt idx="1564">
                  <c:v>3645.4941000000003</c:v>
                </c:pt>
                <c:pt idx="1565">
                  <c:v>3645.4941000000003</c:v>
                </c:pt>
                <c:pt idx="1566">
                  <c:v>3645.4941000000003</c:v>
                </c:pt>
                <c:pt idx="1567">
                  <c:v>3645.4941000000003</c:v>
                </c:pt>
                <c:pt idx="1568">
                  <c:v>3645.4941000000003</c:v>
                </c:pt>
                <c:pt idx="1569">
                  <c:v>3645.4941000000003</c:v>
                </c:pt>
                <c:pt idx="1570">
                  <c:v>3645.4941000000003</c:v>
                </c:pt>
                <c:pt idx="1571">
                  <c:v>3645.4941000000003</c:v>
                </c:pt>
                <c:pt idx="1572">
                  <c:v>3645.4941000000003</c:v>
                </c:pt>
                <c:pt idx="1573">
                  <c:v>3645.4941000000003</c:v>
                </c:pt>
                <c:pt idx="1574">
                  <c:v>3645.4941000000003</c:v>
                </c:pt>
                <c:pt idx="1575">
                  <c:v>3645.4941000000003</c:v>
                </c:pt>
                <c:pt idx="1576">
                  <c:v>3645.4941000000003</c:v>
                </c:pt>
                <c:pt idx="1577">
                  <c:v>3645.4941000000003</c:v>
                </c:pt>
                <c:pt idx="1578">
                  <c:v>3645.4941000000003</c:v>
                </c:pt>
                <c:pt idx="1579">
                  <c:v>3645.4941000000003</c:v>
                </c:pt>
                <c:pt idx="1580">
                  <c:v>3645.4941000000003</c:v>
                </c:pt>
                <c:pt idx="1581">
                  <c:v>3645.4941000000003</c:v>
                </c:pt>
                <c:pt idx="1582">
                  <c:v>3645.4941000000003</c:v>
                </c:pt>
                <c:pt idx="1583">
                  <c:v>3645.4941000000003</c:v>
                </c:pt>
                <c:pt idx="1584">
                  <c:v>3645.4941000000003</c:v>
                </c:pt>
                <c:pt idx="1585">
                  <c:v>3645.4941000000003</c:v>
                </c:pt>
                <c:pt idx="1586">
                  <c:v>3645.4941000000003</c:v>
                </c:pt>
                <c:pt idx="1587">
                  <c:v>3645.4941000000003</c:v>
                </c:pt>
                <c:pt idx="1588">
                  <c:v>3645.4941000000003</c:v>
                </c:pt>
                <c:pt idx="1589">
                  <c:v>3645.4941000000003</c:v>
                </c:pt>
                <c:pt idx="1590">
                  <c:v>3645.4941000000003</c:v>
                </c:pt>
                <c:pt idx="1591">
                  <c:v>3645.4941000000003</c:v>
                </c:pt>
                <c:pt idx="1592">
                  <c:v>3645.4941000000003</c:v>
                </c:pt>
                <c:pt idx="1593">
                  <c:v>3645.4941000000003</c:v>
                </c:pt>
                <c:pt idx="1594">
                  <c:v>3645.4941000000003</c:v>
                </c:pt>
                <c:pt idx="1595">
                  <c:v>3645.4941000000003</c:v>
                </c:pt>
                <c:pt idx="1596">
                  <c:v>3645.4941000000003</c:v>
                </c:pt>
                <c:pt idx="1597">
                  <c:v>3645.4941000000003</c:v>
                </c:pt>
                <c:pt idx="1598">
                  <c:v>3645.4941000000003</c:v>
                </c:pt>
                <c:pt idx="1599">
                  <c:v>3645.4941000000003</c:v>
                </c:pt>
                <c:pt idx="1600">
                  <c:v>3645.4941000000003</c:v>
                </c:pt>
                <c:pt idx="1601">
                  <c:v>3645.4941000000003</c:v>
                </c:pt>
                <c:pt idx="1602">
                  <c:v>3645.4941000000003</c:v>
                </c:pt>
                <c:pt idx="1603">
                  <c:v>3645.4941000000003</c:v>
                </c:pt>
                <c:pt idx="1604">
                  <c:v>3645.4941000000003</c:v>
                </c:pt>
                <c:pt idx="1605">
                  <c:v>3645.4941000000003</c:v>
                </c:pt>
                <c:pt idx="1606">
                  <c:v>3645.4941000000003</c:v>
                </c:pt>
                <c:pt idx="1607">
                  <c:v>3645.4941000000003</c:v>
                </c:pt>
                <c:pt idx="1608">
                  <c:v>3645.4941000000003</c:v>
                </c:pt>
                <c:pt idx="1609">
                  <c:v>3645.4941000000003</c:v>
                </c:pt>
                <c:pt idx="1610">
                  <c:v>3645.4941000000003</c:v>
                </c:pt>
                <c:pt idx="1611">
                  <c:v>3645.4941000000003</c:v>
                </c:pt>
                <c:pt idx="1612">
                  <c:v>3645.4941000000003</c:v>
                </c:pt>
                <c:pt idx="1613">
                  <c:v>3645.4941000000003</c:v>
                </c:pt>
                <c:pt idx="1614">
                  <c:v>3645.4941000000003</c:v>
                </c:pt>
                <c:pt idx="1615">
                  <c:v>3645.4941000000003</c:v>
                </c:pt>
                <c:pt idx="1616">
                  <c:v>3645.4941000000003</c:v>
                </c:pt>
                <c:pt idx="1617">
                  <c:v>3645.4941000000003</c:v>
                </c:pt>
                <c:pt idx="1618">
                  <c:v>3645.4941000000003</c:v>
                </c:pt>
                <c:pt idx="1619">
                  <c:v>3645.4941000000003</c:v>
                </c:pt>
                <c:pt idx="1620">
                  <c:v>3645.4941000000003</c:v>
                </c:pt>
                <c:pt idx="1621">
                  <c:v>3645.4941000000003</c:v>
                </c:pt>
                <c:pt idx="1622">
                  <c:v>3645.4941000000003</c:v>
                </c:pt>
                <c:pt idx="1623">
                  <c:v>3645.4941000000003</c:v>
                </c:pt>
                <c:pt idx="1624">
                  <c:v>3645.4941000000003</c:v>
                </c:pt>
                <c:pt idx="1625">
                  <c:v>3645.4941000000003</c:v>
                </c:pt>
                <c:pt idx="1626">
                  <c:v>3645.4941000000003</c:v>
                </c:pt>
                <c:pt idx="1627">
                  <c:v>3645.4941000000003</c:v>
                </c:pt>
                <c:pt idx="1628">
                  <c:v>3645.4941000000003</c:v>
                </c:pt>
                <c:pt idx="1629">
                  <c:v>3645.4941000000003</c:v>
                </c:pt>
                <c:pt idx="1630">
                  <c:v>3645.4941000000003</c:v>
                </c:pt>
                <c:pt idx="1631">
                  <c:v>3645.4941000000003</c:v>
                </c:pt>
                <c:pt idx="1632">
                  <c:v>3645.4941000000003</c:v>
                </c:pt>
                <c:pt idx="1633">
                  <c:v>3645.4941000000003</c:v>
                </c:pt>
                <c:pt idx="1634">
                  <c:v>3645.4941000000003</c:v>
                </c:pt>
                <c:pt idx="1635">
                  <c:v>3645.4941000000003</c:v>
                </c:pt>
                <c:pt idx="1636">
                  <c:v>3645.4941000000003</c:v>
                </c:pt>
                <c:pt idx="1637">
                  <c:v>3645.4941000000003</c:v>
                </c:pt>
                <c:pt idx="1638">
                  <c:v>3645.4941000000003</c:v>
                </c:pt>
                <c:pt idx="1639">
                  <c:v>3645.4941000000003</c:v>
                </c:pt>
                <c:pt idx="1640">
                  <c:v>3645.4941000000003</c:v>
                </c:pt>
                <c:pt idx="1641">
                  <c:v>3645.4941000000003</c:v>
                </c:pt>
                <c:pt idx="1642">
                  <c:v>3645.4941000000003</c:v>
                </c:pt>
                <c:pt idx="1643">
                  <c:v>3645.4941000000003</c:v>
                </c:pt>
                <c:pt idx="1644">
                  <c:v>3645.4941000000003</c:v>
                </c:pt>
                <c:pt idx="1645">
                  <c:v>3645.4941000000003</c:v>
                </c:pt>
                <c:pt idx="1646">
                  <c:v>3645.4941000000003</c:v>
                </c:pt>
                <c:pt idx="1647">
                  <c:v>3645.4941000000003</c:v>
                </c:pt>
                <c:pt idx="1648">
                  <c:v>3645.4941000000003</c:v>
                </c:pt>
                <c:pt idx="1649">
                  <c:v>3645.4941000000003</c:v>
                </c:pt>
                <c:pt idx="1650">
                  <c:v>3645.4941000000003</c:v>
                </c:pt>
                <c:pt idx="1651">
                  <c:v>3645.4941000000003</c:v>
                </c:pt>
                <c:pt idx="1652">
                  <c:v>3645.4941000000003</c:v>
                </c:pt>
                <c:pt idx="1653">
                  <c:v>3645.4941000000003</c:v>
                </c:pt>
                <c:pt idx="1654">
                  <c:v>3645.4941000000003</c:v>
                </c:pt>
                <c:pt idx="1655">
                  <c:v>3645.4941000000003</c:v>
                </c:pt>
                <c:pt idx="1656">
                  <c:v>3645.4941000000003</c:v>
                </c:pt>
                <c:pt idx="1657">
                  <c:v>3645.4941000000003</c:v>
                </c:pt>
                <c:pt idx="1658">
                  <c:v>3645.4941000000003</c:v>
                </c:pt>
                <c:pt idx="1659">
                  <c:v>3645.4941000000003</c:v>
                </c:pt>
                <c:pt idx="1660">
                  <c:v>3645.4941000000003</c:v>
                </c:pt>
                <c:pt idx="1661">
                  <c:v>3645.4941000000003</c:v>
                </c:pt>
                <c:pt idx="1662">
                  <c:v>3645.4941000000003</c:v>
                </c:pt>
                <c:pt idx="1663">
                  <c:v>3645.4941000000003</c:v>
                </c:pt>
                <c:pt idx="1664">
                  <c:v>3645.4941000000003</c:v>
                </c:pt>
                <c:pt idx="1665">
                  <c:v>3645.4941000000003</c:v>
                </c:pt>
                <c:pt idx="1666">
                  <c:v>3645.4941000000003</c:v>
                </c:pt>
                <c:pt idx="1667">
                  <c:v>3645.4941000000003</c:v>
                </c:pt>
                <c:pt idx="1668">
                  <c:v>3645.4941000000003</c:v>
                </c:pt>
                <c:pt idx="1669">
                  <c:v>3645.4941000000003</c:v>
                </c:pt>
                <c:pt idx="1670">
                  <c:v>3645.4941000000003</c:v>
                </c:pt>
                <c:pt idx="1671">
                  <c:v>3645.4941000000003</c:v>
                </c:pt>
                <c:pt idx="1672">
                  <c:v>3645.4941000000003</c:v>
                </c:pt>
                <c:pt idx="1673">
                  <c:v>3645.4941000000003</c:v>
                </c:pt>
                <c:pt idx="1674">
                  <c:v>3645.4941000000003</c:v>
                </c:pt>
                <c:pt idx="1675">
                  <c:v>3645.4941000000003</c:v>
                </c:pt>
                <c:pt idx="1676">
                  <c:v>3645.4941000000003</c:v>
                </c:pt>
                <c:pt idx="1677">
                  <c:v>3645.4941000000003</c:v>
                </c:pt>
                <c:pt idx="1678">
                  <c:v>3645.4941000000003</c:v>
                </c:pt>
                <c:pt idx="1679">
                  <c:v>3645.4941000000003</c:v>
                </c:pt>
                <c:pt idx="1680">
                  <c:v>3645.4941000000003</c:v>
                </c:pt>
                <c:pt idx="1681">
                  <c:v>3645.4941000000003</c:v>
                </c:pt>
                <c:pt idx="1682">
                  <c:v>3645.4941000000003</c:v>
                </c:pt>
                <c:pt idx="1683">
                  <c:v>3645.4941000000003</c:v>
                </c:pt>
                <c:pt idx="1684">
                  <c:v>3645.4941000000003</c:v>
                </c:pt>
                <c:pt idx="1685">
                  <c:v>3645.4941000000003</c:v>
                </c:pt>
                <c:pt idx="1686">
                  <c:v>3645.4941000000003</c:v>
                </c:pt>
                <c:pt idx="1687">
                  <c:v>3645.4941000000003</c:v>
                </c:pt>
                <c:pt idx="1688">
                  <c:v>3645.4941000000003</c:v>
                </c:pt>
                <c:pt idx="1689">
                  <c:v>3645.4941000000003</c:v>
                </c:pt>
                <c:pt idx="1690">
                  <c:v>3645.4941000000003</c:v>
                </c:pt>
                <c:pt idx="1691">
                  <c:v>3645.4941000000003</c:v>
                </c:pt>
                <c:pt idx="1692">
                  <c:v>3645.4941000000003</c:v>
                </c:pt>
                <c:pt idx="1693">
                  <c:v>3645.4941000000003</c:v>
                </c:pt>
                <c:pt idx="1694">
                  <c:v>3645.4941000000003</c:v>
                </c:pt>
                <c:pt idx="1695">
                  <c:v>3645.4941000000003</c:v>
                </c:pt>
                <c:pt idx="1696">
                  <c:v>3645.4941000000003</c:v>
                </c:pt>
                <c:pt idx="1697">
                  <c:v>3645.4941000000003</c:v>
                </c:pt>
                <c:pt idx="1698">
                  <c:v>3645.4941000000003</c:v>
                </c:pt>
                <c:pt idx="1699">
                  <c:v>3645.4941000000003</c:v>
                </c:pt>
                <c:pt idx="1700">
                  <c:v>3645.4941000000003</c:v>
                </c:pt>
                <c:pt idx="1701">
                  <c:v>3645.4941000000003</c:v>
                </c:pt>
                <c:pt idx="1702">
                  <c:v>3645.4941000000003</c:v>
                </c:pt>
                <c:pt idx="1703">
                  <c:v>3645.4941000000003</c:v>
                </c:pt>
                <c:pt idx="1704">
                  <c:v>3645.4941000000003</c:v>
                </c:pt>
                <c:pt idx="1705">
                  <c:v>3645.4941000000003</c:v>
                </c:pt>
                <c:pt idx="1706">
                  <c:v>3645.4941000000003</c:v>
                </c:pt>
                <c:pt idx="1707">
                  <c:v>3645.4941000000003</c:v>
                </c:pt>
                <c:pt idx="1708">
                  <c:v>3645.4941000000003</c:v>
                </c:pt>
                <c:pt idx="1709">
                  <c:v>3645.4941000000003</c:v>
                </c:pt>
                <c:pt idx="1710">
                  <c:v>3645.4941000000003</c:v>
                </c:pt>
                <c:pt idx="1711">
                  <c:v>3645.4941000000003</c:v>
                </c:pt>
                <c:pt idx="1712">
                  <c:v>3645.4941000000003</c:v>
                </c:pt>
                <c:pt idx="1713">
                  <c:v>3645.4941000000003</c:v>
                </c:pt>
                <c:pt idx="1714">
                  <c:v>3645.4941000000003</c:v>
                </c:pt>
                <c:pt idx="1715">
                  <c:v>3645.4941000000003</c:v>
                </c:pt>
                <c:pt idx="1716">
                  <c:v>3645.4941000000003</c:v>
                </c:pt>
                <c:pt idx="1717">
                  <c:v>3645.4941000000003</c:v>
                </c:pt>
                <c:pt idx="1718">
                  <c:v>3645.4941000000003</c:v>
                </c:pt>
                <c:pt idx="1719">
                  <c:v>3645.4941000000003</c:v>
                </c:pt>
                <c:pt idx="1720">
                  <c:v>3645.4941000000003</c:v>
                </c:pt>
                <c:pt idx="1721">
                  <c:v>3645.4941000000003</c:v>
                </c:pt>
                <c:pt idx="1722">
                  <c:v>3645.4941000000003</c:v>
                </c:pt>
                <c:pt idx="1723">
                  <c:v>3645.4941000000003</c:v>
                </c:pt>
                <c:pt idx="1724">
                  <c:v>3645.4941000000003</c:v>
                </c:pt>
                <c:pt idx="1725">
                  <c:v>3645.4941000000003</c:v>
                </c:pt>
                <c:pt idx="1726">
                  <c:v>3645.4941000000003</c:v>
                </c:pt>
                <c:pt idx="1727">
                  <c:v>3645.4941000000003</c:v>
                </c:pt>
                <c:pt idx="1728">
                  <c:v>3645.4941000000003</c:v>
                </c:pt>
                <c:pt idx="1729">
                  <c:v>3645.4941000000003</c:v>
                </c:pt>
                <c:pt idx="1730">
                  <c:v>3645.4941000000003</c:v>
                </c:pt>
                <c:pt idx="1731">
                  <c:v>3645.4941000000003</c:v>
                </c:pt>
                <c:pt idx="1732">
                  <c:v>3645.4941000000003</c:v>
                </c:pt>
                <c:pt idx="1733">
                  <c:v>3645.4941000000003</c:v>
                </c:pt>
                <c:pt idx="1734">
                  <c:v>3645.4941000000003</c:v>
                </c:pt>
                <c:pt idx="1735">
                  <c:v>3645.4941000000003</c:v>
                </c:pt>
                <c:pt idx="1736">
                  <c:v>3645.4941000000003</c:v>
                </c:pt>
                <c:pt idx="1737">
                  <c:v>3645.4941000000003</c:v>
                </c:pt>
                <c:pt idx="1738">
                  <c:v>3645.4941000000003</c:v>
                </c:pt>
                <c:pt idx="1739">
                  <c:v>3645.4941000000003</c:v>
                </c:pt>
                <c:pt idx="1740">
                  <c:v>3645.4941000000003</c:v>
                </c:pt>
                <c:pt idx="1741">
                  <c:v>3645.4941000000003</c:v>
                </c:pt>
                <c:pt idx="1742">
                  <c:v>3645.4941000000003</c:v>
                </c:pt>
                <c:pt idx="1743">
                  <c:v>3645.4941000000003</c:v>
                </c:pt>
                <c:pt idx="1744">
                  <c:v>3645.4941000000003</c:v>
                </c:pt>
                <c:pt idx="1745">
                  <c:v>3645.4941000000003</c:v>
                </c:pt>
                <c:pt idx="1746">
                  <c:v>3645.4941000000003</c:v>
                </c:pt>
                <c:pt idx="1747">
                  <c:v>3645.4941000000003</c:v>
                </c:pt>
                <c:pt idx="1748">
                  <c:v>3645.4941000000003</c:v>
                </c:pt>
                <c:pt idx="1749">
                  <c:v>3645.4941000000003</c:v>
                </c:pt>
                <c:pt idx="1750">
                  <c:v>3645.4941000000003</c:v>
                </c:pt>
                <c:pt idx="1751">
                  <c:v>3645.4941000000003</c:v>
                </c:pt>
                <c:pt idx="1752">
                  <c:v>3645.4941000000003</c:v>
                </c:pt>
                <c:pt idx="1753">
                  <c:v>3645.4941000000003</c:v>
                </c:pt>
                <c:pt idx="1754">
                  <c:v>3645.4941000000003</c:v>
                </c:pt>
                <c:pt idx="1755">
                  <c:v>3645.4941000000003</c:v>
                </c:pt>
                <c:pt idx="1756">
                  <c:v>3645.4941000000003</c:v>
                </c:pt>
                <c:pt idx="1757">
                  <c:v>3645.4941000000003</c:v>
                </c:pt>
                <c:pt idx="1758">
                  <c:v>3645.4941000000003</c:v>
                </c:pt>
                <c:pt idx="1759">
                  <c:v>3645.4941000000003</c:v>
                </c:pt>
                <c:pt idx="1760">
                  <c:v>3645.4941000000003</c:v>
                </c:pt>
                <c:pt idx="1761">
                  <c:v>3645.4941000000003</c:v>
                </c:pt>
                <c:pt idx="1762">
                  <c:v>3645.4941000000003</c:v>
                </c:pt>
                <c:pt idx="1763">
                  <c:v>3645.4941000000003</c:v>
                </c:pt>
                <c:pt idx="1764">
                  <c:v>3645.4941000000003</c:v>
                </c:pt>
                <c:pt idx="1765">
                  <c:v>3645.4941000000003</c:v>
                </c:pt>
                <c:pt idx="1766">
                  <c:v>3645.4941000000003</c:v>
                </c:pt>
                <c:pt idx="1767">
                  <c:v>3645.4941000000003</c:v>
                </c:pt>
                <c:pt idx="1768">
                  <c:v>3645.4941000000003</c:v>
                </c:pt>
                <c:pt idx="1769">
                  <c:v>3645.4941000000003</c:v>
                </c:pt>
                <c:pt idx="1770">
                  <c:v>3645.4941000000003</c:v>
                </c:pt>
                <c:pt idx="1771">
                  <c:v>3645.4941000000003</c:v>
                </c:pt>
                <c:pt idx="1772">
                  <c:v>3645.4941000000003</c:v>
                </c:pt>
                <c:pt idx="1773">
                  <c:v>3645.4941000000003</c:v>
                </c:pt>
                <c:pt idx="1774">
                  <c:v>3645.4941000000003</c:v>
                </c:pt>
                <c:pt idx="1775">
                  <c:v>3645.4941000000003</c:v>
                </c:pt>
                <c:pt idx="1776">
                  <c:v>3645.4941000000003</c:v>
                </c:pt>
                <c:pt idx="1777">
                  <c:v>3645.4941000000003</c:v>
                </c:pt>
                <c:pt idx="1778">
                  <c:v>3645.4941000000003</c:v>
                </c:pt>
                <c:pt idx="1779">
                  <c:v>3645.4941000000003</c:v>
                </c:pt>
                <c:pt idx="1780">
                  <c:v>3645.4941000000003</c:v>
                </c:pt>
                <c:pt idx="1781">
                  <c:v>3645.4941000000003</c:v>
                </c:pt>
                <c:pt idx="1782">
                  <c:v>3645.4941000000003</c:v>
                </c:pt>
                <c:pt idx="1783">
                  <c:v>3645.4941000000003</c:v>
                </c:pt>
                <c:pt idx="1784">
                  <c:v>3645.4941000000003</c:v>
                </c:pt>
                <c:pt idx="1785">
                  <c:v>3645.4941000000003</c:v>
                </c:pt>
                <c:pt idx="1786">
                  <c:v>3645.4941000000003</c:v>
                </c:pt>
                <c:pt idx="1787">
                  <c:v>3645.4941000000003</c:v>
                </c:pt>
                <c:pt idx="1788">
                  <c:v>3645.4941000000003</c:v>
                </c:pt>
                <c:pt idx="1789">
                  <c:v>3645.4941000000003</c:v>
                </c:pt>
                <c:pt idx="1790">
                  <c:v>3645.4941000000003</c:v>
                </c:pt>
                <c:pt idx="1791">
                  <c:v>3645.4941000000003</c:v>
                </c:pt>
                <c:pt idx="1792">
                  <c:v>3645.4941000000003</c:v>
                </c:pt>
                <c:pt idx="1793">
                  <c:v>3645.4941000000003</c:v>
                </c:pt>
                <c:pt idx="1794">
                  <c:v>3645.4941000000003</c:v>
                </c:pt>
                <c:pt idx="1795">
                  <c:v>3645.4941000000003</c:v>
                </c:pt>
                <c:pt idx="1796">
                  <c:v>3645.4941000000003</c:v>
                </c:pt>
                <c:pt idx="1797">
                  <c:v>3645.4941000000003</c:v>
                </c:pt>
                <c:pt idx="1798">
                  <c:v>3645.4941000000003</c:v>
                </c:pt>
                <c:pt idx="1799">
                  <c:v>3645.4941000000003</c:v>
                </c:pt>
                <c:pt idx="1800">
                  <c:v>3645.4941000000003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E6-4505-BCC2-F41D50D7D33E}"/>
            </c:ext>
          </c:extLst>
        </c:ser>
        <c:ser>
          <c:idx val="2"/>
          <c:order val="2"/>
          <c:tx>
            <c:v>Aero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WLTC_class_3!$L$19:$L$1819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1.9943019943019948E-5</c:v>
                </c:pt>
                <c:pt idx="13">
                  <c:v>1.2423941798941798E-3</c:v>
                </c:pt>
                <c:pt idx="14">
                  <c:v>1.0920000000000003E-2</c:v>
                </c:pt>
                <c:pt idx="15">
                  <c:v>3.2258789062500001E-2</c:v>
                </c:pt>
                <c:pt idx="16">
                  <c:v>5.0033672946302704E-2</c:v>
                </c:pt>
                <c:pt idx="17">
                  <c:v>7.4275577274805632E-2</c:v>
                </c:pt>
                <c:pt idx="18">
                  <c:v>0.10990815122601824</c:v>
                </c:pt>
                <c:pt idx="19">
                  <c:v>0.14239814814814816</c:v>
                </c:pt>
                <c:pt idx="20">
                  <c:v>0.14449221046443267</c:v>
                </c:pt>
                <c:pt idx="21">
                  <c:v>0.13746271426385062</c:v>
                </c:pt>
                <c:pt idx="22">
                  <c:v>0.1275659700343065</c:v>
                </c:pt>
                <c:pt idx="23">
                  <c:v>0.12133333333333333</c:v>
                </c:pt>
                <c:pt idx="24">
                  <c:v>0.11416253333333337</c:v>
                </c:pt>
                <c:pt idx="25">
                  <c:v>0.11824216524216524</c:v>
                </c:pt>
                <c:pt idx="26">
                  <c:v>0.11761737285982828</c:v>
                </c:pt>
                <c:pt idx="27">
                  <c:v>0.12497131283068785</c:v>
                </c:pt>
                <c:pt idx="28">
                  <c:v>0.13420967102655568</c:v>
                </c:pt>
                <c:pt idx="29">
                  <c:v>0.1431293312757202</c:v>
                </c:pt>
                <c:pt idx="30">
                  <c:v>0.14955273249315912</c:v>
                </c:pt>
                <c:pt idx="31">
                  <c:v>0.14862625687210648</c:v>
                </c:pt>
                <c:pt idx="32">
                  <c:v>0.1450659711594055</c:v>
                </c:pt>
                <c:pt idx="33">
                  <c:v>0.14047170158913236</c:v>
                </c:pt>
                <c:pt idx="34">
                  <c:v>0.13559619047619048</c:v>
                </c:pt>
                <c:pt idx="35">
                  <c:v>0.12874567758344763</c:v>
                </c:pt>
                <c:pt idx="36">
                  <c:v>0.1202427021616211</c:v>
                </c:pt>
                <c:pt idx="37">
                  <c:v>0.10639131912383301</c:v>
                </c:pt>
                <c:pt idx="38">
                  <c:v>8.8193019943019937E-2</c:v>
                </c:pt>
                <c:pt idx="39">
                  <c:v>7.2094328703703692E-2</c:v>
                </c:pt>
                <c:pt idx="40">
                  <c:v>6.0007028444268189E-2</c:v>
                </c:pt>
                <c:pt idx="41">
                  <c:v>4.9833810993533206E-2</c:v>
                </c:pt>
                <c:pt idx="42">
                  <c:v>3.8324519760431074E-2</c:v>
                </c:pt>
                <c:pt idx="43">
                  <c:v>2.7419512358432818E-2</c:v>
                </c:pt>
                <c:pt idx="44">
                  <c:v>2.0506831275720158E-2</c:v>
                </c:pt>
                <c:pt idx="45">
                  <c:v>1.7393802947560041E-2</c:v>
                </c:pt>
                <c:pt idx="46">
                  <c:v>1.5873849403953522E-2</c:v>
                </c:pt>
                <c:pt idx="47">
                  <c:v>1.3906069155092593E-2</c:v>
                </c:pt>
                <c:pt idx="48">
                  <c:v>1.188122233020192E-2</c:v>
                </c:pt>
                <c:pt idx="49">
                  <c:v>1.0678681481481482E-2</c:v>
                </c:pt>
                <c:pt idx="50">
                  <c:v>1.0264015264784199E-2</c:v>
                </c:pt>
                <c:pt idx="51">
                  <c:v>9.43429487179487E-3</c:v>
                </c:pt>
                <c:pt idx="52">
                  <c:v>7.3937574990440768E-3</c:v>
                </c:pt>
                <c:pt idx="53">
                  <c:v>4.9587556520855561E-3</c:v>
                </c:pt>
                <c:pt idx="54">
                  <c:v>4.0781481481481476E-3</c:v>
                </c:pt>
                <c:pt idx="55">
                  <c:v>3.8690476190476192E-3</c:v>
                </c:pt>
                <c:pt idx="56">
                  <c:v>3.7344824048425153E-3</c:v>
                </c:pt>
                <c:pt idx="57">
                  <c:v>3.6068172810146642E-3</c:v>
                </c:pt>
                <c:pt idx="58">
                  <c:v>3.6620463468352016E-3</c:v>
                </c:pt>
                <c:pt idx="59">
                  <c:v>3.715833333333334E-3</c:v>
                </c:pt>
                <c:pt idx="60">
                  <c:v>4.8931962734032062E-3</c:v>
                </c:pt>
                <c:pt idx="61">
                  <c:v>5.1311784599375647E-3</c:v>
                </c:pt>
                <c:pt idx="62">
                  <c:v>5.3669900058788966E-3</c:v>
                </c:pt>
                <c:pt idx="63">
                  <c:v>5.3986816406250008E-3</c:v>
                </c:pt>
                <c:pt idx="64">
                  <c:v>5.8315384615384627E-3</c:v>
                </c:pt>
                <c:pt idx="65">
                  <c:v>6.1287198585178396E-3</c:v>
                </c:pt>
                <c:pt idx="66">
                  <c:v>6.1492929217923662E-3</c:v>
                </c:pt>
                <c:pt idx="67">
                  <c:v>6.1692938613353843E-3</c:v>
                </c:pt>
                <c:pt idx="68">
                  <c:v>7.2930892980777465E-3</c:v>
                </c:pt>
                <c:pt idx="69">
                  <c:v>9.2554497354497348E-3</c:v>
                </c:pt>
                <c:pt idx="70">
                  <c:v>1.1737961677209842E-2</c:v>
                </c:pt>
                <c:pt idx="71">
                  <c:v>1.4433949188385921E-2</c:v>
                </c:pt>
                <c:pt idx="72">
                  <c:v>1.6803785019773011E-2</c:v>
                </c:pt>
                <c:pt idx="73">
                  <c:v>1.8208370532694858E-2</c:v>
                </c:pt>
                <c:pt idx="74">
                  <c:v>1.8877818930041153E-2</c:v>
                </c:pt>
                <c:pt idx="75">
                  <c:v>1.9328280496563047E-2</c:v>
                </c:pt>
                <c:pt idx="76">
                  <c:v>1.9878306878306877E-2</c:v>
                </c:pt>
                <c:pt idx="77">
                  <c:v>2.0528153687875909E-2</c:v>
                </c:pt>
                <c:pt idx="78">
                  <c:v>2.0852040271324045E-2</c:v>
                </c:pt>
                <c:pt idx="79">
                  <c:v>2.0541485821759256E-2</c:v>
                </c:pt>
                <c:pt idx="80">
                  <c:v>1.9533353655438707E-2</c:v>
                </c:pt>
                <c:pt idx="81">
                  <c:v>1.857425446713817E-2</c:v>
                </c:pt>
                <c:pt idx="82">
                  <c:v>1.701684784654011E-2</c:v>
                </c:pt>
                <c:pt idx="83">
                  <c:v>1.6347920340975895E-2</c:v>
                </c:pt>
                <c:pt idx="84">
                  <c:v>1.5707675253107782E-2</c:v>
                </c:pt>
                <c:pt idx="85">
                  <c:v>1.4682825300963482E-2</c:v>
                </c:pt>
                <c:pt idx="86">
                  <c:v>1.3871663412652975E-2</c:v>
                </c:pt>
                <c:pt idx="87">
                  <c:v>1.3025802532904805E-2</c:v>
                </c:pt>
                <c:pt idx="88">
                  <c:v>1.2441989647771746E-2</c:v>
                </c:pt>
                <c:pt idx="89">
                  <c:v>1.0585563557384546E-2</c:v>
                </c:pt>
                <c:pt idx="90">
                  <c:v>7.5833333333333334E-3</c:v>
                </c:pt>
                <c:pt idx="91">
                  <c:v>4.8182279633130279E-3</c:v>
                </c:pt>
                <c:pt idx="92">
                  <c:v>2.8154614320645074E-3</c:v>
                </c:pt>
                <c:pt idx="93">
                  <c:v>1.9228199453414484E-3</c:v>
                </c:pt>
                <c:pt idx="94">
                  <c:v>1.3444136657433058E-3</c:v>
                </c:pt>
                <c:pt idx="95">
                  <c:v>7.5710820955504111E-4</c:v>
                </c:pt>
                <c:pt idx="96">
                  <c:v>3.0125215022653635E-4</c:v>
                </c:pt>
                <c:pt idx="97">
                  <c:v>1.1370262390670552E-4</c:v>
                </c:pt>
                <c:pt idx="98">
                  <c:v>4.1609510745313224E-5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1.74440783104931E-7</c:v>
                </c:pt>
                <c:pt idx="139">
                  <c:v>1.5519179894179897E-5</c:v>
                </c:pt>
                <c:pt idx="140">
                  <c:v>1.5770268281459866E-4</c:v>
                </c:pt>
                <c:pt idx="141">
                  <c:v>5.720219202539177E-4</c:v>
                </c:pt>
                <c:pt idx="142">
                  <c:v>1.1082385627840174E-3</c:v>
                </c:pt>
                <c:pt idx="143">
                  <c:v>1.4514973958333331E-3</c:v>
                </c:pt>
                <c:pt idx="144">
                  <c:v>1.5870396793940195E-3</c:v>
                </c:pt>
                <c:pt idx="145">
                  <c:v>1.7101672886998462E-3</c:v>
                </c:pt>
                <c:pt idx="146">
                  <c:v>2.0269949249541084E-3</c:v>
                </c:pt>
                <c:pt idx="147">
                  <c:v>2.4817706219733252E-3</c:v>
                </c:pt>
                <c:pt idx="148">
                  <c:v>2.9120889616250181E-3</c:v>
                </c:pt>
                <c:pt idx="149">
                  <c:v>3.1930139917695473E-3</c:v>
                </c:pt>
                <c:pt idx="150">
                  <c:v>3.2816803031705897E-3</c:v>
                </c:pt>
                <c:pt idx="151">
                  <c:v>3.1522824330563245E-3</c:v>
                </c:pt>
                <c:pt idx="152">
                  <c:v>2.6630086877000455E-3</c:v>
                </c:pt>
                <c:pt idx="153">
                  <c:v>1.8146508373781105E-3</c:v>
                </c:pt>
                <c:pt idx="154">
                  <c:v>1.0496546806952635E-3</c:v>
                </c:pt>
                <c:pt idx="155">
                  <c:v>6.1245152738208296E-4</c:v>
                </c:pt>
                <c:pt idx="156">
                  <c:v>4.9224444534599107E-4</c:v>
                </c:pt>
                <c:pt idx="157">
                  <c:v>5.3585162634193237E-4</c:v>
                </c:pt>
                <c:pt idx="158">
                  <c:v>6.6261553472304619E-4</c:v>
                </c:pt>
                <c:pt idx="159">
                  <c:v>9.7372106481481474E-4</c:v>
                </c:pt>
                <c:pt idx="160">
                  <c:v>1.3132820235844816E-3</c:v>
                </c:pt>
                <c:pt idx="161">
                  <c:v>1.7580018289894833E-3</c:v>
                </c:pt>
                <c:pt idx="162">
                  <c:v>2.0621620434842611E-3</c:v>
                </c:pt>
                <c:pt idx="163">
                  <c:v>2.3864267301209603E-3</c:v>
                </c:pt>
                <c:pt idx="164">
                  <c:v>2.6933561201237977E-3</c:v>
                </c:pt>
                <c:pt idx="165">
                  <c:v>2.9574828766202699E-3</c:v>
                </c:pt>
                <c:pt idx="166">
                  <c:v>3.1131120991549832E-3</c:v>
                </c:pt>
                <c:pt idx="167">
                  <c:v>3.2906011169900064E-3</c:v>
                </c:pt>
                <c:pt idx="168">
                  <c:v>3.6553549452957748E-3</c:v>
                </c:pt>
                <c:pt idx="169">
                  <c:v>4.0346482122260684E-3</c:v>
                </c:pt>
                <c:pt idx="170">
                  <c:v>4.1609510745313216E-3</c:v>
                </c:pt>
                <c:pt idx="171">
                  <c:v>3.9838588926947496E-3</c:v>
                </c:pt>
                <c:pt idx="172">
                  <c:v>3.4684837448628425E-3</c:v>
                </c:pt>
                <c:pt idx="173">
                  <c:v>2.6744995424807815E-3</c:v>
                </c:pt>
                <c:pt idx="174">
                  <c:v>2.0205989417989415E-3</c:v>
                </c:pt>
                <c:pt idx="175">
                  <c:v>1.7411385995370369E-3</c:v>
                </c:pt>
                <c:pt idx="176">
                  <c:v>1.6944101607432708E-3</c:v>
                </c:pt>
                <c:pt idx="177">
                  <c:v>1.7839273356805862E-3</c:v>
                </c:pt>
                <c:pt idx="178">
                  <c:v>2.0323624707695121E-3</c:v>
                </c:pt>
                <c:pt idx="179">
                  <c:v>2.2173708276177415E-3</c:v>
                </c:pt>
                <c:pt idx="180">
                  <c:v>2.2534291563930478E-3</c:v>
                </c:pt>
                <c:pt idx="181">
                  <c:v>2.2137006512006514E-3</c:v>
                </c:pt>
                <c:pt idx="182">
                  <c:v>2.1452660519816896E-3</c:v>
                </c:pt>
                <c:pt idx="183">
                  <c:v>1.9932182817860391E-3</c:v>
                </c:pt>
                <c:pt idx="184">
                  <c:v>1.6770854638422207E-3</c:v>
                </c:pt>
                <c:pt idx="185">
                  <c:v>1.3564873695524641E-3</c:v>
                </c:pt>
                <c:pt idx="186">
                  <c:v>1.0626078336050024E-3</c:v>
                </c:pt>
                <c:pt idx="187">
                  <c:v>8.5158018334087796E-4</c:v>
                </c:pt>
                <c:pt idx="188">
                  <c:v>6.8974132863021745E-4</c:v>
                </c:pt>
                <c:pt idx="189">
                  <c:v>5.7532035498101966E-4</c:v>
                </c:pt>
                <c:pt idx="190">
                  <c:v>4.8560920093361644E-4</c:v>
                </c:pt>
                <c:pt idx="191">
                  <c:v>4.2899903348443924E-4</c:v>
                </c:pt>
                <c:pt idx="192">
                  <c:v>3.7642844998076017E-4</c:v>
                </c:pt>
                <c:pt idx="193">
                  <c:v>3.4981159685565041E-4</c:v>
                </c:pt>
                <c:pt idx="194">
                  <c:v>3.298132320354542E-4</c:v>
                </c:pt>
                <c:pt idx="195">
                  <c:v>3.1584062196307085E-4</c:v>
                </c:pt>
                <c:pt idx="196">
                  <c:v>3.1264225652125369E-4</c:v>
                </c:pt>
                <c:pt idx="197">
                  <c:v>3.0949222868414787E-4</c:v>
                </c:pt>
                <c:pt idx="198">
                  <c:v>3.0638956928697087E-4</c:v>
                </c:pt>
                <c:pt idx="199">
                  <c:v>3.2913773148148152E-4</c:v>
                </c:pt>
                <c:pt idx="200">
                  <c:v>3.5246193942760866E-4</c:v>
                </c:pt>
                <c:pt idx="201">
                  <c:v>4.0473519299124623E-4</c:v>
                </c:pt>
                <c:pt idx="202">
                  <c:v>4.6005322461921763E-4</c:v>
                </c:pt>
                <c:pt idx="203">
                  <c:v>5.5122028386518E-4</c:v>
                </c:pt>
                <c:pt idx="204">
                  <c:v>7.2379756317888383E-4</c:v>
                </c:pt>
                <c:pt idx="205">
                  <c:v>8.9239045813652293E-4</c:v>
                </c:pt>
                <c:pt idx="206">
                  <c:v>1.1138606458683939E-3</c:v>
                </c:pt>
                <c:pt idx="207">
                  <c:v>1.4092742832977206E-3</c:v>
                </c:pt>
                <c:pt idx="208">
                  <c:v>1.6900847643733575E-3</c:v>
                </c:pt>
                <c:pt idx="209">
                  <c:v>1.9564961787184015E-3</c:v>
                </c:pt>
                <c:pt idx="210">
                  <c:v>2.3449741154195234E-3</c:v>
                </c:pt>
                <c:pt idx="211">
                  <c:v>2.6363826836359318E-3</c:v>
                </c:pt>
                <c:pt idx="212">
                  <c:v>2.8538461978035255E-3</c:v>
                </c:pt>
                <c:pt idx="213">
                  <c:v>3.017867280985239E-3</c:v>
                </c:pt>
                <c:pt idx="214">
                  <c:v>3.1544770947258783E-3</c:v>
                </c:pt>
                <c:pt idx="215">
                  <c:v>3.3547848635243622E-3</c:v>
                </c:pt>
                <c:pt idx="216">
                  <c:v>3.6234577077449088E-3</c:v>
                </c:pt>
                <c:pt idx="217">
                  <c:v>3.93320392503437E-3</c:v>
                </c:pt>
                <c:pt idx="218">
                  <c:v>4.2181456075036277E-3</c:v>
                </c:pt>
                <c:pt idx="219">
                  <c:v>4.4573148148148141E-3</c:v>
                </c:pt>
                <c:pt idx="220">
                  <c:v>4.6290578574315587E-3</c:v>
                </c:pt>
                <c:pt idx="221">
                  <c:v>4.7482427998569148E-3</c:v>
                </c:pt>
                <c:pt idx="222">
                  <c:v>4.7774588268414799E-3</c:v>
                </c:pt>
                <c:pt idx="223">
                  <c:v>4.8065024078207674E-3</c:v>
                </c:pt>
                <c:pt idx="224">
                  <c:v>4.8174492912665748E-3</c:v>
                </c:pt>
                <c:pt idx="225">
                  <c:v>4.8461776640764814E-3</c:v>
                </c:pt>
                <c:pt idx="226">
                  <c:v>4.9105149707140815E-3</c:v>
                </c:pt>
                <c:pt idx="227">
                  <c:v>4.9567635839517571E-3</c:v>
                </c:pt>
                <c:pt idx="228">
                  <c:v>5.0028222192559256E-3</c:v>
                </c:pt>
                <c:pt idx="229">
                  <c:v>5.0307715465938534E-3</c:v>
                </c:pt>
                <c:pt idx="230">
                  <c:v>5.0406967704947504E-3</c:v>
                </c:pt>
                <c:pt idx="231">
                  <c:v>4.9973361394614006E-3</c:v>
                </c:pt>
                <c:pt idx="232">
                  <c:v>4.902057779933593E-3</c:v>
                </c:pt>
                <c:pt idx="233">
                  <c:v>4.6379985754985767E-3</c:v>
                </c:pt>
                <c:pt idx="234">
                  <c:v>4.2696596415337925E-3</c:v>
                </c:pt>
                <c:pt idx="235">
                  <c:v>3.9349025663123621E-3</c:v>
                </c:pt>
                <c:pt idx="236">
                  <c:v>3.7203142896140807E-3</c:v>
                </c:pt>
                <c:pt idx="237">
                  <c:v>3.6007579502389197E-3</c:v>
                </c:pt>
                <c:pt idx="238">
                  <c:v>3.4555132152863277E-3</c:v>
                </c:pt>
                <c:pt idx="239">
                  <c:v>3.217665091306584E-3</c:v>
                </c:pt>
                <c:pt idx="240">
                  <c:v>2.8470231866480201E-3</c:v>
                </c:pt>
                <c:pt idx="241">
                  <c:v>2.4778961351557141E-3</c:v>
                </c:pt>
                <c:pt idx="242">
                  <c:v>2.2263799430855603E-3</c:v>
                </c:pt>
                <c:pt idx="243">
                  <c:v>1.9374987558103652E-3</c:v>
                </c:pt>
                <c:pt idx="244">
                  <c:v>1.6804967066191552E-3</c:v>
                </c:pt>
                <c:pt idx="245">
                  <c:v>1.4526214983242877E-3</c:v>
                </c:pt>
                <c:pt idx="246">
                  <c:v>1.1615013692576023E-3</c:v>
                </c:pt>
                <c:pt idx="247">
                  <c:v>8.6310119546575731E-4</c:v>
                </c:pt>
                <c:pt idx="248">
                  <c:v>6.6976876717042197E-4</c:v>
                </c:pt>
                <c:pt idx="249">
                  <c:v>5.8888459259259253E-4</c:v>
                </c:pt>
                <c:pt idx="250">
                  <c:v>5.5658375792976824E-4</c:v>
                </c:pt>
                <c:pt idx="251">
                  <c:v>5.0452858612580855E-4</c:v>
                </c:pt>
                <c:pt idx="252">
                  <c:v>4.4566880930517293E-4</c:v>
                </c:pt>
                <c:pt idx="253">
                  <c:v>4.1379973500687748E-4</c:v>
                </c:pt>
                <c:pt idx="254">
                  <c:v>4.1056061059136813E-4</c:v>
                </c:pt>
                <c:pt idx="255">
                  <c:v>3.8925679524739581E-4</c:v>
                </c:pt>
                <c:pt idx="256">
                  <c:v>3.1444934540742197E-4</c:v>
                </c:pt>
                <c:pt idx="257">
                  <c:v>2.6614249833632682E-4</c:v>
                </c:pt>
                <c:pt idx="258">
                  <c:v>2.9789248708167628E-4</c:v>
                </c:pt>
                <c:pt idx="259">
                  <c:v>3.9937143874643874E-4</c:v>
                </c:pt>
                <c:pt idx="260">
                  <c:v>5.2489334066234004E-4</c:v>
                </c:pt>
                <c:pt idx="261">
                  <c:v>6.6067979289819497E-4</c:v>
                </c:pt>
                <c:pt idx="262">
                  <c:v>8.0458584261949937E-4</c:v>
                </c:pt>
                <c:pt idx="263">
                  <c:v>9.9580333533142861E-4</c:v>
                </c:pt>
                <c:pt idx="264">
                  <c:v>1.2673384491647217E-3</c:v>
                </c:pt>
                <c:pt idx="265">
                  <c:v>1.5519179894179899E-3</c:v>
                </c:pt>
                <c:pt idx="266">
                  <c:v>1.7977294299728339E-3</c:v>
                </c:pt>
                <c:pt idx="267">
                  <c:v>1.9528477017895594E-3</c:v>
                </c:pt>
                <c:pt idx="268">
                  <c:v>2.1430270910204846E-3</c:v>
                </c:pt>
                <c:pt idx="269">
                  <c:v>2.2785368084133517E-3</c:v>
                </c:pt>
                <c:pt idx="270">
                  <c:v>2.4171545866750184E-3</c:v>
                </c:pt>
                <c:pt idx="271">
                  <c:v>2.4098804145841345E-3</c:v>
                </c:pt>
                <c:pt idx="272">
                  <c:v>2.3508343508343503E-3</c:v>
                </c:pt>
                <c:pt idx="273">
                  <c:v>2.3031006358001666E-3</c:v>
                </c:pt>
                <c:pt idx="274">
                  <c:v>2.1277231711049893E-3</c:v>
                </c:pt>
                <c:pt idx="275">
                  <c:v>1.841279843170202E-3</c:v>
                </c:pt>
                <c:pt idx="276">
                  <c:v>1.5857155752110727E-3</c:v>
                </c:pt>
                <c:pt idx="277">
                  <c:v>1.2901640318440692E-3</c:v>
                </c:pt>
                <c:pt idx="278">
                  <c:v>1.0335373817568288E-3</c:v>
                </c:pt>
                <c:pt idx="279">
                  <c:v>6.9884672619047628E-4</c:v>
                </c:pt>
                <c:pt idx="280">
                  <c:v>4.8868897772787016E-4</c:v>
                </c:pt>
                <c:pt idx="281">
                  <c:v>4.3233675554735853E-4</c:v>
                </c:pt>
                <c:pt idx="282">
                  <c:v>5.5171619258759816E-4</c:v>
                </c:pt>
                <c:pt idx="283">
                  <c:v>7.3916982594576341E-4</c:v>
                </c:pt>
                <c:pt idx="284">
                  <c:v>9.4611037014238008E-4</c:v>
                </c:pt>
                <c:pt idx="285">
                  <c:v>1.1978276353276354E-3</c:v>
                </c:pt>
                <c:pt idx="286">
                  <c:v>1.4308596860649204E-3</c:v>
                </c:pt>
                <c:pt idx="287">
                  <c:v>1.6827572864869115E-3</c:v>
                </c:pt>
                <c:pt idx="288">
                  <c:v>1.9531127013077661E-3</c:v>
                </c:pt>
                <c:pt idx="289">
                  <c:v>2.2415267318448054E-3</c:v>
                </c:pt>
                <c:pt idx="290">
                  <c:v>2.4085843735115716E-3</c:v>
                </c:pt>
                <c:pt idx="291">
                  <c:v>2.4508155063489084E-3</c:v>
                </c:pt>
                <c:pt idx="292">
                  <c:v>2.3758148998046964E-3</c:v>
                </c:pt>
                <c:pt idx="293">
                  <c:v>2.25534574499994E-3</c:v>
                </c:pt>
                <c:pt idx="294">
                  <c:v>2.1661867066721991E-3</c:v>
                </c:pt>
                <c:pt idx="295">
                  <c:v>2.1063276113951787E-3</c:v>
                </c:pt>
                <c:pt idx="296">
                  <c:v>2.0832361315276894E-3</c:v>
                </c:pt>
                <c:pt idx="297">
                  <c:v>2.0781496328994183E-3</c:v>
                </c:pt>
                <c:pt idx="298">
                  <c:v>2.0908220638844463E-3</c:v>
                </c:pt>
                <c:pt idx="299">
                  <c:v>2.0945822016460902E-3</c:v>
                </c:pt>
                <c:pt idx="300">
                  <c:v>2.0806878306878305E-3</c:v>
                </c:pt>
                <c:pt idx="301">
                  <c:v>2.0494888747569552E-3</c:v>
                </c:pt>
                <c:pt idx="302">
                  <c:v>1.9929858405715894E-3</c:v>
                </c:pt>
                <c:pt idx="303">
                  <c:v>1.9124999198471323E-3</c:v>
                </c:pt>
                <c:pt idx="304">
                  <c:v>1.817916728876148E-3</c:v>
                </c:pt>
                <c:pt idx="305">
                  <c:v>1.6871378806505252E-3</c:v>
                </c:pt>
                <c:pt idx="306">
                  <c:v>1.5620446704808339E-3</c:v>
                </c:pt>
                <c:pt idx="307">
                  <c:v>1.4785517512790238E-3</c:v>
                </c:pt>
                <c:pt idx="308">
                  <c:v>1.4332131038674745E-3</c:v>
                </c:pt>
                <c:pt idx="309">
                  <c:v>1.4098827417427838E-3</c:v>
                </c:pt>
                <c:pt idx="310">
                  <c:v>1.3730231896478115E-3</c:v>
                </c:pt>
                <c:pt idx="311">
                  <c:v>1.3300886356441912E-3</c:v>
                </c:pt>
                <c:pt idx="312">
                  <c:v>1.274824557125591E-3</c:v>
                </c:pt>
                <c:pt idx="313">
                  <c:v>1.1953677784238862E-3</c:v>
                </c:pt>
                <c:pt idx="314">
                  <c:v>1.1005291005291005E-3</c:v>
                </c:pt>
                <c:pt idx="315">
                  <c:v>9.9852825105188527E-4</c:v>
                </c:pt>
                <c:pt idx="316">
                  <c:v>9.1311818540669454E-4</c:v>
                </c:pt>
                <c:pt idx="317">
                  <c:v>8.3730160038207591E-4</c:v>
                </c:pt>
                <c:pt idx="318">
                  <c:v>7.4521018202782353E-4</c:v>
                </c:pt>
                <c:pt idx="319">
                  <c:v>6.4510995370370373E-4</c:v>
                </c:pt>
                <c:pt idx="320">
                  <c:v>5.5704282761230974E-4</c:v>
                </c:pt>
                <c:pt idx="321">
                  <c:v>5.3258119042618097E-4</c:v>
                </c:pt>
                <c:pt idx="322">
                  <c:v>5.0073884857837546E-4</c:v>
                </c:pt>
                <c:pt idx="323">
                  <c:v>4.9765263806330327E-4</c:v>
                </c:pt>
                <c:pt idx="324">
                  <c:v>4.7104615384615389E-4</c:v>
                </c:pt>
                <c:pt idx="325">
                  <c:v>4.5287488691220479E-4</c:v>
                </c:pt>
                <c:pt idx="326">
                  <c:v>4.5010924521394081E-4</c:v>
                </c:pt>
                <c:pt idx="327">
                  <c:v>4.3620833057924068E-4</c:v>
                </c:pt>
                <c:pt idx="328">
                  <c:v>4.2260796980126992E-4</c:v>
                </c:pt>
                <c:pt idx="329">
                  <c:v>3.2516027276128297E-4</c:v>
                </c:pt>
                <c:pt idx="330">
                  <c:v>2.3552539816310683E-4</c:v>
                </c:pt>
                <c:pt idx="331">
                  <c:v>2.1833073592899033E-4</c:v>
                </c:pt>
                <c:pt idx="332">
                  <c:v>2.1191520182177502E-4</c:v>
                </c:pt>
                <c:pt idx="333">
                  <c:v>1.9094968745144445E-4</c:v>
                </c:pt>
                <c:pt idx="334">
                  <c:v>1.8271626939927229E-4</c:v>
                </c:pt>
                <c:pt idx="335">
                  <c:v>1.6792741402116407E-4</c:v>
                </c:pt>
                <c:pt idx="336">
                  <c:v>1.5598895173206823E-4</c:v>
                </c:pt>
                <c:pt idx="337">
                  <c:v>1.5081908831908832E-4</c:v>
                </c:pt>
                <c:pt idx="338">
                  <c:v>1.5415380356296286E-4</c:v>
                </c:pt>
                <c:pt idx="339">
                  <c:v>1.7286268102012048E-4</c:v>
                </c:pt>
                <c:pt idx="340">
                  <c:v>2.2958784069369636E-4</c:v>
                </c:pt>
                <c:pt idx="341">
                  <c:v>3.2072316964890763E-4</c:v>
                </c:pt>
                <c:pt idx="342">
                  <c:v>4.1597140961988945E-4</c:v>
                </c:pt>
                <c:pt idx="343">
                  <c:v>4.4502127025619457E-4</c:v>
                </c:pt>
                <c:pt idx="344">
                  <c:v>4.5312757201646084E-4</c:v>
                </c:pt>
                <c:pt idx="345">
                  <c:v>4.5766299687037098E-4</c:v>
                </c:pt>
                <c:pt idx="346">
                  <c:v>4.8771548084722348E-4</c:v>
                </c:pt>
                <c:pt idx="347">
                  <c:v>4.9229159632614521E-4</c:v>
                </c:pt>
                <c:pt idx="348">
                  <c:v>5.0804872367708471E-4</c:v>
                </c:pt>
                <c:pt idx="349">
                  <c:v>5.2776560846560833E-4</c:v>
                </c:pt>
                <c:pt idx="350">
                  <c:v>5.4002770840905266E-4</c:v>
                </c:pt>
                <c:pt idx="351">
                  <c:v>5.4079233384986215E-4</c:v>
                </c:pt>
                <c:pt idx="352">
                  <c:v>5.3392574937367052E-4</c:v>
                </c:pt>
                <c:pt idx="353">
                  <c:v>5.2714146046202611E-4</c:v>
                </c:pt>
                <c:pt idx="354">
                  <c:v>5.2043840507835749E-4</c:v>
                </c:pt>
                <c:pt idx="355">
                  <c:v>5.1751870029036727E-4</c:v>
                </c:pt>
                <c:pt idx="356">
                  <c:v>5.2202805595731399E-4</c:v>
                </c:pt>
                <c:pt idx="357">
                  <c:v>5.2281711973200997E-4</c:v>
                </c:pt>
                <c:pt idx="358">
                  <c:v>5.125601078456814E-4</c:v>
                </c:pt>
                <c:pt idx="359">
                  <c:v>4.7045403235025136E-4</c:v>
                </c:pt>
                <c:pt idx="360">
                  <c:v>4.0409478930515452E-4</c:v>
                </c:pt>
                <c:pt idx="361">
                  <c:v>3.4607997087774875E-4</c:v>
                </c:pt>
                <c:pt idx="362">
                  <c:v>3.0668505743637218E-4</c:v>
                </c:pt>
                <c:pt idx="363">
                  <c:v>2.8312601750101759E-4</c:v>
                </c:pt>
                <c:pt idx="364">
                  <c:v>2.7100206417714402E-4</c:v>
                </c:pt>
                <c:pt idx="365">
                  <c:v>2.6952320164830241E-4</c:v>
                </c:pt>
                <c:pt idx="366">
                  <c:v>2.7065258429363894E-4</c:v>
                </c:pt>
                <c:pt idx="367">
                  <c:v>2.7963641216831195E-4</c:v>
                </c:pt>
                <c:pt idx="368">
                  <c:v>3.0223826804161855E-4</c:v>
                </c:pt>
                <c:pt idx="369">
                  <c:v>3.39899020642264E-4</c:v>
                </c:pt>
                <c:pt idx="370">
                  <c:v>3.6147841122921229E-4</c:v>
                </c:pt>
                <c:pt idx="371">
                  <c:v>3.6548026050967146E-4</c:v>
                </c:pt>
                <c:pt idx="372">
                  <c:v>3.4304720665580008E-4</c:v>
                </c:pt>
                <c:pt idx="373">
                  <c:v>2.7329622904096005E-4</c:v>
                </c:pt>
                <c:pt idx="374">
                  <c:v>1.8771614814814812E-4</c:v>
                </c:pt>
                <c:pt idx="375">
                  <c:v>1.2358533272974198E-4</c:v>
                </c:pt>
                <c:pt idx="376">
                  <c:v>8.3951577114478436E-5</c:v>
                </c:pt>
                <c:pt idx="377">
                  <c:v>6.1352799007119993E-5</c:v>
                </c:pt>
                <c:pt idx="378">
                  <c:v>4.6464281966332222E-5</c:v>
                </c:pt>
                <c:pt idx="379">
                  <c:v>3.7344824048425166E-5</c:v>
                </c:pt>
                <c:pt idx="380">
                  <c:v>3.0090726848120362E-5</c:v>
                </c:pt>
                <c:pt idx="381">
                  <c:v>2.1485753111462378E-5</c:v>
                </c:pt>
                <c:pt idx="382">
                  <c:v>1.3791523664452107E-5</c:v>
                </c:pt>
                <c:pt idx="383">
                  <c:v>7.8227353194122954E-6</c:v>
                </c:pt>
                <c:pt idx="384">
                  <c:v>3.0071275525820975E-6</c:v>
                </c:pt>
                <c:pt idx="385">
                  <c:v>4.5806598834868056E-7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1.3638686436826925E-7</c:v>
                </c:pt>
                <c:pt idx="393">
                  <c:v>2.3936672764908483E-6</c:v>
                </c:pt>
                <c:pt idx="394">
                  <c:v>1.244245046199861E-5</c:v>
                </c:pt>
                <c:pt idx="395">
                  <c:v>3.7015485475782903E-5</c:v>
                </c:pt>
                <c:pt idx="396">
                  <c:v>8.0881062206684479E-5</c:v>
                </c:pt>
                <c:pt idx="397">
                  <c:v>1.4657762102902381E-4</c:v>
                </c:pt>
                <c:pt idx="398">
                  <c:v>2.3118753674309227E-4</c:v>
                </c:pt>
                <c:pt idx="399">
                  <c:v>3.0840995370370362E-4</c:v>
                </c:pt>
                <c:pt idx="400">
                  <c:v>3.4340674590424292E-4</c:v>
                </c:pt>
                <c:pt idx="401">
                  <c:v>3.4170037962023321E-4</c:v>
                </c:pt>
                <c:pt idx="402">
                  <c:v>3.2166680007470849E-4</c:v>
                </c:pt>
                <c:pt idx="403">
                  <c:v>2.8026363383037983E-4</c:v>
                </c:pt>
                <c:pt idx="404">
                  <c:v>2.3967078189300416E-4</c:v>
                </c:pt>
                <c:pt idx="405">
                  <c:v>2.0857790863736166E-4</c:v>
                </c:pt>
                <c:pt idx="406">
                  <c:v>1.7787381976571163E-4</c:v>
                </c:pt>
                <c:pt idx="407">
                  <c:v>1.462834362139918E-4</c:v>
                </c:pt>
                <c:pt idx="408">
                  <c:v>1.1791088049449727E-4</c:v>
                </c:pt>
                <c:pt idx="409">
                  <c:v>1.0107101152312334E-4</c:v>
                </c:pt>
                <c:pt idx="410">
                  <c:v>9.6374823032550609E-5</c:v>
                </c:pt>
                <c:pt idx="411">
                  <c:v>9.7292480528412298E-5</c:v>
                </c:pt>
                <c:pt idx="412">
                  <c:v>9.9608000498549185E-5</c:v>
                </c:pt>
                <c:pt idx="413">
                  <c:v>1.033601090997413E-4</c:v>
                </c:pt>
                <c:pt idx="414">
                  <c:v>1.0861604382725013E-4</c:v>
                </c:pt>
                <c:pt idx="415">
                  <c:v>1.230906951121795E-4</c:v>
                </c:pt>
                <c:pt idx="416">
                  <c:v>1.4670469859124689E-4</c:v>
                </c:pt>
                <c:pt idx="417">
                  <c:v>1.6863522109366981E-4</c:v>
                </c:pt>
                <c:pt idx="418">
                  <c:v>1.7508797722939825E-4</c:v>
                </c:pt>
                <c:pt idx="419">
                  <c:v>1.6882422104644328E-4</c:v>
                </c:pt>
                <c:pt idx="420">
                  <c:v>1.4725796033732692E-4</c:v>
                </c:pt>
                <c:pt idx="421">
                  <c:v>1.303793798515391E-4</c:v>
                </c:pt>
                <c:pt idx="422">
                  <c:v>1.2358533272974198E-4</c:v>
                </c:pt>
                <c:pt idx="423">
                  <c:v>1.2605893094946139E-4</c:v>
                </c:pt>
                <c:pt idx="424">
                  <c:v>1.3800558759451492E-4</c:v>
                </c:pt>
                <c:pt idx="425">
                  <c:v>1.6938118743178371E-4</c:v>
                </c:pt>
                <c:pt idx="426">
                  <c:v>2.3603628199167035E-4</c:v>
                </c:pt>
                <c:pt idx="427">
                  <c:v>3.4532754761049811E-4</c:v>
                </c:pt>
                <c:pt idx="428">
                  <c:v>4.5716946727047747E-4</c:v>
                </c:pt>
                <c:pt idx="429">
                  <c:v>5.0836267852492835E-4</c:v>
                </c:pt>
                <c:pt idx="430">
                  <c:v>5.0904093810705004E-4</c:v>
                </c:pt>
                <c:pt idx="431">
                  <c:v>4.8573324696438543E-4</c:v>
                </c:pt>
                <c:pt idx="432">
                  <c:v>4.573231753052969E-4</c:v>
                </c:pt>
                <c:pt idx="433">
                  <c:v>4.3825497304945797E-4</c:v>
                </c:pt>
                <c:pt idx="434">
                  <c:v>4.306851533790364E-4</c:v>
                </c:pt>
                <c:pt idx="435">
                  <c:v>4.1503766517969875E-4</c:v>
                </c:pt>
                <c:pt idx="436">
                  <c:v>3.7620145057477812E-4</c:v>
                </c:pt>
                <c:pt idx="437">
                  <c:v>3.1310639547410047E-4</c:v>
                </c:pt>
                <c:pt idx="438">
                  <c:v>2.3128329630994104E-4</c:v>
                </c:pt>
                <c:pt idx="439">
                  <c:v>1.4416341444750534E-4</c:v>
                </c:pt>
                <c:pt idx="440">
                  <c:v>7.2097445680212148E-5</c:v>
                </c:pt>
                <c:pt idx="441">
                  <c:v>2.5571402517769302E-5</c:v>
                </c:pt>
                <c:pt idx="442">
                  <c:v>6.1997956866210989E-6</c:v>
                </c:pt>
                <c:pt idx="443">
                  <c:v>7.2233457180904627E-7</c:v>
                </c:pt>
                <c:pt idx="444">
                  <c:v>1.701992359737594E-8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8.0042918485136232E-8</c:v>
                </c:pt>
                <c:pt idx="513">
                  <c:v>1.9932942602097321E-6</c:v>
                </c:pt>
                <c:pt idx="514">
                  <c:v>1.3838564740629026E-5</c:v>
                </c:pt>
                <c:pt idx="515">
                  <c:v>4.4063830521224901E-5</c:v>
                </c:pt>
                <c:pt idx="516">
                  <c:v>8.8972360753092493E-5</c:v>
                </c:pt>
                <c:pt idx="517">
                  <c:v>1.3196715054823163E-4</c:v>
                </c:pt>
                <c:pt idx="518">
                  <c:v>1.5002759617514533E-4</c:v>
                </c:pt>
                <c:pt idx="519">
                  <c:v>1.4945112179487181E-4</c:v>
                </c:pt>
                <c:pt idx="520">
                  <c:v>1.40832016288377E-4</c:v>
                </c:pt>
                <c:pt idx="521">
                  <c:v>1.2742912665752177E-4</c:v>
                </c:pt>
                <c:pt idx="522">
                  <c:v>1.1355773367114029E-4</c:v>
                </c:pt>
                <c:pt idx="523">
                  <c:v>9.7228831739495485E-5</c:v>
                </c:pt>
                <c:pt idx="524">
                  <c:v>7.3445032333921211E-5</c:v>
                </c:pt>
                <c:pt idx="525">
                  <c:v>4.3126088651360084E-5</c:v>
                </c:pt>
                <c:pt idx="526">
                  <c:v>1.7523610479333505E-5</c:v>
                </c:pt>
                <c:pt idx="527">
                  <c:v>4.8358160731898105E-6</c:v>
                </c:pt>
                <c:pt idx="528">
                  <c:v>1.2043876238186581E-6</c:v>
                </c:pt>
                <c:pt idx="529">
                  <c:v>2.9996176311591057E-7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1.1819391387066628E-8</c:v>
                </c:pt>
                <c:pt idx="534">
                  <c:v>4.239089294552653E-7</c:v>
                </c:pt>
                <c:pt idx="535">
                  <c:v>3.003225992755955E-6</c:v>
                </c:pt>
                <c:pt idx="536">
                  <c:v>7.9008852212629339E-6</c:v>
                </c:pt>
                <c:pt idx="537">
                  <c:v>1.9574054368349642E-5</c:v>
                </c:pt>
                <c:pt idx="538">
                  <c:v>4.9014752168741031E-5</c:v>
                </c:pt>
                <c:pt idx="539">
                  <c:v>1.0212823248488544E-4</c:v>
                </c:pt>
                <c:pt idx="540">
                  <c:v>1.5361975438560527E-4</c:v>
                </c:pt>
                <c:pt idx="541">
                  <c:v>1.7216752348950305E-4</c:v>
                </c:pt>
                <c:pt idx="542">
                  <c:v>1.7153397288229019E-4</c:v>
                </c:pt>
                <c:pt idx="543">
                  <c:v>1.6812503379108997E-4</c:v>
                </c:pt>
                <c:pt idx="544">
                  <c:v>1.5799692630935795E-4</c:v>
                </c:pt>
                <c:pt idx="545">
                  <c:v>1.4055363360918917E-4</c:v>
                </c:pt>
                <c:pt idx="546">
                  <c:v>1.1377192308163639E-4</c:v>
                </c:pt>
                <c:pt idx="547">
                  <c:v>9.6028462762672077E-5</c:v>
                </c:pt>
                <c:pt idx="548">
                  <c:v>8.2704633558811208E-5</c:v>
                </c:pt>
                <c:pt idx="549">
                  <c:v>7.4006091215182118E-5</c:v>
                </c:pt>
                <c:pt idx="550">
                  <c:v>6.5819697319593576E-5</c:v>
                </c:pt>
                <c:pt idx="551">
                  <c:v>5.9754986259889381E-5</c:v>
                </c:pt>
                <c:pt idx="552">
                  <c:v>5.634293276498052E-5</c:v>
                </c:pt>
                <c:pt idx="553">
                  <c:v>5.1527520137009381E-5</c:v>
                </c:pt>
                <c:pt idx="554">
                  <c:v>4.8387697006315643E-5</c:v>
                </c:pt>
                <c:pt idx="555">
                  <c:v>4.677466060724562E-5</c:v>
                </c:pt>
                <c:pt idx="556">
                  <c:v>4.6606859269430302E-5</c:v>
                </c:pt>
                <c:pt idx="557">
                  <c:v>4.7868797839089855E-5</c:v>
                </c:pt>
                <c:pt idx="558">
                  <c:v>5.1351388831107601E-5</c:v>
                </c:pt>
                <c:pt idx="559">
                  <c:v>5.6490782076719578E-5</c:v>
                </c:pt>
                <c:pt idx="560">
                  <c:v>7.2888632577213888E-5</c:v>
                </c:pt>
                <c:pt idx="561">
                  <c:v>7.7097953185515392E-5</c:v>
                </c:pt>
                <c:pt idx="562">
                  <c:v>7.6824313815943929E-5</c:v>
                </c:pt>
                <c:pt idx="563">
                  <c:v>7.6552128684189438E-5</c:v>
                </c:pt>
                <c:pt idx="564">
                  <c:v>6.2598248651972519E-5</c:v>
                </c:pt>
                <c:pt idx="565">
                  <c:v>2.6830423144991931E-5</c:v>
                </c:pt>
                <c:pt idx="566">
                  <c:v>6.038568452834571E-6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4.9857549857549861E-4</c:v>
                </c:pt>
                <c:pt idx="602">
                  <c:v>1.8958333333333338E-3</c:v>
                </c:pt>
                <c:pt idx="603">
                  <c:v>8.6281481481481469E-3</c:v>
                </c:pt>
                <c:pt idx="604">
                  <c:v>2.725589554398148E-2</c:v>
                </c:pt>
                <c:pt idx="605">
                  <c:v>5.8789055491477629E-2</c:v>
                </c:pt>
                <c:pt idx="606">
                  <c:v>0.10195370370370373</c:v>
                </c:pt>
                <c:pt idx="607">
                  <c:v>0.15177169898430287</c:v>
                </c:pt>
                <c:pt idx="608">
                  <c:v>0.19595543981481478</c:v>
                </c:pt>
                <c:pt idx="609">
                  <c:v>0.23138624338624339</c:v>
                </c:pt>
                <c:pt idx="610">
                  <c:v>0.26208111417202323</c:v>
                </c:pt>
                <c:pt idx="611">
                  <c:v>0.29314098928796473</c:v>
                </c:pt>
                <c:pt idx="612">
                  <c:v>0.31494238683127568</c:v>
                </c:pt>
                <c:pt idx="613">
                  <c:v>0.31450813333333327</c:v>
                </c:pt>
                <c:pt idx="614">
                  <c:v>0.29561663105413111</c:v>
                </c:pt>
                <c:pt idx="615">
                  <c:v>0.27187769902961945</c:v>
                </c:pt>
                <c:pt idx="616">
                  <c:v>0.25176322751322749</c:v>
                </c:pt>
                <c:pt idx="617">
                  <c:v>0.2327639494429031</c:v>
                </c:pt>
                <c:pt idx="618">
                  <c:v>0.21390991769547321</c:v>
                </c:pt>
                <c:pt idx="619">
                  <c:v>0.19368231394766253</c:v>
                </c:pt>
                <c:pt idx="620">
                  <c:v>0.17335766601562502</c:v>
                </c:pt>
                <c:pt idx="621">
                  <c:v>0.15598485698738221</c:v>
                </c:pt>
                <c:pt idx="622">
                  <c:v>0.14368973471741639</c:v>
                </c:pt>
                <c:pt idx="623">
                  <c:v>0.13498608465608461</c:v>
                </c:pt>
                <c:pt idx="624">
                  <c:v>0.12874567758344763</c:v>
                </c:pt>
                <c:pt idx="625">
                  <c:v>0.12518931769607447</c:v>
                </c:pt>
                <c:pt idx="626">
                  <c:v>0.12186608058889915</c:v>
                </c:pt>
                <c:pt idx="627">
                  <c:v>0.11722063944286165</c:v>
                </c:pt>
                <c:pt idx="628">
                  <c:v>0.11143287037037036</c:v>
                </c:pt>
                <c:pt idx="629">
                  <c:v>0.1060634102275982</c:v>
                </c:pt>
                <c:pt idx="630">
                  <c:v>0.10151282333921223</c:v>
                </c:pt>
                <c:pt idx="631">
                  <c:v>9.9383545660316902E-2</c:v>
                </c:pt>
                <c:pt idx="632">
                  <c:v>9.9025955578512403E-2</c:v>
                </c:pt>
                <c:pt idx="633">
                  <c:v>9.9497078189300397E-2</c:v>
                </c:pt>
                <c:pt idx="634">
                  <c:v>0.10074835031155918</c:v>
                </c:pt>
                <c:pt idx="635">
                  <c:v>0.10155968009657462</c:v>
                </c:pt>
                <c:pt idx="636">
                  <c:v>0.10118278999485597</c:v>
                </c:pt>
                <c:pt idx="637">
                  <c:v>9.8577367454918449E-2</c:v>
                </c:pt>
                <c:pt idx="638">
                  <c:v>9.4673703703703718E-2</c:v>
                </c:pt>
                <c:pt idx="639">
                  <c:v>9.065434590684493E-2</c:v>
                </c:pt>
                <c:pt idx="640">
                  <c:v>8.6543046652421671E-2</c:v>
                </c:pt>
                <c:pt idx="641">
                  <c:v>8.2992220771857653E-2</c:v>
                </c:pt>
                <c:pt idx="642">
                  <c:v>8.1474022633744855E-2</c:v>
                </c:pt>
                <c:pt idx="643">
                  <c:v>8.2128126721763089E-2</c:v>
                </c:pt>
                <c:pt idx="644">
                  <c:v>8.1869047619047633E-2</c:v>
                </c:pt>
                <c:pt idx="645">
                  <c:v>7.9882912691084426E-2</c:v>
                </c:pt>
                <c:pt idx="646">
                  <c:v>7.8268185471440516E-2</c:v>
                </c:pt>
                <c:pt idx="647">
                  <c:v>7.6723852766872006E-2</c:v>
                </c:pt>
                <c:pt idx="648">
                  <c:v>7.524562500000001E-2</c:v>
                </c:pt>
                <c:pt idx="649">
                  <c:v>7.3313254601013247E-2</c:v>
                </c:pt>
                <c:pt idx="650">
                  <c:v>7.0718156241569338E-2</c:v>
                </c:pt>
                <c:pt idx="651">
                  <c:v>6.6575217192501146E-2</c:v>
                </c:pt>
                <c:pt idx="652">
                  <c:v>6.0430510344328704E-2</c:v>
                </c:pt>
                <c:pt idx="653">
                  <c:v>5.4133532763532763E-2</c:v>
                </c:pt>
                <c:pt idx="654">
                  <c:v>4.8551786807468633E-2</c:v>
                </c:pt>
                <c:pt idx="655">
                  <c:v>4.1816918723133915E-2</c:v>
                </c:pt>
                <c:pt idx="656">
                  <c:v>3.400692041522492E-2</c:v>
                </c:pt>
                <c:pt idx="657">
                  <c:v>2.7195158191167437E-2</c:v>
                </c:pt>
                <c:pt idx="658">
                  <c:v>2.2909060846560855E-2</c:v>
                </c:pt>
                <c:pt idx="659">
                  <c:v>1.9664783956739915E-2</c:v>
                </c:pt>
                <c:pt idx="660">
                  <c:v>1.5619820244627342E-2</c:v>
                </c:pt>
                <c:pt idx="661">
                  <c:v>1.068854555437404E-2</c:v>
                </c:pt>
                <c:pt idx="662">
                  <c:v>6.5931793279766253E-3</c:v>
                </c:pt>
                <c:pt idx="663">
                  <c:v>3.5525201646090538E-3</c:v>
                </c:pt>
                <c:pt idx="664">
                  <c:v>2.5034161152149383E-3</c:v>
                </c:pt>
                <c:pt idx="665">
                  <c:v>2.0464384100747739E-3</c:v>
                </c:pt>
                <c:pt idx="666">
                  <c:v>2.1639561570117125E-3</c:v>
                </c:pt>
                <c:pt idx="667">
                  <c:v>2.6461808708243572E-3</c:v>
                </c:pt>
                <c:pt idx="668">
                  <c:v>4.7527488425925931E-3</c:v>
                </c:pt>
                <c:pt idx="669">
                  <c:v>6.912315760357216E-3</c:v>
                </c:pt>
                <c:pt idx="670">
                  <c:v>9.8243990569987002E-3</c:v>
                </c:pt>
                <c:pt idx="671">
                  <c:v>1.2524529174260631E-2</c:v>
                </c:pt>
                <c:pt idx="672">
                  <c:v>1.3804379776602002E-2</c:v>
                </c:pt>
                <c:pt idx="673">
                  <c:v>1.5114186851211074E-2</c:v>
                </c:pt>
                <c:pt idx="674">
                  <c:v>1.6450834284798592E-2</c:v>
                </c:pt>
                <c:pt idx="675">
                  <c:v>1.7811443363035386E-2</c:v>
                </c:pt>
                <c:pt idx="676">
                  <c:v>1.7671051184190385E-2</c:v>
                </c:pt>
                <c:pt idx="677">
                  <c:v>1.7448081050372433E-2</c:v>
                </c:pt>
                <c:pt idx="678">
                  <c:v>1.5822016460905353E-2</c:v>
                </c:pt>
                <c:pt idx="679">
                  <c:v>1.2967948717948723E-2</c:v>
                </c:pt>
                <c:pt idx="680">
                  <c:v>1.0066910838059235E-2</c:v>
                </c:pt>
                <c:pt idx="681">
                  <c:v>7.1546817658217814E-3</c:v>
                </c:pt>
                <c:pt idx="682">
                  <c:v>4.9571450128263169E-3</c:v>
                </c:pt>
                <c:pt idx="683">
                  <c:v>4.1565722786498418E-3</c:v>
                </c:pt>
                <c:pt idx="684">
                  <c:v>3.2658691406249993E-3</c:v>
                </c:pt>
                <c:pt idx="685">
                  <c:v>3.1988787331278553E-3</c:v>
                </c:pt>
                <c:pt idx="686">
                  <c:v>3.9803814382896024E-3</c:v>
                </c:pt>
                <c:pt idx="687">
                  <c:v>4.9106959985186702E-3</c:v>
                </c:pt>
                <c:pt idx="688">
                  <c:v>5.6521953703703694E-3</c:v>
                </c:pt>
                <c:pt idx="689">
                  <c:v>6.6621064746738698E-3</c:v>
                </c:pt>
                <c:pt idx="690">
                  <c:v>7.43536940920159E-3</c:v>
                </c:pt>
                <c:pt idx="691">
                  <c:v>7.5833333333333334E-3</c:v>
                </c:pt>
                <c:pt idx="692">
                  <c:v>7.5348001246438772E-3</c:v>
                </c:pt>
                <c:pt idx="693">
                  <c:v>7.7284656084656098E-3</c:v>
                </c:pt>
                <c:pt idx="694">
                  <c:v>8.0186528420552999E-3</c:v>
                </c:pt>
                <c:pt idx="695">
                  <c:v>8.1119683750481217E-3</c:v>
                </c:pt>
                <c:pt idx="696">
                  <c:v>7.5833333333333334E-3</c:v>
                </c:pt>
                <c:pt idx="697">
                  <c:v>5.6798584418944649E-3</c:v>
                </c:pt>
                <c:pt idx="698">
                  <c:v>4.6352341597796151E-3</c:v>
                </c:pt>
                <c:pt idx="699">
                  <c:v>3.649182966750535E-3</c:v>
                </c:pt>
                <c:pt idx="700">
                  <c:v>3.192232969576719E-3</c:v>
                </c:pt>
                <c:pt idx="701">
                  <c:v>2.9657358823307603E-3</c:v>
                </c:pt>
                <c:pt idx="702">
                  <c:v>2.8592130912075508E-3</c:v>
                </c:pt>
                <c:pt idx="703">
                  <c:v>2.8097038437303085E-3</c:v>
                </c:pt>
                <c:pt idx="704">
                  <c:v>2.7352323897916943E-3</c:v>
                </c:pt>
                <c:pt idx="705">
                  <c:v>2.4375417677886817E-3</c:v>
                </c:pt>
                <c:pt idx="706">
                  <c:v>1.9389190792343618E-3</c:v>
                </c:pt>
                <c:pt idx="707">
                  <c:v>1.3566805807290238E-3</c:v>
                </c:pt>
                <c:pt idx="708">
                  <c:v>9.5868312757201664E-4</c:v>
                </c:pt>
                <c:pt idx="709">
                  <c:v>8.2872299250961903E-4</c:v>
                </c:pt>
                <c:pt idx="710">
                  <c:v>9.8638358864104624E-4</c:v>
                </c:pt>
                <c:pt idx="711">
                  <c:v>1.628544517152489E-3</c:v>
                </c:pt>
                <c:pt idx="712">
                  <c:v>2.4397154536169889E-3</c:v>
                </c:pt>
                <c:pt idx="713">
                  <c:v>2.562775703703704E-3</c:v>
                </c:pt>
                <c:pt idx="714">
                  <c:v>2.3853288915017309E-3</c:v>
                </c:pt>
                <c:pt idx="715">
                  <c:v>1.787942927737707E-3</c:v>
                </c:pt>
                <c:pt idx="716">
                  <c:v>9.9363595468026636E-4</c:v>
                </c:pt>
                <c:pt idx="717">
                  <c:v>7.2912284918774911E-4</c:v>
                </c:pt>
                <c:pt idx="718">
                  <c:v>7.1794871794871788E-4</c:v>
                </c:pt>
                <c:pt idx="719">
                  <c:v>8.2977768281655012E-4</c:v>
                </c:pt>
                <c:pt idx="720">
                  <c:v>1.2379689147365915E-3</c:v>
                </c:pt>
                <c:pt idx="721">
                  <c:v>1.6302635243078455E-3</c:v>
                </c:pt>
                <c:pt idx="722">
                  <c:v>1.9913265348217453E-3</c:v>
                </c:pt>
                <c:pt idx="723">
                  <c:v>2.340534979423868E-3</c:v>
                </c:pt>
                <c:pt idx="724">
                  <c:v>2.6239907727796997E-3</c:v>
                </c:pt>
                <c:pt idx="725">
                  <c:v>3.1764335596718785E-3</c:v>
                </c:pt>
                <c:pt idx="726">
                  <c:v>3.9555041152263375E-3</c:v>
                </c:pt>
                <c:pt idx="727">
                  <c:v>5.2813691492848893E-3</c:v>
                </c:pt>
                <c:pt idx="728">
                  <c:v>6.1424999999999978E-3</c:v>
                </c:pt>
                <c:pt idx="729">
                  <c:v>6.8490686249853307E-3</c:v>
                </c:pt>
                <c:pt idx="730">
                  <c:v>7.2314869918519986E-3</c:v>
                </c:pt>
                <c:pt idx="731">
                  <c:v>7.2339184384638908E-3</c:v>
                </c:pt>
                <c:pt idx="732">
                  <c:v>7.1678883744855969E-3</c:v>
                </c:pt>
                <c:pt idx="733">
                  <c:v>7.1368494296912876E-3</c:v>
                </c:pt>
                <c:pt idx="734">
                  <c:v>7.1063016478666698E-3</c:v>
                </c:pt>
                <c:pt idx="735">
                  <c:v>7.1094944150499727E-3</c:v>
                </c:pt>
                <c:pt idx="736">
                  <c:v>7.145765275410546E-3</c:v>
                </c:pt>
                <c:pt idx="737">
                  <c:v>7.2478295939288704E-3</c:v>
                </c:pt>
                <c:pt idx="738">
                  <c:v>7.2500411522633734E-3</c:v>
                </c:pt>
                <c:pt idx="739">
                  <c:v>7.1868887329503087E-3</c:v>
                </c:pt>
                <c:pt idx="740">
                  <c:v>7.4838808575715598E-3</c:v>
                </c:pt>
                <c:pt idx="741">
                  <c:v>7.7494474268364642E-3</c:v>
                </c:pt>
                <c:pt idx="742">
                  <c:v>7.9151690060780978E-3</c:v>
                </c:pt>
                <c:pt idx="743">
                  <c:v>7.8465098084556963E-3</c:v>
                </c:pt>
                <c:pt idx="744">
                  <c:v>7.7790242165242159E-3</c:v>
                </c:pt>
                <c:pt idx="745">
                  <c:v>7.6802439585108243E-3</c:v>
                </c:pt>
                <c:pt idx="746">
                  <c:v>7.6153642727008379E-3</c:v>
                </c:pt>
                <c:pt idx="747">
                  <c:v>7.6470585434530681E-3</c:v>
                </c:pt>
                <c:pt idx="748">
                  <c:v>7.7741015625000017E-3</c:v>
                </c:pt>
                <c:pt idx="749">
                  <c:v>7.9326772086696466E-3</c:v>
                </c:pt>
                <c:pt idx="750">
                  <c:v>7.9624422090128523E-3</c:v>
                </c:pt>
                <c:pt idx="751">
                  <c:v>7.8650432207961647E-3</c:v>
                </c:pt>
                <c:pt idx="752">
                  <c:v>7.7382493197391319E-3</c:v>
                </c:pt>
                <c:pt idx="753">
                  <c:v>7.522177668945345E-3</c:v>
                </c:pt>
                <c:pt idx="754">
                  <c:v>7.1925839233775799E-3</c:v>
                </c:pt>
                <c:pt idx="755">
                  <c:v>6.8453963662827369E-3</c:v>
                </c:pt>
                <c:pt idx="756">
                  <c:v>6.3997212117871847E-3</c:v>
                </c:pt>
                <c:pt idx="757">
                  <c:v>5.6338736323943419E-3</c:v>
                </c:pt>
                <c:pt idx="758">
                  <c:v>4.5030305651672427E-3</c:v>
                </c:pt>
                <c:pt idx="759">
                  <c:v>3.350689417573246E-3</c:v>
                </c:pt>
                <c:pt idx="760">
                  <c:v>2.3952824850269421E-3</c:v>
                </c:pt>
                <c:pt idx="761">
                  <c:v>1.5813285887712029E-3</c:v>
                </c:pt>
                <c:pt idx="762">
                  <c:v>9.4222535390457176E-4</c:v>
                </c:pt>
                <c:pt idx="763">
                  <c:v>5.6261798941798955E-4</c:v>
                </c:pt>
                <c:pt idx="764">
                  <c:v>3.9170110192837454E-4</c:v>
                </c:pt>
                <c:pt idx="765">
                  <c:v>4.4064722899029776E-4</c:v>
                </c:pt>
                <c:pt idx="766">
                  <c:v>6.8079694389503777E-4</c:v>
                </c:pt>
                <c:pt idx="767">
                  <c:v>9.5935271590681876E-4</c:v>
                </c:pt>
                <c:pt idx="768">
                  <c:v>1.3048742569730222E-3</c:v>
                </c:pt>
                <c:pt idx="769">
                  <c:v>1.6855452564985246E-3</c:v>
                </c:pt>
                <c:pt idx="770">
                  <c:v>2.3046652421652419E-3</c:v>
                </c:pt>
                <c:pt idx="771">
                  <c:v>3.1351972400003101E-3</c:v>
                </c:pt>
                <c:pt idx="772">
                  <c:v>3.9621214358853182E-3</c:v>
                </c:pt>
                <c:pt idx="773">
                  <c:v>4.875219814409003E-3</c:v>
                </c:pt>
                <c:pt idx="774">
                  <c:v>5.4951426090791922E-3</c:v>
                </c:pt>
                <c:pt idx="775">
                  <c:v>6.2426644022271572E-3</c:v>
                </c:pt>
                <c:pt idx="776">
                  <c:v>6.9774457501299396E-3</c:v>
                </c:pt>
                <c:pt idx="777">
                  <c:v>7.4767148590879707E-3</c:v>
                </c:pt>
                <c:pt idx="778">
                  <c:v>7.8788475941315283E-3</c:v>
                </c:pt>
                <c:pt idx="779">
                  <c:v>8.2594907343954797E-3</c:v>
                </c:pt>
                <c:pt idx="780">
                  <c:v>8.5329185454443169E-3</c:v>
                </c:pt>
                <c:pt idx="781">
                  <c:v>8.7234086821122714E-3</c:v>
                </c:pt>
                <c:pt idx="782">
                  <c:v>8.8294461961164038E-3</c:v>
                </c:pt>
                <c:pt idx="783">
                  <c:v>8.8788319088319093E-3</c:v>
                </c:pt>
                <c:pt idx="784">
                  <c:v>8.871963070942665E-3</c:v>
                </c:pt>
                <c:pt idx="785">
                  <c:v>8.8929352966045511E-3</c:v>
                </c:pt>
                <c:pt idx="786">
                  <c:v>8.9969605803640589E-3</c:v>
                </c:pt>
                <c:pt idx="787">
                  <c:v>9.0449605182061441E-3</c:v>
                </c:pt>
                <c:pt idx="788">
                  <c:v>8.9822266203703725E-3</c:v>
                </c:pt>
                <c:pt idx="789">
                  <c:v>8.8930735579519048E-3</c:v>
                </c:pt>
                <c:pt idx="790">
                  <c:v>8.8322305002777515E-3</c:v>
                </c:pt>
                <c:pt idx="791">
                  <c:v>8.8258450823849154E-3</c:v>
                </c:pt>
                <c:pt idx="792">
                  <c:v>8.8195245418428801E-3</c:v>
                </c:pt>
                <c:pt idx="793">
                  <c:v>8.6281481481481469E-3</c:v>
                </c:pt>
                <c:pt idx="794">
                  <c:v>8.0062776451161333E-3</c:v>
                </c:pt>
                <c:pt idx="795">
                  <c:v>7.0085085610710482E-3</c:v>
                </c:pt>
                <c:pt idx="796">
                  <c:v>5.8059895833333323E-3</c:v>
                </c:pt>
                <c:pt idx="797">
                  <c:v>4.6883378823066547E-3</c:v>
                </c:pt>
                <c:pt idx="798">
                  <c:v>3.8518709582598472E-3</c:v>
                </c:pt>
                <c:pt idx="799">
                  <c:v>3.3863626153949815E-3</c:v>
                </c:pt>
                <c:pt idx="800">
                  <c:v>3.213265396938413E-3</c:v>
                </c:pt>
                <c:pt idx="801">
                  <c:v>3.167805680661375E-3</c:v>
                </c:pt>
                <c:pt idx="802">
                  <c:v>3.2610261530199957E-3</c:v>
                </c:pt>
                <c:pt idx="803">
                  <c:v>3.6421326843338749E-3</c:v>
                </c:pt>
                <c:pt idx="804">
                  <c:v>4.2305892140425743E-3</c:v>
                </c:pt>
                <c:pt idx="805">
                  <c:v>4.7274223829895014E-3</c:v>
                </c:pt>
                <c:pt idx="806">
                  <c:v>4.9240888424406234E-3</c:v>
                </c:pt>
                <c:pt idx="807">
                  <c:v>4.934931699907409E-3</c:v>
                </c:pt>
                <c:pt idx="808">
                  <c:v>4.7983384986225895E-3</c:v>
                </c:pt>
                <c:pt idx="809">
                  <c:v>4.5401250998136806E-3</c:v>
                </c:pt>
                <c:pt idx="810">
                  <c:v>4.2230329052776504E-3</c:v>
                </c:pt>
                <c:pt idx="811">
                  <c:v>3.8068397380468808E-3</c:v>
                </c:pt>
                <c:pt idx="812">
                  <c:v>3.2068930328207675E-3</c:v>
                </c:pt>
                <c:pt idx="813">
                  <c:v>2.6232133516232289E-3</c:v>
                </c:pt>
                <c:pt idx="814">
                  <c:v>2.0790142431177361E-3</c:v>
                </c:pt>
                <c:pt idx="815">
                  <c:v>1.5815637436811924E-3</c:v>
                </c:pt>
                <c:pt idx="816">
                  <c:v>1.1211389473114238E-3</c:v>
                </c:pt>
                <c:pt idx="817">
                  <c:v>7.7061046382283585E-4</c:v>
                </c:pt>
                <c:pt idx="818">
                  <c:v>5.1606805293005667E-4</c:v>
                </c:pt>
                <c:pt idx="819">
                  <c:v>4.5634313311080992E-4</c:v>
                </c:pt>
                <c:pt idx="820">
                  <c:v>5.0720868014268738E-4</c:v>
                </c:pt>
                <c:pt idx="821">
                  <c:v>7.1077695979609795E-4</c:v>
                </c:pt>
                <c:pt idx="822">
                  <c:v>9.4643171186381081E-4</c:v>
                </c:pt>
                <c:pt idx="823">
                  <c:v>1.1876550475328203E-3</c:v>
                </c:pt>
                <c:pt idx="824">
                  <c:v>1.4351426261078658E-3</c:v>
                </c:pt>
                <c:pt idx="825">
                  <c:v>1.6336116600497307E-3</c:v>
                </c:pt>
                <c:pt idx="826">
                  <c:v>1.8326433514582307E-3</c:v>
                </c:pt>
                <c:pt idx="827">
                  <c:v>2.0303441297777882E-3</c:v>
                </c:pt>
                <c:pt idx="828">
                  <c:v>2.213575585133745E-3</c:v>
                </c:pt>
                <c:pt idx="829">
                  <c:v>2.4864757838191491E-3</c:v>
                </c:pt>
                <c:pt idx="830">
                  <c:v>2.7854300581573311E-3</c:v>
                </c:pt>
                <c:pt idx="831">
                  <c:v>3.0589126231008396E-3</c:v>
                </c:pt>
                <c:pt idx="832">
                  <c:v>3.2201399153453372E-3</c:v>
                </c:pt>
                <c:pt idx="833">
                  <c:v>3.2612158514199333E-3</c:v>
                </c:pt>
                <c:pt idx="834">
                  <c:v>3.3022149942592478E-3</c:v>
                </c:pt>
                <c:pt idx="835">
                  <c:v>3.3567389571544691E-3</c:v>
                </c:pt>
                <c:pt idx="836">
                  <c:v>3.3976055757891075E-3</c:v>
                </c:pt>
                <c:pt idx="837">
                  <c:v>3.4247303060225436E-3</c:v>
                </c:pt>
                <c:pt idx="838">
                  <c:v>3.4927957037037037E-3</c:v>
                </c:pt>
                <c:pt idx="839">
                  <c:v>3.588638510734985E-3</c:v>
                </c:pt>
                <c:pt idx="840">
                  <c:v>3.6570859053497939E-3</c:v>
                </c:pt>
                <c:pt idx="841">
                  <c:v>3.7396504716061337E-3</c:v>
                </c:pt>
                <c:pt idx="842">
                  <c:v>3.879209263048156E-3</c:v>
                </c:pt>
                <c:pt idx="843">
                  <c:v>4.0202000655018728E-3</c:v>
                </c:pt>
                <c:pt idx="844">
                  <c:v>4.1042575129756221E-3</c:v>
                </c:pt>
                <c:pt idx="845">
                  <c:v>4.115741231397789E-3</c:v>
                </c:pt>
                <c:pt idx="846">
                  <c:v>4.1127085711996471E-3</c:v>
                </c:pt>
                <c:pt idx="847">
                  <c:v>4.1097004340247588E-3</c:v>
                </c:pt>
                <c:pt idx="848">
                  <c:v>4.1497560541310548E-3</c:v>
                </c:pt>
                <c:pt idx="849">
                  <c:v>4.261993908442876E-3</c:v>
                </c:pt>
                <c:pt idx="850">
                  <c:v>4.4336764617014888E-3</c:v>
                </c:pt>
                <c:pt idx="851">
                  <c:v>4.5476659957388319E-3</c:v>
                </c:pt>
                <c:pt idx="852">
                  <c:v>4.6023549627163896E-3</c:v>
                </c:pt>
                <c:pt idx="853">
                  <c:v>4.6569543662566089E-3</c:v>
                </c:pt>
                <c:pt idx="854">
                  <c:v>4.7114615852496744E-3</c:v>
                </c:pt>
                <c:pt idx="855">
                  <c:v>4.7359001154923383E-3</c:v>
                </c:pt>
                <c:pt idx="856">
                  <c:v>4.7154871372820798E-3</c:v>
                </c:pt>
                <c:pt idx="857">
                  <c:v>4.695269525685772E-3</c:v>
                </c:pt>
                <c:pt idx="858">
                  <c:v>4.8084990855052591E-3</c:v>
                </c:pt>
                <c:pt idx="859">
                  <c:v>4.9674195511942802E-3</c:v>
                </c:pt>
                <c:pt idx="860">
                  <c:v>5.0819776848647948E-3</c:v>
                </c:pt>
                <c:pt idx="861">
                  <c:v>5.1358476914032496E-3</c:v>
                </c:pt>
                <c:pt idx="862">
                  <c:v>5.3124320441705498E-3</c:v>
                </c:pt>
                <c:pt idx="863">
                  <c:v>5.6323735537190077E-3</c:v>
                </c:pt>
                <c:pt idx="864">
                  <c:v>5.7819731061401654E-3</c:v>
                </c:pt>
                <c:pt idx="865">
                  <c:v>5.8199714917774592E-3</c:v>
                </c:pt>
                <c:pt idx="866">
                  <c:v>5.8738136589050116E-3</c:v>
                </c:pt>
                <c:pt idx="867">
                  <c:v>6.0240266602338017E-3</c:v>
                </c:pt>
                <c:pt idx="868">
                  <c:v>6.2076719576719579E-3</c:v>
                </c:pt>
                <c:pt idx="869">
                  <c:v>6.2612715044041891E-3</c:v>
                </c:pt>
                <c:pt idx="870">
                  <c:v>6.2007224234193453E-3</c:v>
                </c:pt>
                <c:pt idx="871">
                  <c:v>6.1087831454173912E-3</c:v>
                </c:pt>
                <c:pt idx="872">
                  <c:v>6.0023230803705899E-3</c:v>
                </c:pt>
                <c:pt idx="873">
                  <c:v>5.8975361079762452E-3</c:v>
                </c:pt>
                <c:pt idx="874">
                  <c:v>5.7635327635327631E-3</c:v>
                </c:pt>
                <c:pt idx="875">
                  <c:v>5.5865375233310997E-3</c:v>
                </c:pt>
                <c:pt idx="876">
                  <c:v>5.3690998790795058E-3</c:v>
                </c:pt>
                <c:pt idx="877">
                  <c:v>5.1286257791897079E-3</c:v>
                </c:pt>
                <c:pt idx="878">
                  <c:v>4.9655454265204579E-3</c:v>
                </c:pt>
                <c:pt idx="879">
                  <c:v>4.8755963010636413E-3</c:v>
                </c:pt>
                <c:pt idx="880">
                  <c:v>4.8422589882056947E-3</c:v>
                </c:pt>
                <c:pt idx="881">
                  <c:v>4.6728364143243765E-3</c:v>
                </c:pt>
                <c:pt idx="882">
                  <c:v>4.5075525801149385E-3</c:v>
                </c:pt>
                <c:pt idx="883">
                  <c:v>4.4770446976709552E-3</c:v>
                </c:pt>
                <c:pt idx="884">
                  <c:v>4.4468454941427923E-3</c:v>
                </c:pt>
                <c:pt idx="885">
                  <c:v>4.4299514032959579E-3</c:v>
                </c:pt>
                <c:pt idx="886">
                  <c:v>4.439124363767399E-3</c:v>
                </c:pt>
                <c:pt idx="887">
                  <c:v>4.435305015645279E-3</c:v>
                </c:pt>
                <c:pt idx="888">
                  <c:v>4.4186398148148148E-3</c:v>
                </c:pt>
                <c:pt idx="889">
                  <c:v>4.3638095524250213E-3</c:v>
                </c:pt>
                <c:pt idx="890">
                  <c:v>4.2844785681914526E-3</c:v>
                </c:pt>
                <c:pt idx="891">
                  <c:v>4.1568323407331553E-3</c:v>
                </c:pt>
                <c:pt idx="892">
                  <c:v>3.995640886298348E-3</c:v>
                </c:pt>
                <c:pt idx="893">
                  <c:v>3.803364686912121E-3</c:v>
                </c:pt>
                <c:pt idx="894">
                  <c:v>3.6398963361670023E-3</c:v>
                </c:pt>
                <c:pt idx="895">
                  <c:v>3.5033986017338633E-3</c:v>
                </c:pt>
                <c:pt idx="896">
                  <c:v>3.4253062278630461E-3</c:v>
                </c:pt>
                <c:pt idx="897">
                  <c:v>3.3812865425620836E-3</c:v>
                </c:pt>
                <c:pt idx="898">
                  <c:v>3.3595069757582762E-3</c:v>
                </c:pt>
                <c:pt idx="899">
                  <c:v>3.3271609405747795E-3</c:v>
                </c:pt>
                <c:pt idx="900">
                  <c:v>3.273849269943019E-3</c:v>
                </c:pt>
                <c:pt idx="901">
                  <c:v>3.1898006852507758E-3</c:v>
                </c:pt>
                <c:pt idx="902">
                  <c:v>3.0458394187729046E-3</c:v>
                </c:pt>
                <c:pt idx="903">
                  <c:v>2.5315226337448561E-3</c:v>
                </c:pt>
                <c:pt idx="904">
                  <c:v>2.0508661175796849E-3</c:v>
                </c:pt>
                <c:pt idx="905">
                  <c:v>1.6904089926186869E-3</c:v>
                </c:pt>
                <c:pt idx="906">
                  <c:v>1.4908849531268537E-3</c:v>
                </c:pt>
                <c:pt idx="907">
                  <c:v>1.419178270653787E-3</c:v>
                </c:pt>
                <c:pt idx="908">
                  <c:v>1.4035173430266201E-3</c:v>
                </c:pt>
                <c:pt idx="909">
                  <c:v>1.4493449568977758E-3</c:v>
                </c:pt>
                <c:pt idx="910">
                  <c:v>1.6237566387613653E-3</c:v>
                </c:pt>
                <c:pt idx="911">
                  <c:v>1.8919223837127771E-3</c:v>
                </c:pt>
                <c:pt idx="912">
                  <c:v>2.1205760611243767E-3</c:v>
                </c:pt>
                <c:pt idx="913">
                  <c:v>2.2155019943019948E-3</c:v>
                </c:pt>
                <c:pt idx="914">
                  <c:v>2.3119048515186872E-3</c:v>
                </c:pt>
                <c:pt idx="915">
                  <c:v>2.5601879128518304E-3</c:v>
                </c:pt>
                <c:pt idx="916">
                  <c:v>2.643761136861877E-3</c:v>
                </c:pt>
                <c:pt idx="917">
                  <c:v>2.7281563397452951E-3</c:v>
                </c:pt>
                <c:pt idx="918">
                  <c:v>2.6933561201237977E-3</c:v>
                </c:pt>
                <c:pt idx="919">
                  <c:v>2.6861892765978166E-3</c:v>
                </c:pt>
                <c:pt idx="920">
                  <c:v>2.7062966558335086E-3</c:v>
                </c:pt>
                <c:pt idx="921">
                  <c:v>2.7812493006854028E-3</c:v>
                </c:pt>
                <c:pt idx="922">
                  <c:v>2.9315735627879302E-3</c:v>
                </c:pt>
                <c:pt idx="923">
                  <c:v>3.0657006014702609E-3</c:v>
                </c:pt>
                <c:pt idx="924">
                  <c:v>3.1630135995370369E-3</c:v>
                </c:pt>
                <c:pt idx="925">
                  <c:v>3.0484136255231353E-3</c:v>
                </c:pt>
                <c:pt idx="926">
                  <c:v>2.8994746624184504E-3</c:v>
                </c:pt>
                <c:pt idx="927">
                  <c:v>2.8183934406469887E-3</c:v>
                </c:pt>
                <c:pt idx="928">
                  <c:v>2.7389288574907076E-3</c:v>
                </c:pt>
                <c:pt idx="929">
                  <c:v>2.6874690046811882E-3</c:v>
                </c:pt>
                <c:pt idx="930">
                  <c:v>2.6367938314669787E-3</c:v>
                </c:pt>
                <c:pt idx="931">
                  <c:v>2.5955080444876361E-3</c:v>
                </c:pt>
                <c:pt idx="932">
                  <c:v>2.5462621812591393E-3</c:v>
                </c:pt>
                <c:pt idx="933">
                  <c:v>2.4977693761814748E-3</c:v>
                </c:pt>
                <c:pt idx="934">
                  <c:v>2.4169110722537168E-3</c:v>
                </c:pt>
                <c:pt idx="935">
                  <c:v>2.3136325019386082E-3</c:v>
                </c:pt>
                <c:pt idx="936">
                  <c:v>2.2289073242220949E-3</c:v>
                </c:pt>
                <c:pt idx="937">
                  <c:v>2.1694159903205812E-3</c:v>
                </c:pt>
                <c:pt idx="938">
                  <c:v>2.1186904761904763E-3</c:v>
                </c:pt>
                <c:pt idx="939">
                  <c:v>2.0688489481356423E-3</c:v>
                </c:pt>
                <c:pt idx="940">
                  <c:v>2.0124732170186716E-3</c:v>
                </c:pt>
                <c:pt idx="941">
                  <c:v>1.979077294517993E-3</c:v>
                </c:pt>
                <c:pt idx="942">
                  <c:v>1.9606434932490664E-3</c:v>
                </c:pt>
                <c:pt idx="943">
                  <c:v>1.9423990683800248E-3</c:v>
                </c:pt>
                <c:pt idx="944">
                  <c:v>1.9315020404036152E-3</c:v>
                </c:pt>
                <c:pt idx="945">
                  <c:v>1.9278299555116167E-3</c:v>
                </c:pt>
                <c:pt idx="946">
                  <c:v>1.9313018505225364E-3</c:v>
                </c:pt>
                <c:pt idx="947">
                  <c:v>1.9776713344811046E-3</c:v>
                </c:pt>
                <c:pt idx="948">
                  <c:v>2.0243287037037031E-3</c:v>
                </c:pt>
                <c:pt idx="949">
                  <c:v>2.0420946341327554E-3</c:v>
                </c:pt>
                <c:pt idx="950">
                  <c:v>2.0236072108096013E-3</c:v>
                </c:pt>
                <c:pt idx="951">
                  <c:v>1.941366738031735E-3</c:v>
                </c:pt>
                <c:pt idx="952">
                  <c:v>1.7661846255596259E-3</c:v>
                </c:pt>
                <c:pt idx="953">
                  <c:v>1.4815715546659435E-3</c:v>
                </c:pt>
                <c:pt idx="954">
                  <c:v>1.1684496595344191E-3</c:v>
                </c:pt>
                <c:pt idx="955">
                  <c:v>8.9385918671903411E-4</c:v>
                </c:pt>
                <c:pt idx="956">
                  <c:v>6.5718663303840222E-4</c:v>
                </c:pt>
                <c:pt idx="957">
                  <c:v>4.5782838235890134E-4</c:v>
                </c:pt>
                <c:pt idx="958">
                  <c:v>3.8775877228579937E-4</c:v>
                </c:pt>
                <c:pt idx="959">
                  <c:v>4.1382479972725613E-4</c:v>
                </c:pt>
                <c:pt idx="960">
                  <c:v>5.2271744913777235E-4</c:v>
                </c:pt>
                <c:pt idx="961">
                  <c:v>7.250236457878288E-4</c:v>
                </c:pt>
                <c:pt idx="962">
                  <c:v>9.8318934336549943E-4</c:v>
                </c:pt>
                <c:pt idx="963">
                  <c:v>1.229565037037037E-3</c:v>
                </c:pt>
                <c:pt idx="964">
                  <c:v>1.4309817895645758E-3</c:v>
                </c:pt>
                <c:pt idx="965">
                  <c:v>1.5480206036091887E-3</c:v>
                </c:pt>
                <c:pt idx="966">
                  <c:v>1.6006983002010439E-3</c:v>
                </c:pt>
                <c:pt idx="967">
                  <c:v>1.5983806851804149E-3</c:v>
                </c:pt>
                <c:pt idx="968">
                  <c:v>1.5838931850825891E-3</c:v>
                </c:pt>
                <c:pt idx="969">
                  <c:v>1.5514892531842679E-3</c:v>
                </c:pt>
                <c:pt idx="970">
                  <c:v>1.4959823708333201E-3</c:v>
                </c:pt>
                <c:pt idx="971">
                  <c:v>1.3904337294093857E-3</c:v>
                </c:pt>
                <c:pt idx="972">
                  <c:v>1.2038726806640626E-3</c:v>
                </c:pt>
                <c:pt idx="973">
                  <c:v>9.3701867156412621E-4</c:v>
                </c:pt>
                <c:pt idx="974">
                  <c:v>7.0468079928568805E-4</c:v>
                </c:pt>
                <c:pt idx="975">
                  <c:v>5.0633531193593705E-4</c:v>
                </c:pt>
                <c:pt idx="976">
                  <c:v>3.4146649140106205E-4</c:v>
                </c:pt>
                <c:pt idx="977">
                  <c:v>2.0741160500843561E-4</c:v>
                </c:pt>
                <c:pt idx="978">
                  <c:v>1.4181703070591961E-4</c:v>
                </c:pt>
                <c:pt idx="979">
                  <c:v>9.6031117884716423E-5</c:v>
                </c:pt>
                <c:pt idx="980">
                  <c:v>6.2778806959291653E-5</c:v>
                </c:pt>
                <c:pt idx="981">
                  <c:v>4.2247195106715083E-5</c:v>
                </c:pt>
                <c:pt idx="982">
                  <c:v>2.8137803086912826E-5</c:v>
                </c:pt>
                <c:pt idx="983">
                  <c:v>1.6336116600497308E-5</c:v>
                </c:pt>
                <c:pt idx="984">
                  <c:v>5.5020840654959635E-6</c:v>
                </c:pt>
                <c:pt idx="985">
                  <c:v>6.4687742263261434E-7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1.4979423868312761E-3</c:v>
                </c:pt>
                <c:pt idx="1028">
                  <c:v>2.2285714285714287E-2</c:v>
                </c:pt>
                <c:pt idx="1029">
                  <c:v>9.737210648148148E-2</c:v>
                </c:pt>
                <c:pt idx="1030">
                  <c:v>0.22173708276177412</c:v>
                </c:pt>
                <c:pt idx="1031">
                  <c:v>0.33703703703703708</c:v>
                </c:pt>
                <c:pt idx="1032">
                  <c:v>0.41458340985613695</c:v>
                </c:pt>
                <c:pt idx="1033">
                  <c:v>0.46532175925925928</c:v>
                </c:pt>
                <c:pt idx="1034">
                  <c:v>0.50101353276353289</c:v>
                </c:pt>
                <c:pt idx="1035">
                  <c:v>0.52662037037037035</c:v>
                </c:pt>
                <c:pt idx="1036">
                  <c:v>0.52943275720164618</c:v>
                </c:pt>
                <c:pt idx="1037">
                  <c:v>0.51875068721064821</c:v>
                </c:pt>
                <c:pt idx="1038">
                  <c:v>0.50212978982442646</c:v>
                </c:pt>
                <c:pt idx="1039">
                  <c:v>0.49436259716506636</c:v>
                </c:pt>
                <c:pt idx="1040">
                  <c:v>0.49388529804042258</c:v>
                </c:pt>
                <c:pt idx="1041">
                  <c:v>0.49345592592592585</c:v>
                </c:pt>
                <c:pt idx="1042">
                  <c:v>0.48726116990005869</c:v>
                </c:pt>
                <c:pt idx="1043">
                  <c:v>0.46892889118457298</c:v>
                </c:pt>
                <c:pt idx="1044">
                  <c:v>0.4406902611496184</c:v>
                </c:pt>
                <c:pt idx="1045">
                  <c:v>0.4078148148148148</c:v>
                </c:pt>
                <c:pt idx="1046">
                  <c:v>0.37726712592592593</c:v>
                </c:pt>
                <c:pt idx="1047">
                  <c:v>0.35144711538461537</c:v>
                </c:pt>
                <c:pt idx="1048">
                  <c:v>0.3283556749479245</c:v>
                </c:pt>
                <c:pt idx="1049">
                  <c:v>0.30303348214285719</c:v>
                </c:pt>
                <c:pt idx="1050">
                  <c:v>0.27404697890518348</c:v>
                </c:pt>
                <c:pt idx="1051">
                  <c:v>0.24065287037037039</c:v>
                </c:pt>
                <c:pt idx="1052">
                  <c:v>0.20880163410028132</c:v>
                </c:pt>
                <c:pt idx="1053">
                  <c:v>0.17791951497395833</c:v>
                </c:pt>
                <c:pt idx="1054">
                  <c:v>0.14843556779920417</c:v>
                </c:pt>
                <c:pt idx="1055">
                  <c:v>0.11837769928232728</c:v>
                </c:pt>
                <c:pt idx="1056">
                  <c:v>8.9142857142857149E-2</c:v>
                </c:pt>
                <c:pt idx="1057">
                  <c:v>6.1275855909922253E-2</c:v>
                </c:pt>
                <c:pt idx="1058">
                  <c:v>3.9708329951573203E-2</c:v>
                </c:pt>
                <c:pt idx="1059">
                  <c:v>2.5732917820867961E-2</c:v>
                </c:pt>
                <c:pt idx="1060">
                  <c:v>1.5449746755302309E-2</c:v>
                </c:pt>
                <c:pt idx="1061">
                  <c:v>9.4559953703703715E-3</c:v>
                </c:pt>
                <c:pt idx="1062">
                  <c:v>7.2179258377949628E-3</c:v>
                </c:pt>
                <c:pt idx="1063">
                  <c:v>6.9934229864785412E-3</c:v>
                </c:pt>
                <c:pt idx="1064">
                  <c:v>7.4662179756825528E-3</c:v>
                </c:pt>
                <c:pt idx="1065">
                  <c:v>1.0591597796143251E-2</c:v>
                </c:pt>
                <c:pt idx="1066">
                  <c:v>1.6477782350251487E-2</c:v>
                </c:pt>
                <c:pt idx="1067">
                  <c:v>2.1803875236294894E-2</c:v>
                </c:pt>
                <c:pt idx="1068">
                  <c:v>2.3082993813188478E-2</c:v>
                </c:pt>
                <c:pt idx="1069">
                  <c:v>2.322395833333334E-2</c:v>
                </c:pt>
                <c:pt idx="1070">
                  <c:v>2.4458697764820216E-2</c:v>
                </c:pt>
                <c:pt idx="1071">
                  <c:v>2.7955200000000003E-2</c:v>
                </c:pt>
                <c:pt idx="1072">
                  <c:v>3.2759067025503026E-2</c:v>
                </c:pt>
                <c:pt idx="1073">
                  <c:v>3.8829371438746443E-2</c:v>
                </c:pt>
                <c:pt idx="1074">
                  <c:v>4.6801534090159927E-2</c:v>
                </c:pt>
                <c:pt idx="1075">
                  <c:v>5.7220301148198961E-2</c:v>
                </c:pt>
                <c:pt idx="1076">
                  <c:v>6.7699599020508094E-2</c:v>
                </c:pt>
                <c:pt idx="1077">
                  <c:v>7.6330129794973514E-2</c:v>
                </c:pt>
                <c:pt idx="1078">
                  <c:v>8.2494716322971173E-2</c:v>
                </c:pt>
                <c:pt idx="1079">
                  <c:v>8.6894490135200605E-2</c:v>
                </c:pt>
                <c:pt idx="1080">
                  <c:v>9.0660155127836844E-2</c:v>
                </c:pt>
                <c:pt idx="1081">
                  <c:v>9.1719948559670778E-2</c:v>
                </c:pt>
                <c:pt idx="1082">
                  <c:v>8.9875033593120116E-2</c:v>
                </c:pt>
                <c:pt idx="1083">
                  <c:v>8.5623759490499871E-2</c:v>
                </c:pt>
                <c:pt idx="1084">
                  <c:v>7.873559670781892E-2</c:v>
                </c:pt>
                <c:pt idx="1085">
                  <c:v>7.233809633608218E-2</c:v>
                </c:pt>
                <c:pt idx="1086">
                  <c:v>6.8483532763532765E-2</c:v>
                </c:pt>
                <c:pt idx="1087">
                  <c:v>6.6423995850763543E-2</c:v>
                </c:pt>
                <c:pt idx="1088">
                  <c:v>6.4676161068620439E-2</c:v>
                </c:pt>
                <c:pt idx="1089">
                  <c:v>6.3002018454440589E-2</c:v>
                </c:pt>
                <c:pt idx="1090">
                  <c:v>6.1189105930126726E-2</c:v>
                </c:pt>
                <c:pt idx="1091">
                  <c:v>5.9453333333333323E-2</c:v>
                </c:pt>
                <c:pt idx="1092">
                  <c:v>5.8381587647953453E-2</c:v>
                </c:pt>
                <c:pt idx="1093">
                  <c:v>5.8708581604366698E-2</c:v>
                </c:pt>
                <c:pt idx="1094">
                  <c:v>6.0192481043625734E-2</c:v>
                </c:pt>
                <c:pt idx="1095">
                  <c:v>6.1071037253469691E-2</c:v>
                </c:pt>
                <c:pt idx="1096">
                  <c:v>6.078185843621401E-2</c:v>
                </c:pt>
                <c:pt idx="1097">
                  <c:v>5.9565140235457073E-2</c:v>
                </c:pt>
                <c:pt idx="1098">
                  <c:v>5.7303828326555603E-2</c:v>
                </c:pt>
                <c:pt idx="1099">
                  <c:v>5.375322491294713E-2</c:v>
                </c:pt>
                <c:pt idx="1100">
                  <c:v>4.9090570421406826E-2</c:v>
                </c:pt>
                <c:pt idx="1101">
                  <c:v>4.5673916377314813E-2</c:v>
                </c:pt>
                <c:pt idx="1102">
                  <c:v>4.3799917582572664E-2</c:v>
                </c:pt>
                <c:pt idx="1103">
                  <c:v>4.3325599841364255E-2</c:v>
                </c:pt>
                <c:pt idx="1104">
                  <c:v>4.4325580770202627E-2</c:v>
                </c:pt>
                <c:pt idx="1105">
                  <c:v>4.6348443930041137E-2</c:v>
                </c:pt>
                <c:pt idx="1106">
                  <c:v>4.7619134948096893E-2</c:v>
                </c:pt>
                <c:pt idx="1107">
                  <c:v>4.7395833333333345E-2</c:v>
                </c:pt>
                <c:pt idx="1108">
                  <c:v>4.6169042341324025E-2</c:v>
                </c:pt>
                <c:pt idx="1109">
                  <c:v>4.3873243562519142E-2</c:v>
                </c:pt>
                <c:pt idx="1110">
                  <c:v>4.0890366442695697E-2</c:v>
                </c:pt>
                <c:pt idx="1111">
                  <c:v>3.8961481481481479E-2</c:v>
                </c:pt>
                <c:pt idx="1112">
                  <c:v>3.8234533984533976E-2</c:v>
                </c:pt>
                <c:pt idx="1113">
                  <c:v>3.9011320275852419E-2</c:v>
                </c:pt>
                <c:pt idx="1114">
                  <c:v>4.1541110511598429E-2</c:v>
                </c:pt>
                <c:pt idx="1115">
                  <c:v>4.4094026122093129E-2</c:v>
                </c:pt>
                <c:pt idx="1116">
                  <c:v>4.4966529188468253E-2</c:v>
                </c:pt>
                <c:pt idx="1117">
                  <c:v>4.4416131164801954E-2</c:v>
                </c:pt>
                <c:pt idx="1118">
                  <c:v>4.3007147412052284E-2</c:v>
                </c:pt>
                <c:pt idx="1119">
                  <c:v>4.0687378522837693E-2</c:v>
                </c:pt>
                <c:pt idx="1120">
                  <c:v>3.8476847600584993E-2</c:v>
                </c:pt>
                <c:pt idx="1121">
                  <c:v>3.6926114814814816E-2</c:v>
                </c:pt>
                <c:pt idx="1122">
                  <c:v>3.5653783942750712E-2</c:v>
                </c:pt>
                <c:pt idx="1123">
                  <c:v>3.4111961033505632E-2</c:v>
                </c:pt>
                <c:pt idx="1124">
                  <c:v>3.1723225912310658E-2</c:v>
                </c:pt>
                <c:pt idx="1125">
                  <c:v>2.8326021634615388E-2</c:v>
                </c:pt>
                <c:pt idx="1126">
                  <c:v>2.3796190476190471E-2</c:v>
                </c:pt>
                <c:pt idx="1127">
                  <c:v>1.9124437159658766E-2</c:v>
                </c:pt>
                <c:pt idx="1128">
                  <c:v>1.5035814222817454E-2</c:v>
                </c:pt>
                <c:pt idx="1129">
                  <c:v>1.1616060655133875E-2</c:v>
                </c:pt>
                <c:pt idx="1130">
                  <c:v>9.2935530429849103E-3</c:v>
                </c:pt>
                <c:pt idx="1131">
                  <c:v>7.5374433731251909E-3</c:v>
                </c:pt>
                <c:pt idx="1132">
                  <c:v>6.073012952892835E-3</c:v>
                </c:pt>
                <c:pt idx="1133">
                  <c:v>4.7527488425925931E-3</c:v>
                </c:pt>
                <c:pt idx="1134">
                  <c:v>3.4907313139751072E-3</c:v>
                </c:pt>
                <c:pt idx="1135">
                  <c:v>2.440121176886335E-3</c:v>
                </c:pt>
                <c:pt idx="1136">
                  <c:v>1.692766925715886E-3</c:v>
                </c:pt>
                <c:pt idx="1137">
                  <c:v>1.3347728673977187E-3</c:v>
                </c:pt>
                <c:pt idx="1138">
                  <c:v>1.2411452287995498E-3</c:v>
                </c:pt>
                <c:pt idx="1139">
                  <c:v>1.2374444072052516E-3</c:v>
                </c:pt>
                <c:pt idx="1140">
                  <c:v>1.2683217077680744E-3</c:v>
                </c:pt>
                <c:pt idx="1141">
                  <c:v>1.3341634516460905E-3</c:v>
                </c:pt>
                <c:pt idx="1142">
                  <c:v>1.5478703893429661E-3</c:v>
                </c:pt>
                <c:pt idx="1143">
                  <c:v>2.0652123334030091E-3</c:v>
                </c:pt>
                <c:pt idx="1144">
                  <c:v>2.8195022803886574E-3</c:v>
                </c:pt>
                <c:pt idx="1145">
                  <c:v>3.2625255328168957E-3</c:v>
                </c:pt>
                <c:pt idx="1146">
                  <c:v>3.3166601481481491E-3</c:v>
                </c:pt>
                <c:pt idx="1147">
                  <c:v>2.7348169377490366E-3</c:v>
                </c:pt>
                <c:pt idx="1148">
                  <c:v>1.5816438299543268E-3</c:v>
                </c:pt>
                <c:pt idx="1149">
                  <c:v>9.7939046223958354E-4</c:v>
                </c:pt>
                <c:pt idx="1150">
                  <c:v>7.2912284918774911E-4</c:v>
                </c:pt>
                <c:pt idx="1151">
                  <c:v>7.1794871794871788E-4</c:v>
                </c:pt>
                <c:pt idx="1152">
                  <c:v>7.0702950488510765E-4</c:v>
                </c:pt>
                <c:pt idx="1153">
                  <c:v>9.3432802350100323E-4</c:v>
                </c:pt>
                <c:pt idx="1154">
                  <c:v>1.6835656392443095E-3</c:v>
                </c:pt>
                <c:pt idx="1155">
                  <c:v>2.95634751202528E-3</c:v>
                </c:pt>
                <c:pt idx="1156">
                  <c:v>4.1056566580297731E-3</c:v>
                </c:pt>
                <c:pt idx="1157">
                  <c:v>5.2044305875945142E-3</c:v>
                </c:pt>
                <c:pt idx="1158">
                  <c:v>6.5509340658256449E-3</c:v>
                </c:pt>
                <c:pt idx="1159">
                  <c:v>8.3337203513111947E-3</c:v>
                </c:pt>
                <c:pt idx="1160">
                  <c:v>1.0428113624208545E-2</c:v>
                </c:pt>
                <c:pt idx="1161">
                  <c:v>1.2443029100529102E-2</c:v>
                </c:pt>
                <c:pt idx="1162">
                  <c:v>1.4159081721427677E-2</c:v>
                </c:pt>
                <c:pt idx="1163">
                  <c:v>1.5804879157574555E-2</c:v>
                </c:pt>
                <c:pt idx="1164">
                  <c:v>1.7408937863483315E-2</c:v>
                </c:pt>
                <c:pt idx="1165">
                  <c:v>1.9010995370370373E-2</c:v>
                </c:pt>
                <c:pt idx="1166">
                  <c:v>2.0545072444620595E-2</c:v>
                </c:pt>
                <c:pt idx="1167">
                  <c:v>2.1064814814814817E-2</c:v>
                </c:pt>
                <c:pt idx="1168">
                  <c:v>2.152586413754215E-2</c:v>
                </c:pt>
                <c:pt idx="1169">
                  <c:v>2.233593559775993E-2</c:v>
                </c:pt>
                <c:pt idx="1170">
                  <c:v>2.3031382887324064E-2</c:v>
                </c:pt>
                <c:pt idx="1171">
                  <c:v>2.366842592592593E-2</c:v>
                </c:pt>
                <c:pt idx="1172">
                  <c:v>2.4245647120740323E-2</c:v>
                </c:pt>
                <c:pt idx="1173">
                  <c:v>2.4701887038960705E-2</c:v>
                </c:pt>
                <c:pt idx="1174">
                  <c:v>2.5096186098097752E-2</c:v>
                </c:pt>
                <c:pt idx="1175">
                  <c:v>2.5428276269185354E-2</c:v>
                </c:pt>
                <c:pt idx="1176">
                  <c:v>2.5638137356919877E-2</c:v>
                </c:pt>
                <c:pt idx="1177">
                  <c:v>2.5786359409623299E-2</c:v>
                </c:pt>
                <c:pt idx="1178">
                  <c:v>2.5933112379286662E-2</c:v>
                </c:pt>
                <c:pt idx="1179">
                  <c:v>2.6197224373468161E-2</c:v>
                </c:pt>
                <c:pt idx="1180">
                  <c:v>2.6459327162691337E-2</c:v>
                </c:pt>
                <c:pt idx="1181">
                  <c:v>2.6719433955439808E-2</c:v>
                </c:pt>
                <c:pt idx="1182">
                  <c:v>2.6918364489252958E-2</c:v>
                </c:pt>
                <c:pt idx="1183">
                  <c:v>2.6997669661354692E-2</c:v>
                </c:pt>
                <c:pt idx="1184">
                  <c:v>2.7017541676947372E-2</c:v>
                </c:pt>
                <c:pt idx="1185">
                  <c:v>2.6979002798158062E-2</c:v>
                </c:pt>
                <c:pt idx="1186">
                  <c:v>2.6825579362650058E-2</c:v>
                </c:pt>
                <c:pt idx="1187">
                  <c:v>2.650335310451981E-2</c:v>
                </c:pt>
                <c:pt idx="1188">
                  <c:v>2.6186897993766292E-2</c:v>
                </c:pt>
                <c:pt idx="1189">
                  <c:v>2.5876077031893003E-2</c:v>
                </c:pt>
                <c:pt idx="1190">
                  <c:v>2.5570757261585662E-2</c:v>
                </c:pt>
                <c:pt idx="1191">
                  <c:v>2.5270809624503395E-2</c:v>
                </c:pt>
                <c:pt idx="1192">
                  <c:v>2.4976108824874253E-2</c:v>
                </c:pt>
                <c:pt idx="1193">
                  <c:v>2.468653319862588E-2</c:v>
                </c:pt>
                <c:pt idx="1194">
                  <c:v>2.4401964587796046E-2</c:v>
                </c:pt>
                <c:pt idx="1195">
                  <c:v>2.4122288219981101E-2</c:v>
                </c:pt>
                <c:pt idx="1196">
                  <c:v>2.3898649735449744E-2</c:v>
                </c:pt>
                <c:pt idx="1197">
                  <c:v>2.3627845691766146E-2</c:v>
                </c:pt>
                <c:pt idx="1198">
                  <c:v>2.3411777692659619E-2</c:v>
                </c:pt>
                <c:pt idx="1199">
                  <c:v>2.334838328260087E-2</c:v>
                </c:pt>
                <c:pt idx="1200">
                  <c:v>2.333529956410017E-2</c:v>
                </c:pt>
                <c:pt idx="1201">
                  <c:v>2.3470364654778243E-2</c:v>
                </c:pt>
                <c:pt idx="1202">
                  <c:v>2.3604320629655631E-2</c:v>
                </c:pt>
                <c:pt idx="1203">
                  <c:v>2.363899063899064E-2</c:v>
                </c:pt>
                <c:pt idx="1204">
                  <c:v>2.357578552603784E-2</c:v>
                </c:pt>
                <c:pt idx="1205">
                  <c:v>2.3416687451865852E-2</c:v>
                </c:pt>
                <c:pt idx="1206">
                  <c:v>2.3212004166328494E-2</c:v>
                </c:pt>
                <c:pt idx="1207">
                  <c:v>2.3010405827263269E-2</c:v>
                </c:pt>
                <c:pt idx="1208">
                  <c:v>2.2811828836758058E-2</c:v>
                </c:pt>
                <c:pt idx="1209">
                  <c:v>2.2616211248595811E-2</c:v>
                </c:pt>
                <c:pt idx="1210">
                  <c:v>2.2377519396723791E-2</c:v>
                </c:pt>
                <c:pt idx="1211">
                  <c:v>2.2142586436852373E-2</c:v>
                </c:pt>
                <c:pt idx="1212">
                  <c:v>2.1911333855167636E-2</c:v>
                </c:pt>
                <c:pt idx="1213">
                  <c:v>2.1639183013036904E-2</c:v>
                </c:pt>
                <c:pt idx="1214">
                  <c:v>2.1415523707820142E-2</c:v>
                </c:pt>
                <c:pt idx="1215">
                  <c:v>2.1195314129891393E-2</c:v>
                </c:pt>
                <c:pt idx="1216">
                  <c:v>2.0978483697372586E-2</c:v>
                </c:pt>
                <c:pt idx="1217">
                  <c:v>2.072230320699708E-2</c:v>
                </c:pt>
                <c:pt idx="1218">
                  <c:v>2.0470273456996899E-2</c:v>
                </c:pt>
                <c:pt idx="1219">
                  <c:v>2.0222308192285748E-2</c:v>
                </c:pt>
                <c:pt idx="1220">
                  <c:v>1.997832335883774E-2</c:v>
                </c:pt>
                <c:pt idx="1221">
                  <c:v>1.9697476620370379E-2</c:v>
                </c:pt>
                <c:pt idx="1222">
                  <c:v>1.9381152098362071E-2</c:v>
                </c:pt>
                <c:pt idx="1223">
                  <c:v>1.9070482151350442E-2</c:v>
                </c:pt>
                <c:pt idx="1224">
                  <c:v>1.872619047619048E-2</c:v>
                </c:pt>
                <c:pt idx="1225">
                  <c:v>1.8465626423953749E-2</c:v>
                </c:pt>
                <c:pt idx="1226">
                  <c:v>1.8209403353383127E-2</c:v>
                </c:pt>
                <c:pt idx="1227">
                  <c:v>1.7995217198535134E-2</c:v>
                </c:pt>
                <c:pt idx="1228">
                  <c:v>1.7746967602856892E-2</c:v>
                </c:pt>
                <c:pt idx="1229">
                  <c:v>1.7539749710648148E-2</c:v>
                </c:pt>
                <c:pt idx="1230">
                  <c:v>1.7299160284113699E-2</c:v>
                </c:pt>
                <c:pt idx="1231">
                  <c:v>1.7062500000000001E-2</c:v>
                </c:pt>
                <c:pt idx="1232">
                  <c:v>1.6865402677221818E-2</c:v>
                </c:pt>
                <c:pt idx="1233">
                  <c:v>1.6706670358503751E-2</c:v>
                </c:pt>
                <c:pt idx="1234">
                  <c:v>1.6515123109840869E-2</c:v>
                </c:pt>
                <c:pt idx="1235">
                  <c:v>1.6361136788592242E-2</c:v>
                </c:pt>
                <c:pt idx="1236">
                  <c:v>1.6140610740540431E-2</c:v>
                </c:pt>
                <c:pt idx="1237">
                  <c:v>1.5923602180498403E-2</c:v>
                </c:pt>
                <c:pt idx="1238">
                  <c:v>1.5609605294308732E-2</c:v>
                </c:pt>
                <c:pt idx="1239">
                  <c:v>1.5268648667184144E-2</c:v>
                </c:pt>
                <c:pt idx="1240">
                  <c:v>1.4869797760062767E-2</c:v>
                </c:pt>
                <c:pt idx="1241">
                  <c:v>1.4511550925925924E-2</c:v>
                </c:pt>
                <c:pt idx="1242">
                  <c:v>1.4160855292343179E-2</c:v>
                </c:pt>
                <c:pt idx="1243">
                  <c:v>1.3848307767226687E-2</c:v>
                </c:pt>
                <c:pt idx="1244">
                  <c:v>1.3511725962122106E-2</c:v>
                </c:pt>
                <c:pt idx="1245">
                  <c:v>1.321200836020172E-2</c:v>
                </c:pt>
                <c:pt idx="1246">
                  <c:v>1.2918271787837223E-2</c:v>
                </c:pt>
                <c:pt idx="1247">
                  <c:v>1.2601540043450139E-2</c:v>
                </c:pt>
                <c:pt idx="1248">
                  <c:v>1.2291478261432072E-2</c:v>
                </c:pt>
                <c:pt idx="1249">
                  <c:v>1.198794785860037E-2</c:v>
                </c:pt>
                <c:pt idx="1250">
                  <c:v>1.1690813556257578E-2</c:v>
                </c:pt>
                <c:pt idx="1251">
                  <c:v>1.1426909437793183E-2</c:v>
                </c:pt>
                <c:pt idx="1252">
                  <c:v>1.1168263928364938E-2</c:v>
                </c:pt>
                <c:pt idx="1253">
                  <c:v>1.0914770741126085E-2</c:v>
                </c:pt>
                <c:pt idx="1254">
                  <c:v>1.0666326068373448E-2</c:v>
                </c:pt>
                <c:pt idx="1255">
                  <c:v>1.0422828514649502E-2</c:v>
                </c:pt>
                <c:pt idx="1256">
                  <c:v>1.0184179031906514E-2</c:v>
                </c:pt>
                <c:pt idx="1257">
                  <c:v>9.950280856661024E-3</c:v>
                </c:pt>
                <c:pt idx="1258">
                  <c:v>9.7210394490700354E-3</c:v>
                </c:pt>
                <c:pt idx="1259">
                  <c:v>9.4963624338624351E-3</c:v>
                </c:pt>
                <c:pt idx="1260">
                  <c:v>9.2995694001103569E-3</c:v>
                </c:pt>
                <c:pt idx="1261">
                  <c:v>9.1295492541152243E-3</c:v>
                </c:pt>
                <c:pt idx="1262">
                  <c:v>8.9853089905731903E-3</c:v>
                </c:pt>
                <c:pt idx="1263">
                  <c:v>8.911203665758512E-3</c:v>
                </c:pt>
                <c:pt idx="1264">
                  <c:v>8.8604856105067784E-3</c:v>
                </c:pt>
                <c:pt idx="1265">
                  <c:v>8.8550486415937563E-3</c:v>
                </c:pt>
                <c:pt idx="1266">
                  <c:v>8.8496577043515844E-3</c:v>
                </c:pt>
                <c:pt idx="1267">
                  <c:v>8.8221321327937759E-3</c:v>
                </c:pt>
                <c:pt idx="1268">
                  <c:v>8.7948717948717944E-3</c:v>
                </c:pt>
                <c:pt idx="1269">
                  <c:v>8.7240884061741235E-3</c:v>
                </c:pt>
                <c:pt idx="1270">
                  <c:v>8.6108312470467921E-3</c:v>
                </c:pt>
                <c:pt idx="1271">
                  <c:v>8.4778161481481474E-3</c:v>
                </c:pt>
                <c:pt idx="1272">
                  <c:v>8.325765993132386E-3</c:v>
                </c:pt>
                <c:pt idx="1273">
                  <c:v>8.1762821297929316E-3</c:v>
                </c:pt>
                <c:pt idx="1274">
                  <c:v>8.0498928680746863E-3</c:v>
                </c:pt>
                <c:pt idx="1275">
                  <c:v>7.9254716889063416E-3</c:v>
                </c:pt>
                <c:pt idx="1276">
                  <c:v>7.8231077790593354E-3</c:v>
                </c:pt>
                <c:pt idx="1277">
                  <c:v>7.7621091206868482E-3</c:v>
                </c:pt>
                <c:pt idx="1278">
                  <c:v>7.7216583871794389E-3</c:v>
                </c:pt>
                <c:pt idx="1279">
                  <c:v>7.6816256757628988E-3</c:v>
                </c:pt>
                <c:pt idx="1280">
                  <c:v>7.6616123845853574E-3</c:v>
                </c:pt>
                <c:pt idx="1281">
                  <c:v>7.641778846153845E-3</c:v>
                </c:pt>
                <c:pt idx="1282">
                  <c:v>7.5833333333333334E-3</c:v>
                </c:pt>
                <c:pt idx="1283">
                  <c:v>7.5447904054628629E-3</c:v>
                </c:pt>
                <c:pt idx="1284">
                  <c:v>7.4875246511094942E-3</c:v>
                </c:pt>
                <c:pt idx="1285">
                  <c:v>7.4309084107063907E-3</c:v>
                </c:pt>
                <c:pt idx="1286">
                  <c:v>7.3373526891077614E-3</c:v>
                </c:pt>
                <c:pt idx="1287">
                  <c:v>7.2450864002110565E-3</c:v>
                </c:pt>
                <c:pt idx="1288">
                  <c:v>7.1357093427223449E-3</c:v>
                </c:pt>
                <c:pt idx="1289">
                  <c:v>7.009822750880754E-3</c:v>
                </c:pt>
                <c:pt idx="1290">
                  <c:v>6.8859799912680611E-3</c:v>
                </c:pt>
                <c:pt idx="1291">
                  <c:v>6.7818416907991664E-3</c:v>
                </c:pt>
                <c:pt idx="1292">
                  <c:v>6.6617602338385033E-3</c:v>
                </c:pt>
                <c:pt idx="1293">
                  <c:v>6.5263684390218521E-3</c:v>
                </c:pt>
                <c:pt idx="1294">
                  <c:v>6.3933432822321718E-3</c:v>
                </c:pt>
                <c:pt idx="1295">
                  <c:v>6.2626438542277164E-3</c:v>
                </c:pt>
                <c:pt idx="1296">
                  <c:v>6.1673432506887055E-3</c:v>
                </c:pt>
                <c:pt idx="1297">
                  <c:v>6.1062854199242303E-3</c:v>
                </c:pt>
                <c:pt idx="1298">
                  <c:v>6.0786056554019124E-3</c:v>
                </c:pt>
                <c:pt idx="1299">
                  <c:v>6.0674429281514838E-3</c:v>
                </c:pt>
                <c:pt idx="1300">
                  <c:v>6.0725746976148442E-3</c:v>
                </c:pt>
                <c:pt idx="1301">
                  <c:v>6.0615186838624338E-3</c:v>
                </c:pt>
                <c:pt idx="1302">
                  <c:v>6.0505513270264219E-3</c:v>
                </c:pt>
                <c:pt idx="1303">
                  <c:v>6.0396715782982816E-3</c:v>
                </c:pt>
                <c:pt idx="1304">
                  <c:v>6.044817270416291E-3</c:v>
                </c:pt>
                <c:pt idx="1305">
                  <c:v>6.0181707911789997E-3</c:v>
                </c:pt>
                <c:pt idx="1306">
                  <c:v>5.9917695473251029E-3</c:v>
                </c:pt>
                <c:pt idx="1307">
                  <c:v>5.9499423135786766E-3</c:v>
                </c:pt>
                <c:pt idx="1308">
                  <c:v>5.9085515361541547E-3</c:v>
                </c:pt>
                <c:pt idx="1309">
                  <c:v>5.8521602928883771E-3</c:v>
                </c:pt>
                <c:pt idx="1310">
                  <c:v>5.8117309818289222E-3</c:v>
                </c:pt>
                <c:pt idx="1311">
                  <c:v>5.7565204562469718E-3</c:v>
                </c:pt>
                <c:pt idx="1312">
                  <c:v>5.7019501729147345E-3</c:v>
                </c:pt>
                <c:pt idx="1313">
                  <c:v>5.6330789382692875E-3</c:v>
                </c:pt>
                <c:pt idx="1314">
                  <c:v>5.5503206965891467E-3</c:v>
                </c:pt>
                <c:pt idx="1315">
                  <c:v>5.4833441313033157E-3</c:v>
                </c:pt>
                <c:pt idx="1316">
                  <c:v>5.4027492099971283E-3</c:v>
                </c:pt>
                <c:pt idx="1317">
                  <c:v>5.2804463035670806E-3</c:v>
                </c:pt>
                <c:pt idx="1318">
                  <c:v>5.1884748259919721E-3</c:v>
                </c:pt>
                <c:pt idx="1319">
                  <c:v>5.0979204932377091E-3</c:v>
                </c:pt>
                <c:pt idx="1320">
                  <c:v>5.0915491251030016E-3</c:v>
                </c:pt>
                <c:pt idx="1321">
                  <c:v>5.1267078189300395E-3</c:v>
                </c:pt>
                <c:pt idx="1322">
                  <c:v>5.2173296877190889E-3</c:v>
                </c:pt>
                <c:pt idx="1323">
                  <c:v>5.350237542375496E-3</c:v>
                </c:pt>
                <c:pt idx="1324">
                  <c:v>5.5408247920501622E-3</c:v>
                </c:pt>
                <c:pt idx="1325">
                  <c:v>5.7190096952908593E-3</c:v>
                </c:pt>
                <c:pt idx="1326">
                  <c:v>5.8404868265201507E-3</c:v>
                </c:pt>
                <c:pt idx="1327">
                  <c:v>5.8748597801098982E-3</c:v>
                </c:pt>
                <c:pt idx="1328">
                  <c:v>5.8655794756443044E-3</c:v>
                </c:pt>
                <c:pt idx="1329">
                  <c:v>5.8275531286894923E-3</c:v>
                </c:pt>
                <c:pt idx="1330">
                  <c:v>5.7898953718540855E-3</c:v>
                </c:pt>
                <c:pt idx="1331">
                  <c:v>5.7526014568158174E-3</c:v>
                </c:pt>
                <c:pt idx="1332">
                  <c:v>5.7156667114690715E-3</c:v>
                </c:pt>
                <c:pt idx="1333">
                  <c:v>5.6650727583887331E-3</c:v>
                </c:pt>
                <c:pt idx="1334">
                  <c:v>5.5872621082330267E-3</c:v>
                </c:pt>
                <c:pt idx="1335">
                  <c:v>5.5104800097066503E-3</c:v>
                </c:pt>
                <c:pt idx="1336">
                  <c:v>5.4347116075511136E-3</c:v>
                </c:pt>
                <c:pt idx="1337">
                  <c:v>5.3868766393977714E-3</c:v>
                </c:pt>
                <c:pt idx="1338">
                  <c:v>5.3395529195567008E-3</c:v>
                </c:pt>
                <c:pt idx="1339">
                  <c:v>5.30602362775734E-3</c:v>
                </c:pt>
                <c:pt idx="1340">
                  <c:v>5.2728091639560673E-3</c:v>
                </c:pt>
                <c:pt idx="1341">
                  <c:v>5.2530464228877326E-3</c:v>
                </c:pt>
                <c:pt idx="1342">
                  <c:v>5.2334435735217942E-3</c:v>
                </c:pt>
                <c:pt idx="1343">
                  <c:v>5.2531280943379265E-3</c:v>
                </c:pt>
                <c:pt idx="1344">
                  <c:v>5.2727273372731474E-3</c:v>
                </c:pt>
                <c:pt idx="1345">
                  <c:v>5.2922417540234969E-3</c:v>
                </c:pt>
                <c:pt idx="1346">
                  <c:v>5.2986609686609693E-3</c:v>
                </c:pt>
                <c:pt idx="1347">
                  <c:v>5.2791348313197079E-3</c:v>
                </c:pt>
                <c:pt idx="1348">
                  <c:v>5.2468959153581666E-3</c:v>
                </c:pt>
                <c:pt idx="1349">
                  <c:v>5.1894192582677854E-3</c:v>
                </c:pt>
                <c:pt idx="1350">
                  <c:v>5.0695908512794E-3</c:v>
                </c:pt>
                <c:pt idx="1351">
                  <c:v>4.9024806992483752E-3</c:v>
                </c:pt>
                <c:pt idx="1352">
                  <c:v>4.7030019130219012E-3</c:v>
                </c:pt>
                <c:pt idx="1353">
                  <c:v>4.5088305027338261E-3</c:v>
                </c:pt>
                <c:pt idx="1354">
                  <c:v>4.3084308031755471E-3</c:v>
                </c:pt>
                <c:pt idx="1355">
                  <c:v>4.1137455627666825E-3</c:v>
                </c:pt>
                <c:pt idx="1356">
                  <c:v>3.9030000082506205E-3</c:v>
                </c:pt>
                <c:pt idx="1357">
                  <c:v>3.678013392857143E-3</c:v>
                </c:pt>
                <c:pt idx="1358">
                  <c:v>3.4508539921724872E-3</c:v>
                </c:pt>
                <c:pt idx="1359">
                  <c:v>3.2224571806672396E-3</c:v>
                </c:pt>
                <c:pt idx="1360">
                  <c:v>2.9844176369789618E-3</c:v>
                </c:pt>
                <c:pt idx="1361">
                  <c:v>2.7658028963219276E-3</c:v>
                </c:pt>
                <c:pt idx="1362">
                  <c:v>2.6260431706463306E-3</c:v>
                </c:pt>
                <c:pt idx="1363">
                  <c:v>2.5761301039762788E-3</c:v>
                </c:pt>
                <c:pt idx="1364">
                  <c:v>2.6127825927909232E-3</c:v>
                </c:pt>
                <c:pt idx="1365">
                  <c:v>2.7194288579412288E-3</c:v>
                </c:pt>
                <c:pt idx="1366">
                  <c:v>2.7741383307272834E-3</c:v>
                </c:pt>
                <c:pt idx="1367">
                  <c:v>2.7669449641930348E-3</c:v>
                </c:pt>
                <c:pt idx="1368">
                  <c:v>2.6812665196984469E-3</c:v>
                </c:pt>
                <c:pt idx="1369">
                  <c:v>2.5047342229268512E-3</c:v>
                </c:pt>
                <c:pt idx="1370">
                  <c:v>2.3593505739629332E-3</c:v>
                </c:pt>
                <c:pt idx="1371">
                  <c:v>2.2979322751322745E-3</c:v>
                </c:pt>
                <c:pt idx="1372">
                  <c:v>2.2848572958312323E-3</c:v>
                </c:pt>
                <c:pt idx="1373">
                  <c:v>2.2718935926499839E-3</c:v>
                </c:pt>
                <c:pt idx="1374">
                  <c:v>2.2201252183496646E-3</c:v>
                </c:pt>
                <c:pt idx="1375">
                  <c:v>2.1236539214052066E-3</c:v>
                </c:pt>
                <c:pt idx="1376">
                  <c:v>1.9713357138133963E-3</c:v>
                </c:pt>
                <c:pt idx="1377">
                  <c:v>1.7157146731379784E-3</c:v>
                </c:pt>
                <c:pt idx="1378">
                  <c:v>1.3686865450610168E-3</c:v>
                </c:pt>
                <c:pt idx="1379">
                  <c:v>1.0624382301842434E-3</c:v>
                </c:pt>
                <c:pt idx="1380">
                  <c:v>7.9630527673101839E-4</c:v>
                </c:pt>
                <c:pt idx="1381">
                  <c:v>5.6963420210333804E-4</c:v>
                </c:pt>
                <c:pt idx="1382">
                  <c:v>4.8186848883398185E-4</c:v>
                </c:pt>
                <c:pt idx="1383">
                  <c:v>5.5199575319344262E-4</c:v>
                </c:pt>
                <c:pt idx="1384">
                  <c:v>6.9214356043390164E-4</c:v>
                </c:pt>
                <c:pt idx="1385">
                  <c:v>8.0596255596255607E-4</c:v>
                </c:pt>
                <c:pt idx="1386">
                  <c:v>8.5185178235093798E-4</c:v>
                </c:pt>
                <c:pt idx="1387">
                  <c:v>8.892649106450655E-4</c:v>
                </c:pt>
                <c:pt idx="1388">
                  <c:v>9.7113130028215902E-4</c:v>
                </c:pt>
                <c:pt idx="1389">
                  <c:v>1.1238280292786879E-3</c:v>
                </c:pt>
                <c:pt idx="1390">
                  <c:v>1.3380452797301236E-3</c:v>
                </c:pt>
                <c:pt idx="1391">
                  <c:v>1.5510350891431975E-3</c:v>
                </c:pt>
                <c:pt idx="1392">
                  <c:v>1.7066232687450199E-3</c:v>
                </c:pt>
                <c:pt idx="1393">
                  <c:v>1.7952767901876897E-3</c:v>
                </c:pt>
                <c:pt idx="1394">
                  <c:v>1.8253437457323779E-3</c:v>
                </c:pt>
                <c:pt idx="1395">
                  <c:v>1.8155955989590784E-3</c:v>
                </c:pt>
                <c:pt idx="1396">
                  <c:v>1.7927913744855966E-3</c:v>
                </c:pt>
                <c:pt idx="1397">
                  <c:v>1.7443614375324849E-3</c:v>
                </c:pt>
                <c:pt idx="1398">
                  <c:v>1.6778695827447314E-3</c:v>
                </c:pt>
                <c:pt idx="1399">
                  <c:v>1.6006983002010439E-3</c:v>
                </c:pt>
                <c:pt idx="1400">
                  <c:v>1.5078395676257712E-3</c:v>
                </c:pt>
                <c:pt idx="1401">
                  <c:v>1.4067386760028729E-3</c:v>
                </c:pt>
                <c:pt idx="1402">
                  <c:v>1.304140460132772E-3</c:v>
                </c:pt>
                <c:pt idx="1403">
                  <c:v>1.1796896811836096E-3</c:v>
                </c:pt>
                <c:pt idx="1404">
                  <c:v>1.0036277304238774E-3</c:v>
                </c:pt>
                <c:pt idx="1405">
                  <c:v>7.6127385896910377E-4</c:v>
                </c:pt>
                <c:pt idx="1406">
                  <c:v>5.5335694608421874E-4</c:v>
                </c:pt>
                <c:pt idx="1407">
                  <c:v>4.3078561393147032E-4</c:v>
                </c:pt>
                <c:pt idx="1408">
                  <c:v>4.0709921674440363E-4</c:v>
                </c:pt>
                <c:pt idx="1409">
                  <c:v>4.1713773603287634E-4</c:v>
                </c:pt>
                <c:pt idx="1410">
                  <c:v>4.210986235539999E-4</c:v>
                </c:pt>
                <c:pt idx="1411">
                  <c:v>4.1590060145615693E-4</c:v>
                </c:pt>
                <c:pt idx="1412">
                  <c:v>4.0476476862783863E-4</c:v>
                </c:pt>
                <c:pt idx="1413">
                  <c:v>3.9090211977648207E-4</c:v>
                </c:pt>
                <c:pt idx="1414">
                  <c:v>3.9183400585546279E-4</c:v>
                </c:pt>
                <c:pt idx="1415">
                  <c:v>4.3164171540965586E-4</c:v>
                </c:pt>
                <c:pt idx="1416">
                  <c:v>5.2232910205510762E-4</c:v>
                </c:pt>
                <c:pt idx="1417">
                  <c:v>6.5070741080842096E-4</c:v>
                </c:pt>
                <c:pt idx="1418">
                  <c:v>7.8831369612987414E-4</c:v>
                </c:pt>
                <c:pt idx="1419">
                  <c:v>8.8981169340093347E-4</c:v>
                </c:pt>
                <c:pt idx="1420">
                  <c:v>9.2033079775462074E-4</c:v>
                </c:pt>
                <c:pt idx="1421">
                  <c:v>8.8093582175925928E-4</c:v>
                </c:pt>
                <c:pt idx="1422">
                  <c:v>7.686461204520793E-4</c:v>
                </c:pt>
                <c:pt idx="1423">
                  <c:v>6.4970310370022013E-4</c:v>
                </c:pt>
                <c:pt idx="1424">
                  <c:v>6.1037366110206891E-4</c:v>
                </c:pt>
                <c:pt idx="1425">
                  <c:v>6.1802650974668413E-4</c:v>
                </c:pt>
                <c:pt idx="1426">
                  <c:v>6.7689427424681183E-4</c:v>
                </c:pt>
                <c:pt idx="1427">
                  <c:v>7.9755338190237105E-4</c:v>
                </c:pt>
                <c:pt idx="1428">
                  <c:v>8.8875361848334824E-4</c:v>
                </c:pt>
                <c:pt idx="1429">
                  <c:v>9.1427147633744868E-4</c:v>
                </c:pt>
                <c:pt idx="1430">
                  <c:v>8.8429886327884288E-4</c:v>
                </c:pt>
                <c:pt idx="1431">
                  <c:v>8.0600673100226952E-4</c:v>
                </c:pt>
                <c:pt idx="1432">
                  <c:v>6.6818414130471245E-4</c:v>
                </c:pt>
                <c:pt idx="1433">
                  <c:v>4.8630852167796051E-4</c:v>
                </c:pt>
                <c:pt idx="1434">
                  <c:v>3.3393676025103775E-4</c:v>
                </c:pt>
                <c:pt idx="1435">
                  <c:v>2.0861781639746122E-4</c:v>
                </c:pt>
                <c:pt idx="1436">
                  <c:v>1.7847943312742273E-4</c:v>
                </c:pt>
                <c:pt idx="1437">
                  <c:v>1.8895719261930201E-4</c:v>
                </c:pt>
                <c:pt idx="1438">
                  <c:v>2.1572994735040644E-4</c:v>
                </c:pt>
                <c:pt idx="1439">
                  <c:v>2.3340515030265721E-4</c:v>
                </c:pt>
                <c:pt idx="1440">
                  <c:v>2.3440892233932839E-4</c:v>
                </c:pt>
                <c:pt idx="1441">
                  <c:v>2.1874926513815402E-4</c:v>
                </c:pt>
                <c:pt idx="1442">
                  <c:v>1.8262725349686045E-4</c:v>
                </c:pt>
                <c:pt idx="1443">
                  <c:v>1.5845097444651586E-4</c:v>
                </c:pt>
                <c:pt idx="1444">
                  <c:v>1.5257448485153329E-4</c:v>
                </c:pt>
                <c:pt idx="1445">
                  <c:v>1.5695967945294885E-4</c:v>
                </c:pt>
                <c:pt idx="1446">
                  <c:v>1.5965526079712931E-4</c:v>
                </c:pt>
                <c:pt idx="1447">
                  <c:v>1.4876627906312267E-4</c:v>
                </c:pt>
                <c:pt idx="1448">
                  <c:v>1.0397870516118301E-4</c:v>
                </c:pt>
                <c:pt idx="1449">
                  <c:v>4.5081721111014066E-5</c:v>
                </c:pt>
                <c:pt idx="1450">
                  <c:v>9.6876561523026175E-6</c:v>
                </c:pt>
                <c:pt idx="1451">
                  <c:v>6.5621056426897421E-7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4.5312757201646105E-2</c:v>
                </c:pt>
                <c:pt idx="1480">
                  <c:v>0.10195370370370373</c:v>
                </c:pt>
                <c:pt idx="1481">
                  <c:v>0.13377</c:v>
                </c:pt>
                <c:pt idx="1482">
                  <c:v>0.14607278806584365</c:v>
                </c:pt>
                <c:pt idx="1483">
                  <c:v>0.14554497354497353</c:v>
                </c:pt>
                <c:pt idx="1484">
                  <c:v>0.14239814814814816</c:v>
                </c:pt>
                <c:pt idx="1485">
                  <c:v>0.13757144490169179</c:v>
                </c:pt>
                <c:pt idx="1486">
                  <c:v>0.14021583333333335</c:v>
                </c:pt>
                <c:pt idx="1487">
                  <c:v>0.15047589531680439</c:v>
                </c:pt>
                <c:pt idx="1488">
                  <c:v>0.16910365226337451</c:v>
                </c:pt>
                <c:pt idx="1489">
                  <c:v>0.19546153846153846</c:v>
                </c:pt>
                <c:pt idx="1490">
                  <c:v>0.22939583333333338</c:v>
                </c:pt>
                <c:pt idx="1491">
                  <c:v>0.266967037037037</c:v>
                </c:pt>
                <c:pt idx="1492">
                  <c:v>0.30618037471064813</c:v>
                </c:pt>
                <c:pt idx="1493">
                  <c:v>0.33902252338844041</c:v>
                </c:pt>
                <c:pt idx="1494">
                  <c:v>0.36570859053497951</c:v>
                </c:pt>
                <c:pt idx="1495">
                  <c:v>0.3847357135528881</c:v>
                </c:pt>
                <c:pt idx="1496">
                  <c:v>0.39494210648148148</c:v>
                </c:pt>
                <c:pt idx="1497">
                  <c:v>0.399035420340976</c:v>
                </c:pt>
                <c:pt idx="1498">
                  <c:v>0.39610382231404961</c:v>
                </c:pt>
                <c:pt idx="1499">
                  <c:v>0.38712908702653503</c:v>
                </c:pt>
                <c:pt idx="1500">
                  <c:v>0.37305933320473245</c:v>
                </c:pt>
                <c:pt idx="1501">
                  <c:v>0.35479080000000002</c:v>
                </c:pt>
                <c:pt idx="1502">
                  <c:v>0.33833457977207981</c:v>
                </c:pt>
                <c:pt idx="1503">
                  <c:v>0.32100466138291933</c:v>
                </c:pt>
                <c:pt idx="1504">
                  <c:v>0.30646726190476198</c:v>
                </c:pt>
                <c:pt idx="1505">
                  <c:v>0.29215219976218793</c:v>
                </c:pt>
                <c:pt idx="1506">
                  <c:v>0.27807896090534984</c:v>
                </c:pt>
                <c:pt idx="1507">
                  <c:v>0.26522815739777239</c:v>
                </c:pt>
                <c:pt idx="1508">
                  <c:v>0.25437080439814819</c:v>
                </c:pt>
                <c:pt idx="1509">
                  <c:v>0.24524860558446418</c:v>
                </c:pt>
                <c:pt idx="1510">
                  <c:v>0.23847994361143152</c:v>
                </c:pt>
                <c:pt idx="1511">
                  <c:v>0.23539285714285715</c:v>
                </c:pt>
                <c:pt idx="1512">
                  <c:v>0.23561645518975763</c:v>
                </c:pt>
                <c:pt idx="1513">
                  <c:v>0.23888577090604113</c:v>
                </c:pt>
                <c:pt idx="1514">
                  <c:v>0.24426374140761259</c:v>
                </c:pt>
                <c:pt idx="1515">
                  <c:v>0.2494212567268122</c:v>
                </c:pt>
                <c:pt idx="1516">
                  <c:v>0.25217953703703699</c:v>
                </c:pt>
                <c:pt idx="1517">
                  <c:v>0.25054673695110941</c:v>
                </c:pt>
                <c:pt idx="1518">
                  <c:v>0.24693169459141689</c:v>
                </c:pt>
                <c:pt idx="1519">
                  <c:v>0.24085160647396997</c:v>
                </c:pt>
                <c:pt idx="1520">
                  <c:v>0.23447924318947047</c:v>
                </c:pt>
                <c:pt idx="1521">
                  <c:v>0.22662370370370372</c:v>
                </c:pt>
                <c:pt idx="1522">
                  <c:v>0.21864441556395717</c:v>
                </c:pt>
                <c:pt idx="1523">
                  <c:v>0.20887446976174906</c:v>
                </c:pt>
                <c:pt idx="1524">
                  <c:v>0.1981028806584362</c:v>
                </c:pt>
                <c:pt idx="1525">
                  <c:v>0.18445969657704356</c:v>
                </c:pt>
                <c:pt idx="1526">
                  <c:v>0.16894453333333334</c:v>
                </c:pt>
                <c:pt idx="1527">
                  <c:v>0.15244932860580687</c:v>
                </c:pt>
                <c:pt idx="1528">
                  <c:v>0.13656107549857552</c:v>
                </c:pt>
                <c:pt idx="1529">
                  <c:v>0.12286433817227696</c:v>
                </c:pt>
                <c:pt idx="1530">
                  <c:v>0.11179204135548444</c:v>
                </c:pt>
                <c:pt idx="1531">
                  <c:v>0.10330630853994489</c:v>
                </c:pt>
                <c:pt idx="1532">
                  <c:v>9.737210648148148E-2</c:v>
                </c:pt>
                <c:pt idx="1533">
                  <c:v>9.336206012106292E-2</c:v>
                </c:pt>
                <c:pt idx="1534">
                  <c:v>9.1376712027128201E-2</c:v>
                </c:pt>
                <c:pt idx="1535">
                  <c:v>9.1253673380361097E-2</c:v>
                </c:pt>
                <c:pt idx="1536">
                  <c:v>9.3486584362139941E-2</c:v>
                </c:pt>
                <c:pt idx="1537">
                  <c:v>9.7446365473239954E-2</c:v>
                </c:pt>
                <c:pt idx="1538">
                  <c:v>0.10255254942767951</c:v>
                </c:pt>
                <c:pt idx="1539">
                  <c:v>0.10883349663596573</c:v>
                </c:pt>
                <c:pt idx="1540">
                  <c:v>0.11540412281177664</c:v>
                </c:pt>
                <c:pt idx="1541">
                  <c:v>0.12258096866096869</c:v>
                </c:pt>
                <c:pt idx="1542">
                  <c:v>0.12943042376628236</c:v>
                </c:pt>
                <c:pt idx="1543">
                  <c:v>0.13529551867528034</c:v>
                </c:pt>
                <c:pt idx="1544">
                  <c:v>0.13919469274637961</c:v>
                </c:pt>
                <c:pt idx="1545">
                  <c:v>0.14018432946704318</c:v>
                </c:pt>
                <c:pt idx="1546">
                  <c:v>0.13928571428571429</c:v>
                </c:pt>
                <c:pt idx="1547">
                  <c:v>0.13720101831647158</c:v>
                </c:pt>
                <c:pt idx="1548">
                  <c:v>0.13459701503200733</c:v>
                </c:pt>
                <c:pt idx="1549">
                  <c:v>0.13237747857634327</c:v>
                </c:pt>
                <c:pt idx="1550">
                  <c:v>0.13023564104645186</c:v>
                </c:pt>
                <c:pt idx="1551">
                  <c:v>0.12872253333333333</c:v>
                </c:pt>
                <c:pt idx="1552">
                  <c:v>0.12725773956089056</c:v>
                </c:pt>
                <c:pt idx="1553">
                  <c:v>0.12610665092483278</c:v>
                </c:pt>
                <c:pt idx="1554">
                  <c:v>0.12472710905349794</c:v>
                </c:pt>
                <c:pt idx="1555">
                  <c:v>0.12364806654916415</c:v>
                </c:pt>
                <c:pt idx="1556">
                  <c:v>0.12285473958333332</c:v>
                </c:pt>
                <c:pt idx="1557">
                  <c:v>0.12258482926608974</c:v>
                </c:pt>
                <c:pt idx="1558">
                  <c:v>0.12256952844426817</c:v>
                </c:pt>
                <c:pt idx="1559">
                  <c:v>0.12329029101681158</c:v>
                </c:pt>
                <c:pt idx="1560">
                  <c:v>0.12423941798941798</c:v>
                </c:pt>
                <c:pt idx="1561">
                  <c:v>0.12516972446494937</c:v>
                </c:pt>
                <c:pt idx="1562">
                  <c:v>0.12608174588866858</c:v>
                </c:pt>
                <c:pt idx="1563">
                  <c:v>0.12697599859074293</c:v>
                </c:pt>
                <c:pt idx="1564">
                  <c:v>0.12808898047711972</c:v>
                </c:pt>
                <c:pt idx="1565">
                  <c:v>0.12918164560217332</c:v>
                </c:pt>
                <c:pt idx="1566">
                  <c:v>0.13025451646090536</c:v>
                </c:pt>
                <c:pt idx="1567">
                  <c:v>0.13153937728937729</c:v>
                </c:pt>
                <c:pt idx="1568">
                  <c:v>0.13234288467933908</c:v>
                </c:pt>
                <c:pt idx="1569">
                  <c:v>0.13290380819019967</c:v>
                </c:pt>
                <c:pt idx="1570">
                  <c:v>0.13322842160857101</c:v>
                </c:pt>
                <c:pt idx="1571">
                  <c:v>0.13332335590438082</c:v>
                </c:pt>
                <c:pt idx="1572">
                  <c:v>0.13319554860307356</c:v>
                </c:pt>
                <c:pt idx="1573">
                  <c:v>0.13285219824990255</c:v>
                </c:pt>
                <c:pt idx="1574">
                  <c:v>0.13187012741604573</c:v>
                </c:pt>
                <c:pt idx="1575">
                  <c:v>0.13048742569730223</c:v>
                </c:pt>
                <c:pt idx="1576">
                  <c:v>0.12872253333333331</c:v>
                </c:pt>
                <c:pt idx="1577">
                  <c:v>0.12639045827024953</c:v>
                </c:pt>
                <c:pt idx="1578">
                  <c:v>0.12372408048186594</c:v>
                </c:pt>
                <c:pt idx="1579">
                  <c:v>0.12074505137147708</c:v>
                </c:pt>
                <c:pt idx="1580">
                  <c:v>0.11785857371794872</c:v>
                </c:pt>
                <c:pt idx="1581">
                  <c:v>0.11468621399176955</c:v>
                </c:pt>
                <c:pt idx="1582">
                  <c:v>0.11179882372137177</c:v>
                </c:pt>
                <c:pt idx="1583">
                  <c:v>0.1086432221154686</c:v>
                </c:pt>
                <c:pt idx="1584">
                  <c:v>0.10541538383376521</c:v>
                </c:pt>
                <c:pt idx="1585">
                  <c:v>0.10212383918300932</c:v>
                </c:pt>
                <c:pt idx="1586">
                  <c:v>9.8776990358126718E-2</c:v>
                </c:pt>
                <c:pt idx="1587">
                  <c:v>9.5383109085061021E-2</c:v>
                </c:pt>
                <c:pt idx="1588">
                  <c:v>9.2107582051918005E-2</c:v>
                </c:pt>
                <c:pt idx="1589">
                  <c:v>8.9099036149470789E-2</c:v>
                </c:pt>
                <c:pt idx="1590">
                  <c:v>8.6491196009028423E-2</c:v>
                </c:pt>
                <c:pt idx="1591">
                  <c:v>8.4112785129174542E-2</c:v>
                </c:pt>
                <c:pt idx="1592">
                  <c:v>8.2094229615316872E-2</c:v>
                </c:pt>
                <c:pt idx="1593">
                  <c:v>8.0134070205057847E-2</c:v>
                </c:pt>
                <c:pt idx="1594">
                  <c:v>7.85056783118942E-2</c:v>
                </c:pt>
                <c:pt idx="1595">
                  <c:v>7.6920950733234489E-2</c:v>
                </c:pt>
                <c:pt idx="1596">
                  <c:v>7.5112975180041161E-2</c:v>
                </c:pt>
                <c:pt idx="1597">
                  <c:v>7.3355854437184287E-2</c:v>
                </c:pt>
                <c:pt idx="1598">
                  <c:v>7.1266214279315607E-2</c:v>
                </c:pt>
                <c:pt idx="1599">
                  <c:v>6.9115872631174385E-2</c:v>
                </c:pt>
                <c:pt idx="1600">
                  <c:v>6.6911200596408052E-2</c:v>
                </c:pt>
                <c:pt idx="1601">
                  <c:v>6.4658533333333323E-2</c:v>
                </c:pt>
                <c:pt idx="1602">
                  <c:v>6.2479280978509383E-2</c:v>
                </c:pt>
                <c:pt idx="1603">
                  <c:v>6.059567135800939E-2</c:v>
                </c:pt>
                <c:pt idx="1604">
                  <c:v>5.8989761352539055E-2</c:v>
                </c:pt>
                <c:pt idx="1605">
                  <c:v>5.7537716973027342E-2</c:v>
                </c:pt>
                <c:pt idx="1606">
                  <c:v>5.6443532763532776E-2</c:v>
                </c:pt>
                <c:pt idx="1607">
                  <c:v>5.5376318396363845E-2</c:v>
                </c:pt>
                <c:pt idx="1608">
                  <c:v>5.4540461432506883E-2</c:v>
                </c:pt>
                <c:pt idx="1609">
                  <c:v>5.3723387415908194E-2</c:v>
                </c:pt>
                <c:pt idx="1610">
                  <c:v>5.3124064585860102E-2</c:v>
                </c:pt>
                <c:pt idx="1611">
                  <c:v>5.2438385916780982E-2</c:v>
                </c:pt>
                <c:pt idx="1612">
                  <c:v>5.1961577277970003E-2</c:v>
                </c:pt>
                <c:pt idx="1613">
                  <c:v>5.15900647837352E-2</c:v>
                </c:pt>
                <c:pt idx="1614">
                  <c:v>5.1415845955175926E-2</c:v>
                </c:pt>
                <c:pt idx="1615">
                  <c:v>5.1339012722675575E-2</c:v>
                </c:pt>
                <c:pt idx="1616">
                  <c:v>5.145128306878307E-2</c:v>
                </c:pt>
                <c:pt idx="1617">
                  <c:v>5.1749238990512057E-2</c:v>
                </c:pt>
                <c:pt idx="1618">
                  <c:v>5.2137150826188229E-2</c:v>
                </c:pt>
                <c:pt idx="1619">
                  <c:v>5.2614136705045805E-2</c:v>
                </c:pt>
                <c:pt idx="1620">
                  <c:v>5.2901007283807727E-2</c:v>
                </c:pt>
                <c:pt idx="1621">
                  <c:v>5.3092390452283436E-2</c:v>
                </c:pt>
                <c:pt idx="1622">
                  <c:v>5.3098077517844358E-2</c:v>
                </c:pt>
                <c:pt idx="1623">
                  <c:v>5.2921825696768995E-2</c:v>
                </c:pt>
                <c:pt idx="1624">
                  <c:v>5.2388494491112728E-2</c:v>
                </c:pt>
                <c:pt idx="1625">
                  <c:v>5.1599108815585548E-2</c:v>
                </c:pt>
                <c:pt idx="1626">
                  <c:v>5.0564693004115237E-2</c:v>
                </c:pt>
                <c:pt idx="1627">
                  <c:v>4.9042059558791283E-2</c:v>
                </c:pt>
                <c:pt idx="1628">
                  <c:v>4.7229678041961633E-2</c:v>
                </c:pt>
                <c:pt idx="1629">
                  <c:v>4.5151358372768936E-2</c:v>
                </c:pt>
                <c:pt idx="1630">
                  <c:v>4.3067616096025198E-2</c:v>
                </c:pt>
                <c:pt idx="1631">
                  <c:v>4.1134967048213671E-2</c:v>
                </c:pt>
                <c:pt idx="1632">
                  <c:v>3.964021446660336E-2</c:v>
                </c:pt>
                <c:pt idx="1633">
                  <c:v>3.8481243698564892E-2</c:v>
                </c:pt>
                <c:pt idx="1634">
                  <c:v>3.7781117401650958E-2</c:v>
                </c:pt>
                <c:pt idx="1635">
                  <c:v>3.7236886653276444E-2</c:v>
                </c:pt>
                <c:pt idx="1636">
                  <c:v>3.6772880135995369E-2</c:v>
                </c:pt>
                <c:pt idx="1637">
                  <c:v>3.6248807273381943E-2</c:v>
                </c:pt>
                <c:pt idx="1638">
                  <c:v>3.5599537037037041E-2</c:v>
                </c:pt>
                <c:pt idx="1639">
                  <c:v>3.4897426756049586E-2</c:v>
                </c:pt>
                <c:pt idx="1640">
                  <c:v>3.4145300416418799E-2</c:v>
                </c:pt>
                <c:pt idx="1641">
                  <c:v>3.3474679454477442E-2</c:v>
                </c:pt>
                <c:pt idx="1642">
                  <c:v>3.2945504911211107E-2</c:v>
                </c:pt>
                <c:pt idx="1643">
                  <c:v>3.2614880352402315E-2</c:v>
                </c:pt>
                <c:pt idx="1644">
                  <c:v>3.2538690476190478E-2</c:v>
                </c:pt>
                <c:pt idx="1645">
                  <c:v>3.2587396112544048E-2</c:v>
                </c:pt>
                <c:pt idx="1646">
                  <c:v>3.2820905741381523E-2</c:v>
                </c:pt>
                <c:pt idx="1647">
                  <c:v>3.3114254845112212E-2</c:v>
                </c:pt>
                <c:pt idx="1648">
                  <c:v>3.3528970552150317E-2</c:v>
                </c:pt>
                <c:pt idx="1649">
                  <c:v>3.4003280294227209E-2</c:v>
                </c:pt>
                <c:pt idx="1650">
                  <c:v>3.447541231778746E-2</c:v>
                </c:pt>
                <c:pt idx="1651">
                  <c:v>3.4945348148148155E-2</c:v>
                </c:pt>
                <c:pt idx="1652">
                  <c:v>3.5289032309362575E-2</c:v>
                </c:pt>
                <c:pt idx="1653">
                  <c:v>3.5568601094950483E-2</c:v>
                </c:pt>
                <c:pt idx="1654">
                  <c:v>3.578438936348291E-2</c:v>
                </c:pt>
                <c:pt idx="1655">
                  <c:v>3.5875441997348309E-2</c:v>
                </c:pt>
                <c:pt idx="1656">
                  <c:v>3.5965596707818924E-2</c:v>
                </c:pt>
                <c:pt idx="1657">
                  <c:v>3.6054866502288764E-2</c:v>
                </c:pt>
                <c:pt idx="1658">
                  <c:v>3.6143264143264152E-2</c:v>
                </c:pt>
                <c:pt idx="1659">
                  <c:v>3.6230802153941102E-2</c:v>
                </c:pt>
                <c:pt idx="1660">
                  <c:v>3.6317492823636499E-2</c:v>
                </c:pt>
                <c:pt idx="1661">
                  <c:v>3.6403348213077946E-2</c:v>
                </c:pt>
                <c:pt idx="1662">
                  <c:v>3.6428782978550289E-2</c:v>
                </c:pt>
                <c:pt idx="1663">
                  <c:v>3.6513253273004767E-2</c:v>
                </c:pt>
                <c:pt idx="1664">
                  <c:v>3.6537870118873959E-2</c:v>
                </c:pt>
                <c:pt idx="1665">
                  <c:v>3.6503523707913293E-2</c:v>
                </c:pt>
                <c:pt idx="1666">
                  <c:v>3.6469554734790202E-2</c:v>
                </c:pt>
                <c:pt idx="1667">
                  <c:v>3.6320011330098781E-2</c:v>
                </c:pt>
                <c:pt idx="1668">
                  <c:v>3.6172328116962443E-2</c:v>
                </c:pt>
                <c:pt idx="1669">
                  <c:v>3.5969399874518138E-2</c:v>
                </c:pt>
                <c:pt idx="1670">
                  <c:v>3.5769125699192668E-2</c:v>
                </c:pt>
                <c:pt idx="1671">
                  <c:v>3.5515327635327637E-2</c:v>
                </c:pt>
                <c:pt idx="1672">
                  <c:v>3.5209408068783074E-2</c:v>
                </c:pt>
                <c:pt idx="1673">
                  <c:v>3.4907897461738065E-2</c:v>
                </c:pt>
                <c:pt idx="1674">
                  <c:v>3.4610709366391192E-2</c:v>
                </c:pt>
                <c:pt idx="1675">
                  <c:v>3.4263737026842753E-2</c:v>
                </c:pt>
                <c:pt idx="1676">
                  <c:v>3.3921956249999996E-2</c:v>
                </c:pt>
                <c:pt idx="1677">
                  <c:v>3.3532352976228134E-2</c:v>
                </c:pt>
                <c:pt idx="1678">
                  <c:v>3.3096518315197859E-2</c:v>
                </c:pt>
                <c:pt idx="1679">
                  <c:v>3.2616117433893886E-2</c:v>
                </c:pt>
                <c:pt idx="1680">
                  <c:v>3.2143886966551329E-2</c:v>
                </c:pt>
                <c:pt idx="1681">
                  <c:v>3.1679656950228036E-2</c:v>
                </c:pt>
                <c:pt idx="1682">
                  <c:v>3.1322936849565185E-2</c:v>
                </c:pt>
                <c:pt idx="1683">
                  <c:v>3.1021030785972785E-2</c:v>
                </c:pt>
                <c:pt idx="1684">
                  <c:v>3.0821392004985751E-2</c:v>
                </c:pt>
                <c:pt idx="1685">
                  <c:v>3.0721596049473169E-2</c:v>
                </c:pt>
                <c:pt idx="1686">
                  <c:v>3.0622910052910048E-2</c:v>
                </c:pt>
                <c:pt idx="1687">
                  <c:v>3.0525315976563706E-2</c:v>
                </c:pt>
                <c:pt idx="1688">
                  <c:v>3.0428796164444979E-2</c:v>
                </c:pt>
                <c:pt idx="1689">
                  <c:v>3.0238467610858452E-2</c:v>
                </c:pt>
                <c:pt idx="1690">
                  <c:v>3.0050506594462397E-2</c:v>
                </c:pt>
                <c:pt idx="1691">
                  <c:v>2.9818226268453419E-2</c:v>
                </c:pt>
                <c:pt idx="1692">
                  <c:v>2.9588985418889401E-2</c:v>
                </c:pt>
                <c:pt idx="1693">
                  <c:v>2.9362729795352052E-2</c:v>
                </c:pt>
                <c:pt idx="1694">
                  <c:v>2.913940636621808E-2</c:v>
                </c:pt>
                <c:pt idx="1695">
                  <c:v>2.8918963285756098E-2</c:v>
                </c:pt>
                <c:pt idx="1696">
                  <c:v>2.8701349862258953E-2</c:v>
                </c:pt>
                <c:pt idx="1697">
                  <c:v>2.8486516527173961E-2</c:v>
                </c:pt>
                <c:pt idx="1698">
                  <c:v>2.8274414805195588E-2</c:v>
                </c:pt>
                <c:pt idx="1699">
                  <c:v>2.8021401179578496E-2</c:v>
                </c:pt>
                <c:pt idx="1700">
                  <c:v>2.7728594421709656E-2</c:v>
                </c:pt>
                <c:pt idx="1701">
                  <c:v>2.7397183173296757E-2</c:v>
                </c:pt>
                <c:pt idx="1702">
                  <c:v>2.7070670830396531E-2</c:v>
                </c:pt>
                <c:pt idx="1703">
                  <c:v>2.6748966781021552E-2</c:v>
                </c:pt>
                <c:pt idx="1704">
                  <c:v>2.6390601666609673E-2</c:v>
                </c:pt>
                <c:pt idx="1705">
                  <c:v>2.6078675364978075E-2</c:v>
                </c:pt>
                <c:pt idx="1706">
                  <c:v>2.5771291745431638E-2</c:v>
                </c:pt>
                <c:pt idx="1707">
                  <c:v>2.5468368145135825E-2</c:v>
                </c:pt>
                <c:pt idx="1708">
                  <c:v>2.5209539424791913E-2</c:v>
                </c:pt>
                <c:pt idx="1709">
                  <c:v>2.4954237370233251E-2</c:v>
                </c:pt>
                <c:pt idx="1710">
                  <c:v>2.4702400109035912E-2</c:v>
                </c:pt>
                <c:pt idx="1711">
                  <c:v>2.4531291853193166E-2</c:v>
                </c:pt>
                <c:pt idx="1712">
                  <c:v>2.4362220805802928E-2</c:v>
                </c:pt>
                <c:pt idx="1713">
                  <c:v>2.4233271384044047E-2</c:v>
                </c:pt>
                <c:pt idx="1714">
                  <c:v>2.414363065487634E-2</c:v>
                </c:pt>
                <c:pt idx="1715">
                  <c:v>2.4054904079514119E-2</c:v>
                </c:pt>
                <c:pt idx="1716">
                  <c:v>2.4004541377314809E-2</c:v>
                </c:pt>
                <c:pt idx="1717">
                  <c:v>2.3954648744059226E-2</c:v>
                </c:pt>
                <c:pt idx="1718">
                  <c:v>2.3942325205473215E-2</c:v>
                </c:pt>
                <c:pt idx="1719">
                  <c:v>2.3930106226906341E-2</c:v>
                </c:pt>
                <c:pt idx="1720">
                  <c:v>2.3954801545532357E-2</c:v>
                </c:pt>
                <c:pt idx="1721">
                  <c:v>2.3942628225893534E-2</c:v>
                </c:pt>
                <c:pt idx="1722">
                  <c:v>2.389406352283938E-2</c:v>
                </c:pt>
                <c:pt idx="1723">
                  <c:v>2.3773405623821142E-2</c:v>
                </c:pt>
                <c:pt idx="1724">
                  <c:v>2.3618033124012408E-2</c:v>
                </c:pt>
                <c:pt idx="1725">
                  <c:v>2.339303726881347E-2</c:v>
                </c:pt>
                <c:pt idx="1726">
                  <c:v>2.3029727259259253E-2</c:v>
                </c:pt>
                <c:pt idx="1727">
                  <c:v>2.253302916414613E-2</c:v>
                </c:pt>
                <c:pt idx="1728">
                  <c:v>2.1874926513815396E-2</c:v>
                </c:pt>
                <c:pt idx="1729">
                  <c:v>2.1064814814814811E-2</c:v>
                </c:pt>
                <c:pt idx="1730">
                  <c:v>2.0113783287751763E-2</c:v>
                </c:pt>
                <c:pt idx="1731">
                  <c:v>1.9160393580816493E-2</c:v>
                </c:pt>
                <c:pt idx="1732">
                  <c:v>1.8206716466833046E-2</c:v>
                </c:pt>
                <c:pt idx="1733">
                  <c:v>1.7314232334804183E-2</c:v>
                </c:pt>
                <c:pt idx="1734">
                  <c:v>1.6479708055961734E-2</c:v>
                </c:pt>
                <c:pt idx="1735">
                  <c:v>1.5700074591966484E-2</c:v>
                </c:pt>
                <c:pt idx="1736">
                  <c:v>1.4945112179487177E-2</c:v>
                </c:pt>
                <c:pt idx="1737">
                  <c:v>1.4187816532346851E-2</c:v>
                </c:pt>
                <c:pt idx="1738">
                  <c:v>1.3481481481481481E-2</c:v>
                </c:pt>
                <c:pt idx="1739">
                  <c:v>1.2798346695667026E-2</c:v>
                </c:pt>
                <c:pt idx="1740">
                  <c:v>1.2186449937081253E-2</c:v>
                </c:pt>
                <c:pt idx="1741">
                  <c:v>1.1664865050169428E-2</c:v>
                </c:pt>
                <c:pt idx="1742">
                  <c:v>1.1250890383854371E-2</c:v>
                </c:pt>
                <c:pt idx="1743">
                  <c:v>1.0870069690248819E-2</c:v>
                </c:pt>
                <c:pt idx="1744">
                  <c:v>1.0543012549194328E-2</c:v>
                </c:pt>
                <c:pt idx="1745">
                  <c:v>1.0245160197302927E-2</c:v>
                </c:pt>
                <c:pt idx="1746">
                  <c:v>9.9537346949143939E-3</c:v>
                </c:pt>
                <c:pt idx="1747">
                  <c:v>9.6686183467000735E-3</c:v>
                </c:pt>
                <c:pt idx="1748">
                  <c:v>9.4311057245610678E-3</c:v>
                </c:pt>
                <c:pt idx="1749">
                  <c:v>9.1982544204766443E-3</c:v>
                </c:pt>
                <c:pt idx="1750">
                  <c:v>9.0101605681551303E-3</c:v>
                </c:pt>
                <c:pt idx="1751">
                  <c:v>8.8451999999999958E-3</c:v>
                </c:pt>
                <c:pt idx="1752">
                  <c:v>8.6829423284868531E-3</c:v>
                </c:pt>
                <c:pt idx="1753">
                  <c:v>8.5233420122673206E-3</c:v>
                </c:pt>
                <c:pt idx="1754">
                  <c:v>8.3663543984955919E-3</c:v>
                </c:pt>
                <c:pt idx="1755">
                  <c:v>8.2119357027406765E-3</c:v>
                </c:pt>
                <c:pt idx="1756">
                  <c:v>8.0600429894179884E-3</c:v>
                </c:pt>
                <c:pt idx="1757">
                  <c:v>7.9106341527251847E-3</c:v>
                </c:pt>
                <c:pt idx="1758">
                  <c:v>7.7455390825411198E-3</c:v>
                </c:pt>
                <c:pt idx="1759">
                  <c:v>7.6012080079430168E-3</c:v>
                </c:pt>
                <c:pt idx="1760">
                  <c:v>7.4415919093066508E-3</c:v>
                </c:pt>
                <c:pt idx="1761">
                  <c:v>7.2847718386284087E-3</c:v>
                </c:pt>
                <c:pt idx="1762">
                  <c:v>7.1307009488827669E-3</c:v>
                </c:pt>
                <c:pt idx="1763">
                  <c:v>6.9793332892678509E-3</c:v>
                </c:pt>
                <c:pt idx="1764">
                  <c:v>6.8306237854366724E-3</c:v>
                </c:pt>
                <c:pt idx="1765">
                  <c:v>6.6681144063568849E-3</c:v>
                </c:pt>
                <c:pt idx="1766">
                  <c:v>6.4764011097899338E-3</c:v>
                </c:pt>
                <c:pt idx="1767">
                  <c:v>6.2256489168281649E-3</c:v>
                </c:pt>
                <c:pt idx="1768">
                  <c:v>5.9201656033026845E-3</c:v>
                </c:pt>
                <c:pt idx="1769">
                  <c:v>5.5355690201960989E-3</c:v>
                </c:pt>
                <c:pt idx="1770">
                  <c:v>5.0956497678436453E-3</c:v>
                </c:pt>
                <c:pt idx="1771">
                  <c:v>4.6230618064200361E-3</c:v>
                </c:pt>
                <c:pt idx="1772">
                  <c:v>4.1764284343465095E-3</c:v>
                </c:pt>
                <c:pt idx="1773">
                  <c:v>3.7552583447645186E-3</c:v>
                </c:pt>
                <c:pt idx="1774">
                  <c:v>3.3816898262841008E-3</c:v>
                </c:pt>
                <c:pt idx="1775">
                  <c:v>3.0621394988124663E-3</c:v>
                </c:pt>
                <c:pt idx="1776">
                  <c:v>2.791003703703704E-3</c:v>
                </c:pt>
                <c:pt idx="1777">
                  <c:v>2.5341111025264629E-3</c:v>
                </c:pt>
                <c:pt idx="1778">
                  <c:v>2.2820046675990496E-3</c:v>
                </c:pt>
                <c:pt idx="1779">
                  <c:v>2.0101297258438709E-3</c:v>
                </c:pt>
                <c:pt idx="1780">
                  <c:v>1.7252378736726684E-3</c:v>
                </c:pt>
                <c:pt idx="1781">
                  <c:v>1.4419949834273938E-3</c:v>
                </c:pt>
                <c:pt idx="1782">
                  <c:v>1.1922780570309298E-3</c:v>
                </c:pt>
                <c:pt idx="1783">
                  <c:v>9.8541019985279375E-4</c:v>
                </c:pt>
                <c:pt idx="1784">
                  <c:v>8.262583901788446E-4</c:v>
                </c:pt>
                <c:pt idx="1785">
                  <c:v>7.0676258258866307E-4</c:v>
                </c:pt>
                <c:pt idx="1786">
                  <c:v>6.0646500558831468E-4</c:v>
                </c:pt>
                <c:pt idx="1787">
                  <c:v>5.1865254280448493E-4</c:v>
                </c:pt>
                <c:pt idx="1788">
                  <c:v>4.3820112179487192E-4</c:v>
                </c:pt>
                <c:pt idx="1789">
                  <c:v>3.6144039138608861E-4</c:v>
                </c:pt>
                <c:pt idx="1790">
                  <c:v>2.8307473971598282E-4</c:v>
                </c:pt>
                <c:pt idx="1791">
                  <c:v>2.040139787053367E-4</c:v>
                </c:pt>
                <c:pt idx="1792">
                  <c:v>1.276596632484111E-4</c:v>
                </c:pt>
                <c:pt idx="1793">
                  <c:v>6.3465487101407444E-5</c:v>
                </c:pt>
                <c:pt idx="1794">
                  <c:v>2.2530461318483941E-5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E6-4505-BCC2-F41D50D7D33E}"/>
            </c:ext>
          </c:extLst>
        </c:ser>
        <c:ser>
          <c:idx val="3"/>
          <c:order val="3"/>
          <c:tx>
            <c:v>Acceleration Resistance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WLTC_class_3!$J$19:$J$1819</c:f>
              <c:numCache>
                <c:formatCode>General</c:formatCode>
                <c:ptCount val="1801"/>
                <c:pt idx="0" formatCode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34.408333333333339</c:v>
                </c:pt>
                <c:pt idx="12">
                  <c:v>292.47083333333336</c:v>
                </c:pt>
                <c:pt idx="13">
                  <c:v>894.61666666666667</c:v>
                </c:pt>
                <c:pt idx="14">
                  <c:v>1410.741666666667</c:v>
                </c:pt>
                <c:pt idx="15">
                  <c:v>1324.7208333333333</c:v>
                </c:pt>
                <c:pt idx="16">
                  <c:v>1204.2916666666665</c:v>
                </c:pt>
                <c:pt idx="17">
                  <c:v>1479.5583333333334</c:v>
                </c:pt>
                <c:pt idx="18">
                  <c:v>1565.5791666666669</c:v>
                </c:pt>
                <c:pt idx="19">
                  <c:v>997.8416666666667</c:v>
                </c:pt>
                <c:pt idx="20">
                  <c:v>361.28750000000025</c:v>
                </c:pt>
                <c:pt idx="21">
                  <c:v>137.63333333333344</c:v>
                </c:pt>
                <c:pt idx="22">
                  <c:v>120.42916666666655</c:v>
                </c:pt>
                <c:pt idx="23">
                  <c:v>137.63333333333344</c:v>
                </c:pt>
                <c:pt idx="24">
                  <c:v>344.08333333333337</c:v>
                </c:pt>
                <c:pt idx="25">
                  <c:v>481.71666666666619</c:v>
                </c:pt>
                <c:pt idx="26">
                  <c:v>567.73750000000018</c:v>
                </c:pt>
                <c:pt idx="27">
                  <c:v>808.59583333333376</c:v>
                </c:pt>
                <c:pt idx="28">
                  <c:v>860.20833333333337</c:v>
                </c:pt>
                <c:pt idx="29">
                  <c:v>808.59583333333251</c:v>
                </c:pt>
                <c:pt idx="30">
                  <c:v>584.94166666666638</c:v>
                </c:pt>
                <c:pt idx="31">
                  <c:v>344.08333333333337</c:v>
                </c:pt>
                <c:pt idx="32">
                  <c:v>240.85833333333309</c:v>
                </c:pt>
                <c:pt idx="33">
                  <c:v>189.24583333333359</c:v>
                </c:pt>
                <c:pt idx="34">
                  <c:v>103.22500000000024</c:v>
                </c:pt>
                <c:pt idx="35">
                  <c:v>-34.4083333333326</c:v>
                </c:pt>
                <c:pt idx="36">
                  <c:v>-309.67499999999956</c:v>
                </c:pt>
                <c:pt idx="37">
                  <c:v>-739.77916666666738</c:v>
                </c:pt>
                <c:pt idx="38">
                  <c:v>-980.6375000000005</c:v>
                </c:pt>
                <c:pt idx="39">
                  <c:v>-911.82083333333287</c:v>
                </c:pt>
                <c:pt idx="40">
                  <c:v>-808.59583333333376</c:v>
                </c:pt>
                <c:pt idx="41">
                  <c:v>-963.43333333333351</c:v>
                </c:pt>
                <c:pt idx="42">
                  <c:v>-1238.6999999999991</c:v>
                </c:pt>
                <c:pt idx="43">
                  <c:v>-1169.8833333333334</c:v>
                </c:pt>
                <c:pt idx="44">
                  <c:v>-722.5750000000005</c:v>
                </c:pt>
                <c:pt idx="45">
                  <c:v>-309.67500000000013</c:v>
                </c:pt>
                <c:pt idx="46">
                  <c:v>-240.85833333333309</c:v>
                </c:pt>
                <c:pt idx="47">
                  <c:v>-344.08333333333337</c:v>
                </c:pt>
                <c:pt idx="48">
                  <c:v>-292.47083333333319</c:v>
                </c:pt>
                <c:pt idx="49">
                  <c:v>-103.22499999999964</c:v>
                </c:pt>
                <c:pt idx="50">
                  <c:v>-68.816666666667032</c:v>
                </c:pt>
                <c:pt idx="51">
                  <c:v>-361.28750000000025</c:v>
                </c:pt>
                <c:pt idx="52">
                  <c:v>-739.77916666666658</c:v>
                </c:pt>
                <c:pt idx="53">
                  <c:v>-619.34999999999991</c:v>
                </c:pt>
                <c:pt idx="54">
                  <c:v>-189.24583333333328</c:v>
                </c:pt>
                <c:pt idx="55">
                  <c:v>-17.204166666666605</c:v>
                </c:pt>
                <c:pt idx="56">
                  <c:v>0</c:v>
                </c:pt>
                <c:pt idx="57">
                  <c:v>51.612500000000118</c:v>
                </c:pt>
                <c:pt idx="58">
                  <c:v>103.22499999999995</c:v>
                </c:pt>
                <c:pt idx="59">
                  <c:v>412.89999999999981</c:v>
                </c:pt>
                <c:pt idx="60">
                  <c:v>464.51250000000016</c:v>
                </c:pt>
                <c:pt idx="61">
                  <c:v>206.45000000000022</c:v>
                </c:pt>
                <c:pt idx="62">
                  <c:v>154.83749999999978</c:v>
                </c:pt>
                <c:pt idx="63">
                  <c:v>206.45000000000022</c:v>
                </c:pt>
                <c:pt idx="64">
                  <c:v>275.26666666666688</c:v>
                </c:pt>
                <c:pt idx="65">
                  <c:v>172.04166666666669</c:v>
                </c:pt>
                <c:pt idx="66">
                  <c:v>103.22499999999964</c:v>
                </c:pt>
                <c:pt idx="67">
                  <c:v>378.49166666666656</c:v>
                </c:pt>
                <c:pt idx="68">
                  <c:v>825.80000000000007</c:v>
                </c:pt>
                <c:pt idx="69">
                  <c:v>1066.6583333333331</c:v>
                </c:pt>
                <c:pt idx="70">
                  <c:v>1135.4750000000004</c:v>
                </c:pt>
                <c:pt idx="71">
                  <c:v>1049.4541666666669</c:v>
                </c:pt>
                <c:pt idx="72">
                  <c:v>791.39166666666631</c:v>
                </c:pt>
                <c:pt idx="73">
                  <c:v>498.92083333333306</c:v>
                </c:pt>
                <c:pt idx="74">
                  <c:v>344.08333333333337</c:v>
                </c:pt>
                <c:pt idx="75">
                  <c:v>326.87916666666644</c:v>
                </c:pt>
                <c:pt idx="76">
                  <c:v>361.28750000000025</c:v>
                </c:pt>
                <c:pt idx="77">
                  <c:v>326.87916666666644</c:v>
                </c:pt>
                <c:pt idx="78">
                  <c:v>172.04166666666669</c:v>
                </c:pt>
                <c:pt idx="79">
                  <c:v>-51.612499999999507</c:v>
                </c:pt>
                <c:pt idx="80">
                  <c:v>-172.04166666666669</c:v>
                </c:pt>
                <c:pt idx="81">
                  <c:v>-292.47083333333381</c:v>
                </c:pt>
                <c:pt idx="82">
                  <c:v>-258.0625</c:v>
                </c:pt>
                <c:pt idx="83">
                  <c:v>-103.22499999999901</c:v>
                </c:pt>
                <c:pt idx="84">
                  <c:v>-189.24583333333359</c:v>
                </c:pt>
                <c:pt idx="85">
                  <c:v>-240.85833333333431</c:v>
                </c:pt>
                <c:pt idx="86">
                  <c:v>-223.65416666666619</c:v>
                </c:pt>
                <c:pt idx="87">
                  <c:v>-189.24583333333237</c:v>
                </c:pt>
                <c:pt idx="88">
                  <c:v>-464.5125000000005</c:v>
                </c:pt>
                <c:pt idx="89">
                  <c:v>-1187.0875000000003</c:v>
                </c:pt>
                <c:pt idx="90">
                  <c:v>-1703.2124999999999</c:v>
                </c:pt>
                <c:pt idx="91">
                  <c:v>-1772.0291666666667</c:v>
                </c:pt>
                <c:pt idx="92">
                  <c:v>-1341.9250000000002</c:v>
                </c:pt>
                <c:pt idx="93">
                  <c:v>-860.20833333333337</c:v>
                </c:pt>
                <c:pt idx="94">
                  <c:v>-877.41249999999991</c:v>
                </c:pt>
                <c:pt idx="95">
                  <c:v>-1066.6583333333335</c:v>
                </c:pt>
                <c:pt idx="96">
                  <c:v>-946.22916666666663</c:v>
                </c:pt>
                <c:pt idx="97">
                  <c:v>-619.34999999999991</c:v>
                </c:pt>
                <c:pt idx="98">
                  <c:v>-619.35</c:v>
                </c:pt>
                <c:pt idx="99">
                  <c:v>-378.49166666666673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34.408333333333339</c:v>
                </c:pt>
                <c:pt idx="138">
                  <c:v>326.87916666666666</c:v>
                </c:pt>
                <c:pt idx="139">
                  <c:v>1015.0458333333332</c:v>
                </c:pt>
                <c:pt idx="140">
                  <c:v>1686.0083333333332</c:v>
                </c:pt>
                <c:pt idx="141">
                  <c:v>1772.0291666666665</c:v>
                </c:pt>
                <c:pt idx="142">
                  <c:v>1238.6999999999998</c:v>
                </c:pt>
                <c:pt idx="143">
                  <c:v>602.14583333333337</c:v>
                </c:pt>
                <c:pt idx="144">
                  <c:v>326.879166666667</c:v>
                </c:pt>
                <c:pt idx="145">
                  <c:v>498.92083333333369</c:v>
                </c:pt>
                <c:pt idx="146">
                  <c:v>791.39166666666631</c:v>
                </c:pt>
                <c:pt idx="147">
                  <c:v>843.00416666666649</c:v>
                </c:pt>
                <c:pt idx="148">
                  <c:v>653.75833333333355</c:v>
                </c:pt>
                <c:pt idx="149">
                  <c:v>361.28750000000025</c:v>
                </c:pt>
                <c:pt idx="150">
                  <c:v>34.408333333333211</c:v>
                </c:pt>
                <c:pt idx="151">
                  <c:v>-447.30833333333362</c:v>
                </c:pt>
                <c:pt idx="152">
                  <c:v>-1169.8833333333328</c:v>
                </c:pt>
                <c:pt idx="153">
                  <c:v>-1703.2124999999999</c:v>
                </c:pt>
                <c:pt idx="154">
                  <c:v>-1599.9875000000002</c:v>
                </c:pt>
                <c:pt idx="155">
                  <c:v>-911.82083333333344</c:v>
                </c:pt>
                <c:pt idx="156">
                  <c:v>-120.42916666666684</c:v>
                </c:pt>
                <c:pt idx="157">
                  <c:v>361.28749999999997</c:v>
                </c:pt>
                <c:pt idx="158">
                  <c:v>791.39166666666665</c:v>
                </c:pt>
                <c:pt idx="159">
                  <c:v>1032.2500000000005</c:v>
                </c:pt>
                <c:pt idx="160">
                  <c:v>1066.6583333333331</c:v>
                </c:pt>
                <c:pt idx="161">
                  <c:v>929.02499999999975</c:v>
                </c:pt>
                <c:pt idx="162">
                  <c:v>722.5750000000005</c:v>
                </c:pt>
                <c:pt idx="163">
                  <c:v>688.16666666666674</c:v>
                </c:pt>
                <c:pt idx="164">
                  <c:v>602.14583333333337</c:v>
                </c:pt>
                <c:pt idx="165">
                  <c:v>447.30833333333362</c:v>
                </c:pt>
                <c:pt idx="166">
                  <c:v>361.28750000000025</c:v>
                </c:pt>
                <c:pt idx="167">
                  <c:v>533.32916666666688</c:v>
                </c:pt>
                <c:pt idx="168">
                  <c:v>688.16666666666674</c:v>
                </c:pt>
                <c:pt idx="169">
                  <c:v>481.71666666666619</c:v>
                </c:pt>
                <c:pt idx="170">
                  <c:v>34.4083333333326</c:v>
                </c:pt>
                <c:pt idx="171">
                  <c:v>-498.92083333333306</c:v>
                </c:pt>
                <c:pt idx="172">
                  <c:v>-1101.0666666666664</c:v>
                </c:pt>
                <c:pt idx="173">
                  <c:v>-1376.3333333333335</c:v>
                </c:pt>
                <c:pt idx="174">
                  <c:v>-980.63749999999982</c:v>
                </c:pt>
                <c:pt idx="175">
                  <c:v>-344.08333333333337</c:v>
                </c:pt>
                <c:pt idx="176">
                  <c:v>103.22499999999964</c:v>
                </c:pt>
                <c:pt idx="177">
                  <c:v>464.51249999999987</c:v>
                </c:pt>
                <c:pt idx="178">
                  <c:v>567.73750000000018</c:v>
                </c:pt>
                <c:pt idx="179">
                  <c:v>309.67500000000013</c:v>
                </c:pt>
                <c:pt idx="180">
                  <c:v>51.612500000000118</c:v>
                </c:pt>
                <c:pt idx="181">
                  <c:v>-68.816666666667032</c:v>
                </c:pt>
                <c:pt idx="182">
                  <c:v>-206.4499999999999</c:v>
                </c:pt>
                <c:pt idx="183">
                  <c:v>-533.32916666666631</c:v>
                </c:pt>
                <c:pt idx="184">
                  <c:v>-808.59583333333319</c:v>
                </c:pt>
                <c:pt idx="185">
                  <c:v>-877.41250000000025</c:v>
                </c:pt>
                <c:pt idx="186">
                  <c:v>-808.59583333333376</c:v>
                </c:pt>
                <c:pt idx="187">
                  <c:v>-670.96249999999975</c:v>
                </c:pt>
                <c:pt idx="188">
                  <c:v>-550.53333333333319</c:v>
                </c:pt>
                <c:pt idx="189">
                  <c:v>-447.30833333333362</c:v>
                </c:pt>
                <c:pt idx="190">
                  <c:v>-344.08333333333337</c:v>
                </c:pt>
                <c:pt idx="191">
                  <c:v>-275.26666666666659</c:v>
                </c:pt>
                <c:pt idx="192">
                  <c:v>-206.4499999999999</c:v>
                </c:pt>
                <c:pt idx="193">
                  <c:v>-120.42916666666684</c:v>
                </c:pt>
                <c:pt idx="194">
                  <c:v>-86.020833333333343</c:v>
                </c:pt>
                <c:pt idx="195">
                  <c:v>-34.408333333333211</c:v>
                </c:pt>
                <c:pt idx="196">
                  <c:v>0</c:v>
                </c:pt>
                <c:pt idx="197">
                  <c:v>0</c:v>
                </c:pt>
                <c:pt idx="198">
                  <c:v>86.020833333333343</c:v>
                </c:pt>
                <c:pt idx="199">
                  <c:v>172.04166666666669</c:v>
                </c:pt>
                <c:pt idx="200">
                  <c:v>258.0625</c:v>
                </c:pt>
                <c:pt idx="201">
                  <c:v>344.08333333333337</c:v>
                </c:pt>
                <c:pt idx="202">
                  <c:v>430.10416666666669</c:v>
                </c:pt>
                <c:pt idx="203">
                  <c:v>688.16666666666674</c:v>
                </c:pt>
                <c:pt idx="204">
                  <c:v>808.59583333333319</c:v>
                </c:pt>
                <c:pt idx="205">
                  <c:v>825.80000000000007</c:v>
                </c:pt>
                <c:pt idx="206">
                  <c:v>980.63749999999982</c:v>
                </c:pt>
                <c:pt idx="207">
                  <c:v>997.8416666666667</c:v>
                </c:pt>
                <c:pt idx="208">
                  <c:v>877.41250000000025</c:v>
                </c:pt>
                <c:pt idx="209">
                  <c:v>963.43333333333351</c:v>
                </c:pt>
                <c:pt idx="210">
                  <c:v>946.22916666666663</c:v>
                </c:pt>
                <c:pt idx="211">
                  <c:v>688.16666666666674</c:v>
                </c:pt>
                <c:pt idx="212">
                  <c:v>516.125</c:v>
                </c:pt>
                <c:pt idx="213">
                  <c:v>412.89999999999981</c:v>
                </c:pt>
                <c:pt idx="214">
                  <c:v>447.30833333333362</c:v>
                </c:pt>
                <c:pt idx="215">
                  <c:v>584.94166666666638</c:v>
                </c:pt>
                <c:pt idx="216">
                  <c:v>688.16666666666674</c:v>
                </c:pt>
                <c:pt idx="217">
                  <c:v>688.16666666666674</c:v>
                </c:pt>
                <c:pt idx="218">
                  <c:v>602.14583333333337</c:v>
                </c:pt>
                <c:pt idx="219">
                  <c:v>481.71666666666619</c:v>
                </c:pt>
                <c:pt idx="220">
                  <c:v>361.28750000000025</c:v>
                </c:pt>
                <c:pt idx="221">
                  <c:v>223.65416666666738</c:v>
                </c:pt>
                <c:pt idx="222">
                  <c:v>137.63333333333284</c:v>
                </c:pt>
                <c:pt idx="223">
                  <c:v>120.42916666666594</c:v>
                </c:pt>
                <c:pt idx="224">
                  <c:v>120.42916666666716</c:v>
                </c:pt>
                <c:pt idx="225">
                  <c:v>172.04166666666669</c:v>
                </c:pt>
                <c:pt idx="226">
                  <c:v>189.24583333333237</c:v>
                </c:pt>
                <c:pt idx="227">
                  <c:v>172.04166666666669</c:v>
                </c:pt>
                <c:pt idx="228">
                  <c:v>154.83750000000097</c:v>
                </c:pt>
                <c:pt idx="229">
                  <c:v>120.42916666666716</c:v>
                </c:pt>
                <c:pt idx="230">
                  <c:v>51.612499999999507</c:v>
                </c:pt>
                <c:pt idx="231">
                  <c:v>-51.612499999999507</c:v>
                </c:pt>
                <c:pt idx="232">
                  <c:v>-275.26666666666688</c:v>
                </c:pt>
                <c:pt idx="233">
                  <c:v>-567.73750000000075</c:v>
                </c:pt>
                <c:pt idx="234">
                  <c:v>-670.96249999999975</c:v>
                </c:pt>
                <c:pt idx="235">
                  <c:v>-533.32916666666688</c:v>
                </c:pt>
                <c:pt idx="236">
                  <c:v>-309.67499999999956</c:v>
                </c:pt>
                <c:pt idx="237">
                  <c:v>-240.85833333333309</c:v>
                </c:pt>
                <c:pt idx="238">
                  <c:v>-395.69583333333406</c:v>
                </c:pt>
                <c:pt idx="239">
                  <c:v>-705.37083333333362</c:v>
                </c:pt>
                <c:pt idx="240">
                  <c:v>-929.02499999999975</c:v>
                </c:pt>
                <c:pt idx="241">
                  <c:v>-825.79999999999961</c:v>
                </c:pt>
                <c:pt idx="242">
                  <c:v>-774.1875</c:v>
                </c:pt>
                <c:pt idx="243">
                  <c:v>-843.00416666666649</c:v>
                </c:pt>
                <c:pt idx="244">
                  <c:v>-808.59583333333376</c:v>
                </c:pt>
                <c:pt idx="245">
                  <c:v>-963.43333333333351</c:v>
                </c:pt>
                <c:pt idx="246">
                  <c:v>-1238.6999999999991</c:v>
                </c:pt>
                <c:pt idx="247">
                  <c:v>-1169.8833333333334</c:v>
                </c:pt>
                <c:pt idx="248">
                  <c:v>-722.5750000000005</c:v>
                </c:pt>
                <c:pt idx="249">
                  <c:v>-309.67500000000013</c:v>
                </c:pt>
                <c:pt idx="250">
                  <c:v>-240.85833333333309</c:v>
                </c:pt>
                <c:pt idx="251">
                  <c:v>-344.08333333333337</c:v>
                </c:pt>
                <c:pt idx="252">
                  <c:v>-292.47083333333319</c:v>
                </c:pt>
                <c:pt idx="253">
                  <c:v>-103.22499999999964</c:v>
                </c:pt>
                <c:pt idx="254">
                  <c:v>-68.816666666667032</c:v>
                </c:pt>
                <c:pt idx="255">
                  <c:v>-361.28750000000025</c:v>
                </c:pt>
                <c:pt idx="256">
                  <c:v>-498.92083333333306</c:v>
                </c:pt>
                <c:pt idx="257">
                  <c:v>-51.61249999999982</c:v>
                </c:pt>
                <c:pt idx="258">
                  <c:v>584.94166666666638</c:v>
                </c:pt>
                <c:pt idx="259">
                  <c:v>894.61666666666679</c:v>
                </c:pt>
                <c:pt idx="260">
                  <c:v>911.82083333333344</c:v>
                </c:pt>
                <c:pt idx="261">
                  <c:v>877.41249999999968</c:v>
                </c:pt>
                <c:pt idx="262">
                  <c:v>946.22916666666663</c:v>
                </c:pt>
                <c:pt idx="263">
                  <c:v>1169.8833333333334</c:v>
                </c:pt>
                <c:pt idx="264">
                  <c:v>1273.1083333333338</c:v>
                </c:pt>
                <c:pt idx="265">
                  <c:v>1118.2708333333335</c:v>
                </c:pt>
                <c:pt idx="266">
                  <c:v>808.59583333333251</c:v>
                </c:pt>
                <c:pt idx="267">
                  <c:v>670.96249999999975</c:v>
                </c:pt>
                <c:pt idx="268">
                  <c:v>619.35000000000025</c:v>
                </c:pt>
                <c:pt idx="269">
                  <c:v>516.125</c:v>
                </c:pt>
                <c:pt idx="270">
                  <c:v>275.26666666666688</c:v>
                </c:pt>
                <c:pt idx="271">
                  <c:v>-51.612499999999507</c:v>
                </c:pt>
                <c:pt idx="272">
                  <c:v>-120.42916666666716</c:v>
                </c:pt>
                <c:pt idx="273">
                  <c:v>-326.87916666666644</c:v>
                </c:pt>
                <c:pt idx="274">
                  <c:v>-774.1875</c:v>
                </c:pt>
                <c:pt idx="275">
                  <c:v>-980.6375000000005</c:v>
                </c:pt>
                <c:pt idx="276">
                  <c:v>-1101.0666666666664</c:v>
                </c:pt>
                <c:pt idx="277">
                  <c:v>-1221.4958333333336</c:v>
                </c:pt>
                <c:pt idx="278">
                  <c:v>-1531.1708333333331</c:v>
                </c:pt>
                <c:pt idx="279">
                  <c:v>-1634.3958333333333</c:v>
                </c:pt>
                <c:pt idx="280">
                  <c:v>-911.82083333333344</c:v>
                </c:pt>
                <c:pt idx="281">
                  <c:v>258.0625</c:v>
                </c:pt>
                <c:pt idx="282">
                  <c:v>1101.0666666666671</c:v>
                </c:pt>
                <c:pt idx="283">
                  <c:v>1255.9041666666669</c:v>
                </c:pt>
                <c:pt idx="284">
                  <c:v>1290.3125000000002</c:v>
                </c:pt>
                <c:pt idx="285">
                  <c:v>1238.6999999999998</c:v>
                </c:pt>
                <c:pt idx="286">
                  <c:v>1135.4750000000004</c:v>
                </c:pt>
                <c:pt idx="287">
                  <c:v>1135.4750000000004</c:v>
                </c:pt>
                <c:pt idx="288">
                  <c:v>1135.474999999999</c:v>
                </c:pt>
                <c:pt idx="289">
                  <c:v>894.61666666666724</c:v>
                </c:pt>
                <c:pt idx="290">
                  <c:v>430.10416666666669</c:v>
                </c:pt>
                <c:pt idx="291">
                  <c:v>0</c:v>
                </c:pt>
                <c:pt idx="292">
                  <c:v>-292.47083333333262</c:v>
                </c:pt>
                <c:pt idx="293">
                  <c:v>-326.87916666666763</c:v>
                </c:pt>
                <c:pt idx="294">
                  <c:v>-223.65416666666738</c:v>
                </c:pt>
                <c:pt idx="295">
                  <c:v>-103.22499999999901</c:v>
                </c:pt>
                <c:pt idx="296">
                  <c:v>0</c:v>
                </c:pt>
                <c:pt idx="297">
                  <c:v>68.816666666666421</c:v>
                </c:pt>
                <c:pt idx="298">
                  <c:v>86.020833333333343</c:v>
                </c:pt>
                <c:pt idx="299">
                  <c:v>34.4083333333326</c:v>
                </c:pt>
                <c:pt idx="300">
                  <c:v>-34.4083333333326</c:v>
                </c:pt>
                <c:pt idx="301">
                  <c:v>-120.42916666666594</c:v>
                </c:pt>
                <c:pt idx="302">
                  <c:v>-223.65416666666738</c:v>
                </c:pt>
                <c:pt idx="303">
                  <c:v>-309.67500000000075</c:v>
                </c:pt>
                <c:pt idx="304">
                  <c:v>-430.10416666666669</c:v>
                </c:pt>
                <c:pt idx="305">
                  <c:v>-516.125</c:v>
                </c:pt>
                <c:pt idx="306">
                  <c:v>-430.10416666666669</c:v>
                </c:pt>
                <c:pt idx="307">
                  <c:v>-258.0625</c:v>
                </c:pt>
                <c:pt idx="308">
                  <c:v>-120.42916666666594</c:v>
                </c:pt>
                <c:pt idx="309">
                  <c:v>-103.22499999999901</c:v>
                </c:pt>
                <c:pt idx="310">
                  <c:v>-154.83749999999978</c:v>
                </c:pt>
                <c:pt idx="311">
                  <c:v>-206.45000000000047</c:v>
                </c:pt>
                <c:pt idx="312">
                  <c:v>-309.67500000000075</c:v>
                </c:pt>
                <c:pt idx="313">
                  <c:v>-430.10416666666669</c:v>
                </c:pt>
                <c:pt idx="314">
                  <c:v>-516.125</c:v>
                </c:pt>
                <c:pt idx="315">
                  <c:v>-516.125</c:v>
                </c:pt>
                <c:pt idx="316">
                  <c:v>-464.51249999999987</c:v>
                </c:pt>
                <c:pt idx="317">
                  <c:v>-516.125</c:v>
                </c:pt>
                <c:pt idx="318">
                  <c:v>-636.55416666666645</c:v>
                </c:pt>
                <c:pt idx="319">
                  <c:v>-670.96249999999975</c:v>
                </c:pt>
                <c:pt idx="320">
                  <c:v>-412.89999999999981</c:v>
                </c:pt>
                <c:pt idx="321">
                  <c:v>-206.45000000000047</c:v>
                </c:pt>
                <c:pt idx="322">
                  <c:v>-120.42916666666716</c:v>
                </c:pt>
                <c:pt idx="323">
                  <c:v>-103.22499999999964</c:v>
                </c:pt>
                <c:pt idx="324">
                  <c:v>-172.04166666666669</c:v>
                </c:pt>
                <c:pt idx="325">
                  <c:v>-68.816666666667032</c:v>
                </c:pt>
                <c:pt idx="326">
                  <c:v>-51.612499999999507</c:v>
                </c:pt>
                <c:pt idx="327">
                  <c:v>-103.22499999999964</c:v>
                </c:pt>
                <c:pt idx="328">
                  <c:v>-533.32916666666688</c:v>
                </c:pt>
                <c:pt idx="329">
                  <c:v>-997.8416666666667</c:v>
                </c:pt>
                <c:pt idx="330">
                  <c:v>-619.35000000000025</c:v>
                </c:pt>
                <c:pt idx="331">
                  <c:v>-137.63333333333344</c:v>
                </c:pt>
                <c:pt idx="332">
                  <c:v>-172.04166666666637</c:v>
                </c:pt>
                <c:pt idx="333">
                  <c:v>-189.24583333333328</c:v>
                </c:pt>
                <c:pt idx="334">
                  <c:v>-154.83750000000006</c:v>
                </c:pt>
                <c:pt idx="335">
                  <c:v>-189.24583333333328</c:v>
                </c:pt>
                <c:pt idx="336">
                  <c:v>-120.42916666666655</c:v>
                </c:pt>
                <c:pt idx="337">
                  <c:v>0</c:v>
                </c:pt>
                <c:pt idx="338">
                  <c:v>189.24583333333328</c:v>
                </c:pt>
                <c:pt idx="339">
                  <c:v>567.73750000000018</c:v>
                </c:pt>
                <c:pt idx="340">
                  <c:v>980.63750000000016</c:v>
                </c:pt>
                <c:pt idx="341">
                  <c:v>1083.8625000000002</c:v>
                </c:pt>
                <c:pt idx="342">
                  <c:v>670.96249999999975</c:v>
                </c:pt>
                <c:pt idx="343">
                  <c:v>206.4499999999999</c:v>
                </c:pt>
                <c:pt idx="344">
                  <c:v>86.020833333333343</c:v>
                </c:pt>
                <c:pt idx="345">
                  <c:v>189.24583333333297</c:v>
                </c:pt>
                <c:pt idx="346">
                  <c:v>189.24583333333359</c:v>
                </c:pt>
                <c:pt idx="347">
                  <c:v>120.42916666666716</c:v>
                </c:pt>
                <c:pt idx="348">
                  <c:v>189.24583333333297</c:v>
                </c:pt>
                <c:pt idx="349">
                  <c:v>172.04166666666669</c:v>
                </c:pt>
                <c:pt idx="350">
                  <c:v>86.020833333333343</c:v>
                </c:pt>
                <c:pt idx="351">
                  <c:v>0</c:v>
                </c:pt>
                <c:pt idx="352">
                  <c:v>-34.408333333333211</c:v>
                </c:pt>
                <c:pt idx="353">
                  <c:v>-34.408333333333822</c:v>
                </c:pt>
                <c:pt idx="354">
                  <c:v>-17.204166666666911</c:v>
                </c:pt>
                <c:pt idx="355">
                  <c:v>34.408333333333822</c:v>
                </c:pt>
                <c:pt idx="356">
                  <c:v>51.612500000000118</c:v>
                </c:pt>
                <c:pt idx="357">
                  <c:v>-17.204166666666911</c:v>
                </c:pt>
                <c:pt idx="358">
                  <c:v>-223.65416666666681</c:v>
                </c:pt>
                <c:pt idx="359">
                  <c:v>-516.125</c:v>
                </c:pt>
                <c:pt idx="360">
                  <c:v>-636.55416666666645</c:v>
                </c:pt>
                <c:pt idx="361">
                  <c:v>-533.32916666666688</c:v>
                </c:pt>
                <c:pt idx="362">
                  <c:v>-361.28749999999962</c:v>
                </c:pt>
                <c:pt idx="363">
                  <c:v>-206.4499999999999</c:v>
                </c:pt>
                <c:pt idx="364">
                  <c:v>-68.816666666667032</c:v>
                </c:pt>
                <c:pt idx="365">
                  <c:v>17.204166666666911</c:v>
                </c:pt>
                <c:pt idx="366">
                  <c:v>86.020833333333343</c:v>
                </c:pt>
                <c:pt idx="367">
                  <c:v>223.65416666666681</c:v>
                </c:pt>
                <c:pt idx="368">
                  <c:v>395.69583333333344</c:v>
                </c:pt>
                <c:pt idx="369">
                  <c:v>378.49166666666656</c:v>
                </c:pt>
                <c:pt idx="370">
                  <c:v>172.04166666666669</c:v>
                </c:pt>
                <c:pt idx="371">
                  <c:v>-86.020833333333343</c:v>
                </c:pt>
                <c:pt idx="372">
                  <c:v>-550.53333333333319</c:v>
                </c:pt>
                <c:pt idx="373">
                  <c:v>-1049.4541666666669</c:v>
                </c:pt>
                <c:pt idx="374">
                  <c:v>-1187.0875000000001</c:v>
                </c:pt>
                <c:pt idx="375">
                  <c:v>-997.84166666666647</c:v>
                </c:pt>
                <c:pt idx="376">
                  <c:v>-722.57500000000016</c:v>
                </c:pt>
                <c:pt idx="377">
                  <c:v>-516.125</c:v>
                </c:pt>
                <c:pt idx="378">
                  <c:v>-378.49166666666656</c:v>
                </c:pt>
                <c:pt idx="379">
                  <c:v>-292.47083333333336</c:v>
                </c:pt>
                <c:pt idx="380">
                  <c:v>-326.87916666666678</c:v>
                </c:pt>
                <c:pt idx="381">
                  <c:v>-395.69583333333333</c:v>
                </c:pt>
                <c:pt idx="382">
                  <c:v>-412.89999999999992</c:v>
                </c:pt>
                <c:pt idx="383">
                  <c:v>-447.30833333333339</c:v>
                </c:pt>
                <c:pt idx="384">
                  <c:v>-481.7166666666667</c:v>
                </c:pt>
                <c:pt idx="385">
                  <c:v>-395.69583333333333</c:v>
                </c:pt>
                <c:pt idx="386">
                  <c:v>-154.83750000000001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86.020833333333343</c:v>
                </c:pt>
                <c:pt idx="392">
                  <c:v>361.28750000000002</c:v>
                </c:pt>
                <c:pt idx="393">
                  <c:v>739.7791666666667</c:v>
                </c:pt>
                <c:pt idx="394">
                  <c:v>1066.6583333333335</c:v>
                </c:pt>
                <c:pt idx="395">
                  <c:v>1290.3125000000002</c:v>
                </c:pt>
                <c:pt idx="396">
                  <c:v>1427.9458333333334</c:v>
                </c:pt>
                <c:pt idx="397">
                  <c:v>1479.5583333333332</c:v>
                </c:pt>
                <c:pt idx="398">
                  <c:v>1307.5166666666662</c:v>
                </c:pt>
                <c:pt idx="399">
                  <c:v>808.59583333333376</c:v>
                </c:pt>
                <c:pt idx="400">
                  <c:v>240.85833333333369</c:v>
                </c:pt>
                <c:pt idx="401">
                  <c:v>-120.42916666666716</c:v>
                </c:pt>
                <c:pt idx="402">
                  <c:v>-395.69583333333344</c:v>
                </c:pt>
                <c:pt idx="403">
                  <c:v>-567.7374999999995</c:v>
                </c:pt>
                <c:pt idx="404">
                  <c:v>-533.32916666666688</c:v>
                </c:pt>
                <c:pt idx="405">
                  <c:v>-498.92083333333369</c:v>
                </c:pt>
                <c:pt idx="406">
                  <c:v>-550.53333333333319</c:v>
                </c:pt>
                <c:pt idx="407">
                  <c:v>-584.94166666666638</c:v>
                </c:pt>
                <c:pt idx="408">
                  <c:v>-481.71666666666675</c:v>
                </c:pt>
                <c:pt idx="409">
                  <c:v>-240.85833333333338</c:v>
                </c:pt>
                <c:pt idx="410">
                  <c:v>-34.408333333333211</c:v>
                </c:pt>
                <c:pt idx="411">
                  <c:v>51.61249999999982</c:v>
                </c:pt>
                <c:pt idx="412">
                  <c:v>86.020833333333343</c:v>
                </c:pt>
                <c:pt idx="413">
                  <c:v>120.42916666666684</c:v>
                </c:pt>
                <c:pt idx="414">
                  <c:v>240.85833333333338</c:v>
                </c:pt>
                <c:pt idx="415">
                  <c:v>430.1041666666664</c:v>
                </c:pt>
                <c:pt idx="416">
                  <c:v>481.71666666666647</c:v>
                </c:pt>
                <c:pt idx="417">
                  <c:v>292.47083333333381</c:v>
                </c:pt>
                <c:pt idx="418">
                  <c:v>17.204166666666911</c:v>
                </c:pt>
                <c:pt idx="419">
                  <c:v>-258.0625</c:v>
                </c:pt>
                <c:pt idx="420">
                  <c:v>-378.49166666666656</c:v>
                </c:pt>
                <c:pt idx="421">
                  <c:v>-240.85833333333369</c:v>
                </c:pt>
                <c:pt idx="422">
                  <c:v>-34.408333333333822</c:v>
                </c:pt>
                <c:pt idx="423">
                  <c:v>172.04166666666669</c:v>
                </c:pt>
                <c:pt idx="424">
                  <c:v>464.5125000000005</c:v>
                </c:pt>
                <c:pt idx="425">
                  <c:v>929.02500000000032</c:v>
                </c:pt>
                <c:pt idx="426">
                  <c:v>1427.945833333333</c:v>
                </c:pt>
                <c:pt idx="427">
                  <c:v>1548.375</c:v>
                </c:pt>
                <c:pt idx="428">
                  <c:v>1032.25</c:v>
                </c:pt>
                <c:pt idx="429">
                  <c:v>326.87916666666644</c:v>
                </c:pt>
                <c:pt idx="430">
                  <c:v>-103.22500000000024</c:v>
                </c:pt>
                <c:pt idx="431">
                  <c:v>-275.26666666666688</c:v>
                </c:pt>
                <c:pt idx="432">
                  <c:v>-258.06249999999937</c:v>
                </c:pt>
                <c:pt idx="433">
                  <c:v>-137.63333333333284</c:v>
                </c:pt>
                <c:pt idx="434">
                  <c:v>-120.42916666666655</c:v>
                </c:pt>
                <c:pt idx="435">
                  <c:v>-326.879166666667</c:v>
                </c:pt>
                <c:pt idx="436">
                  <c:v>-670.96250000000043</c:v>
                </c:pt>
                <c:pt idx="437">
                  <c:v>-1066.6583333333331</c:v>
                </c:pt>
                <c:pt idx="438">
                  <c:v>-1462.3541666666667</c:v>
                </c:pt>
                <c:pt idx="439">
                  <c:v>-1737.6208333333332</c:v>
                </c:pt>
                <c:pt idx="440">
                  <c:v>-1806.4375</c:v>
                </c:pt>
                <c:pt idx="441">
                  <c:v>-1565.5791666666669</c:v>
                </c:pt>
                <c:pt idx="442">
                  <c:v>-1101.0666666666668</c:v>
                </c:pt>
                <c:pt idx="443">
                  <c:v>-619.34999999999991</c:v>
                </c:pt>
                <c:pt idx="444">
                  <c:v>-223.65416666666667</c:v>
                </c:pt>
                <c:pt idx="445">
                  <c:v>-34.408333333333339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86.020833333333343</c:v>
                </c:pt>
                <c:pt idx="512">
                  <c:v>430.10416666666669</c:v>
                </c:pt>
                <c:pt idx="513">
                  <c:v>1049.4541666666667</c:v>
                </c:pt>
                <c:pt idx="514">
                  <c:v>1599.9875000000002</c:v>
                </c:pt>
                <c:pt idx="515">
                  <c:v>1754.825</c:v>
                </c:pt>
                <c:pt idx="516">
                  <c:v>1496.7625</c:v>
                </c:pt>
                <c:pt idx="517">
                  <c:v>877.41249999999968</c:v>
                </c:pt>
                <c:pt idx="518">
                  <c:v>240.85833333333309</c:v>
                </c:pt>
                <c:pt idx="519">
                  <c:v>-103.22499999999964</c:v>
                </c:pt>
                <c:pt idx="520">
                  <c:v>-275.26666666666631</c:v>
                </c:pt>
                <c:pt idx="521">
                  <c:v>-361.28750000000025</c:v>
                </c:pt>
                <c:pt idx="522">
                  <c:v>-430.10416666666669</c:v>
                </c:pt>
                <c:pt idx="523">
                  <c:v>-636.55416666666645</c:v>
                </c:pt>
                <c:pt idx="524">
                  <c:v>-1015.0458333333333</c:v>
                </c:pt>
                <c:pt idx="525">
                  <c:v>-1359.1291666666668</c:v>
                </c:pt>
                <c:pt idx="526">
                  <c:v>-1359.1291666666668</c:v>
                </c:pt>
                <c:pt idx="527">
                  <c:v>-963.43333333333328</c:v>
                </c:pt>
                <c:pt idx="528">
                  <c:v>-516.125</c:v>
                </c:pt>
                <c:pt idx="529">
                  <c:v>-344.08333333333337</c:v>
                </c:pt>
                <c:pt idx="530">
                  <c:v>-172.04166666666669</c:v>
                </c:pt>
                <c:pt idx="531">
                  <c:v>0</c:v>
                </c:pt>
                <c:pt idx="532">
                  <c:v>34.408333333333339</c:v>
                </c:pt>
                <c:pt idx="533">
                  <c:v>206.45</c:v>
                </c:pt>
                <c:pt idx="534">
                  <c:v>516.125</c:v>
                </c:pt>
                <c:pt idx="535">
                  <c:v>688.16666666666674</c:v>
                </c:pt>
                <c:pt idx="536">
                  <c:v>860.20833333333314</c:v>
                </c:pt>
                <c:pt idx="537">
                  <c:v>1341.925</c:v>
                </c:pt>
                <c:pt idx="538">
                  <c:v>1823.6416666666669</c:v>
                </c:pt>
                <c:pt idx="539">
                  <c:v>1737.6208333333336</c:v>
                </c:pt>
                <c:pt idx="540">
                  <c:v>980.63749999999982</c:v>
                </c:pt>
                <c:pt idx="541">
                  <c:v>240.85833333333309</c:v>
                </c:pt>
                <c:pt idx="542">
                  <c:v>-34.408333333333211</c:v>
                </c:pt>
                <c:pt idx="543">
                  <c:v>-154.83749999999978</c:v>
                </c:pt>
                <c:pt idx="544">
                  <c:v>-344.08333333333337</c:v>
                </c:pt>
                <c:pt idx="545">
                  <c:v>-602.14583333333337</c:v>
                </c:pt>
                <c:pt idx="546">
                  <c:v>-653.75833333333355</c:v>
                </c:pt>
                <c:pt idx="547">
                  <c:v>-498.92083333333369</c:v>
                </c:pt>
                <c:pt idx="548">
                  <c:v>-378.49166666666656</c:v>
                </c:pt>
                <c:pt idx="549">
                  <c:v>-309.67499999999978</c:v>
                </c:pt>
                <c:pt idx="550">
                  <c:v>-275.26666666666688</c:v>
                </c:pt>
                <c:pt idx="551">
                  <c:v>-189.24583333333328</c:v>
                </c:pt>
                <c:pt idx="552">
                  <c:v>-172.04166666666669</c:v>
                </c:pt>
                <c:pt idx="553">
                  <c:v>-172.04166666666669</c:v>
                </c:pt>
                <c:pt idx="554">
                  <c:v>-103.22499999999995</c:v>
                </c:pt>
                <c:pt idx="555">
                  <c:v>-34.408333333333516</c:v>
                </c:pt>
                <c:pt idx="556">
                  <c:v>34.408333333333516</c:v>
                </c:pt>
                <c:pt idx="557">
                  <c:v>120.42916666666684</c:v>
                </c:pt>
                <c:pt idx="558">
                  <c:v>206.4499999999999</c:v>
                </c:pt>
                <c:pt idx="559">
                  <c:v>464.51249999999987</c:v>
                </c:pt>
                <c:pt idx="560">
                  <c:v>430.10416666666669</c:v>
                </c:pt>
                <c:pt idx="561">
                  <c:v>86.020833333333343</c:v>
                </c:pt>
                <c:pt idx="562">
                  <c:v>0</c:v>
                </c:pt>
                <c:pt idx="563">
                  <c:v>-275.26666666666659</c:v>
                </c:pt>
                <c:pt idx="564">
                  <c:v>-1187.0875000000001</c:v>
                </c:pt>
                <c:pt idx="565">
                  <c:v>-1823.6416666666669</c:v>
                </c:pt>
                <c:pt idx="566">
                  <c:v>-1737.6208333333332</c:v>
                </c:pt>
                <c:pt idx="567">
                  <c:v>-825.8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172.04166666666669</c:v>
                </c:pt>
                <c:pt idx="601">
                  <c:v>361.28750000000002</c:v>
                </c:pt>
                <c:pt idx="602">
                  <c:v>653.75833333333333</c:v>
                </c:pt>
                <c:pt idx="603">
                  <c:v>1204.2916666666667</c:v>
                </c:pt>
                <c:pt idx="604">
                  <c:v>1617.1916666666664</c:v>
                </c:pt>
                <c:pt idx="605">
                  <c:v>1840.8458333333335</c:v>
                </c:pt>
                <c:pt idx="606">
                  <c:v>1944.0708333333334</c:v>
                </c:pt>
                <c:pt idx="607">
                  <c:v>1840.8458333333331</c:v>
                </c:pt>
                <c:pt idx="608">
                  <c:v>1599.9874999999995</c:v>
                </c:pt>
                <c:pt idx="609">
                  <c:v>1427.945833333333</c:v>
                </c:pt>
                <c:pt idx="610">
                  <c:v>1393.5375000000004</c:v>
                </c:pt>
                <c:pt idx="611">
                  <c:v>1307.5166666666671</c:v>
                </c:pt>
                <c:pt idx="612">
                  <c:v>929.02499999999975</c:v>
                </c:pt>
                <c:pt idx="613">
                  <c:v>395.69583333333406</c:v>
                </c:pt>
                <c:pt idx="614">
                  <c:v>34.408333333333822</c:v>
                </c:pt>
                <c:pt idx="615">
                  <c:v>-51.612500000000736</c:v>
                </c:pt>
                <c:pt idx="616">
                  <c:v>-51.612499999999507</c:v>
                </c:pt>
                <c:pt idx="617">
                  <c:v>-103.22500000000024</c:v>
                </c:pt>
                <c:pt idx="618">
                  <c:v>-206.45000000000047</c:v>
                </c:pt>
                <c:pt idx="619">
                  <c:v>-326.87916666666644</c:v>
                </c:pt>
                <c:pt idx="620">
                  <c:v>-361.28750000000025</c:v>
                </c:pt>
                <c:pt idx="621">
                  <c:v>-258.0625</c:v>
                </c:pt>
                <c:pt idx="622">
                  <c:v>-103.22500000000024</c:v>
                </c:pt>
                <c:pt idx="623">
                  <c:v>17.204166666666911</c:v>
                </c:pt>
                <c:pt idx="624">
                  <c:v>137.63333333333406</c:v>
                </c:pt>
                <c:pt idx="625">
                  <c:v>206.45000000000047</c:v>
                </c:pt>
                <c:pt idx="626">
                  <c:v>154.83749999999978</c:v>
                </c:pt>
                <c:pt idx="627">
                  <c:v>51.612499999999507</c:v>
                </c:pt>
                <c:pt idx="628">
                  <c:v>0</c:v>
                </c:pt>
                <c:pt idx="629">
                  <c:v>17.204166666666911</c:v>
                </c:pt>
                <c:pt idx="630">
                  <c:v>120.42916666666716</c:v>
                </c:pt>
                <c:pt idx="631">
                  <c:v>275.26666666666688</c:v>
                </c:pt>
                <c:pt idx="632">
                  <c:v>378.49166666666594</c:v>
                </c:pt>
                <c:pt idx="633">
                  <c:v>447.30833333333237</c:v>
                </c:pt>
                <c:pt idx="634">
                  <c:v>464.5125000000005</c:v>
                </c:pt>
                <c:pt idx="635">
                  <c:v>395.69583333333406</c:v>
                </c:pt>
                <c:pt idx="636">
                  <c:v>240.85833333333309</c:v>
                </c:pt>
                <c:pt idx="637">
                  <c:v>68.816666666666421</c:v>
                </c:pt>
                <c:pt idx="638">
                  <c:v>-17.204166666666911</c:v>
                </c:pt>
                <c:pt idx="639">
                  <c:v>-51.612499999999507</c:v>
                </c:pt>
                <c:pt idx="640">
                  <c:v>-51.612499999999507</c:v>
                </c:pt>
                <c:pt idx="641">
                  <c:v>68.816666666666421</c:v>
                </c:pt>
                <c:pt idx="642">
                  <c:v>292.47083333333262</c:v>
                </c:pt>
                <c:pt idx="643">
                  <c:v>361.28750000000025</c:v>
                </c:pt>
                <c:pt idx="644">
                  <c:v>206.45000000000047</c:v>
                </c:pt>
                <c:pt idx="645">
                  <c:v>120.42916666666594</c:v>
                </c:pt>
                <c:pt idx="646">
                  <c:v>137.63333333333284</c:v>
                </c:pt>
                <c:pt idx="647">
                  <c:v>137.63333333333406</c:v>
                </c:pt>
                <c:pt idx="648">
                  <c:v>103.22500000000024</c:v>
                </c:pt>
                <c:pt idx="649">
                  <c:v>17.204166666665689</c:v>
                </c:pt>
                <c:pt idx="650">
                  <c:v>-154.83749999999978</c:v>
                </c:pt>
                <c:pt idx="651">
                  <c:v>-447.30833333333237</c:v>
                </c:pt>
                <c:pt idx="652">
                  <c:v>-670.96249999999975</c:v>
                </c:pt>
                <c:pt idx="653">
                  <c:v>-705.37083333333362</c:v>
                </c:pt>
                <c:pt idx="654">
                  <c:v>-843.00416666666649</c:v>
                </c:pt>
                <c:pt idx="655">
                  <c:v>-1187.0874999999999</c:v>
                </c:pt>
                <c:pt idx="656">
                  <c:v>-1376.3333333333335</c:v>
                </c:pt>
                <c:pt idx="657">
                  <c:v>-1152.6791666666672</c:v>
                </c:pt>
                <c:pt idx="658">
                  <c:v>-843.00416666666774</c:v>
                </c:pt>
                <c:pt idx="659">
                  <c:v>-946.22916666666663</c:v>
                </c:pt>
                <c:pt idx="660">
                  <c:v>-1427.945833333333</c:v>
                </c:pt>
                <c:pt idx="661">
                  <c:v>-1772.0291666666667</c:v>
                </c:pt>
                <c:pt idx="662">
                  <c:v>-1823.6416666666667</c:v>
                </c:pt>
                <c:pt idx="663">
                  <c:v>-1307.5166666666667</c:v>
                </c:pt>
                <c:pt idx="664">
                  <c:v>-584.94166666666672</c:v>
                </c:pt>
                <c:pt idx="665">
                  <c:v>-103.22499999999995</c:v>
                </c:pt>
                <c:pt idx="666">
                  <c:v>344.08333333333337</c:v>
                </c:pt>
                <c:pt idx="667">
                  <c:v>1118.2708333333335</c:v>
                </c:pt>
                <c:pt idx="668">
                  <c:v>1582.7833333333333</c:v>
                </c:pt>
                <c:pt idx="669">
                  <c:v>1548.375</c:v>
                </c:pt>
                <c:pt idx="670">
                  <c:v>1513.9666666666669</c:v>
                </c:pt>
                <c:pt idx="671">
                  <c:v>1032.25</c:v>
                </c:pt>
                <c:pt idx="672">
                  <c:v>688.16666666666674</c:v>
                </c:pt>
                <c:pt idx="673">
                  <c:v>688.16666666666674</c:v>
                </c:pt>
                <c:pt idx="674">
                  <c:v>688.16666666666674</c:v>
                </c:pt>
                <c:pt idx="675">
                  <c:v>395.69583333333281</c:v>
                </c:pt>
                <c:pt idx="676">
                  <c:v>86.020833333333343</c:v>
                </c:pt>
                <c:pt idx="677">
                  <c:v>-223.65416666666619</c:v>
                </c:pt>
                <c:pt idx="678">
                  <c:v>-825.79999999999961</c:v>
                </c:pt>
                <c:pt idx="679">
                  <c:v>-1238.6999999999998</c:v>
                </c:pt>
                <c:pt idx="680">
                  <c:v>-1479.5583333333336</c:v>
                </c:pt>
                <c:pt idx="681">
                  <c:v>-1548.375</c:v>
                </c:pt>
                <c:pt idx="682">
                  <c:v>-1032.25</c:v>
                </c:pt>
                <c:pt idx="683">
                  <c:v>-670.96250000000043</c:v>
                </c:pt>
                <c:pt idx="684">
                  <c:v>-378.49166666666719</c:v>
                </c:pt>
                <c:pt idx="685">
                  <c:v>412.90000000000043</c:v>
                </c:pt>
                <c:pt idx="686">
                  <c:v>860.20833333333337</c:v>
                </c:pt>
                <c:pt idx="687">
                  <c:v>791.39166666666631</c:v>
                </c:pt>
                <c:pt idx="688">
                  <c:v>774.1875</c:v>
                </c:pt>
                <c:pt idx="689">
                  <c:v>756.98333333333369</c:v>
                </c:pt>
                <c:pt idx="690">
                  <c:v>430.10416666666669</c:v>
                </c:pt>
                <c:pt idx="691">
                  <c:v>137.63333333333344</c:v>
                </c:pt>
                <c:pt idx="692">
                  <c:v>154.83750000000038</c:v>
                </c:pt>
                <c:pt idx="693">
                  <c:v>275.26666666666688</c:v>
                </c:pt>
                <c:pt idx="694">
                  <c:v>240.85833333333369</c:v>
                </c:pt>
                <c:pt idx="695">
                  <c:v>-51.612500000000736</c:v>
                </c:pt>
                <c:pt idx="696">
                  <c:v>-843.00416666666695</c:v>
                </c:pt>
                <c:pt idx="697">
                  <c:v>-1135.4749999999997</c:v>
                </c:pt>
                <c:pt idx="698">
                  <c:v>-894.61666666666656</c:v>
                </c:pt>
                <c:pt idx="699">
                  <c:v>-688.16666666666674</c:v>
                </c:pt>
                <c:pt idx="700">
                  <c:v>-326.879166666667</c:v>
                </c:pt>
                <c:pt idx="701">
                  <c:v>-137.63333333333344</c:v>
                </c:pt>
                <c:pt idx="702">
                  <c:v>-34.408333333333211</c:v>
                </c:pt>
                <c:pt idx="703">
                  <c:v>-17.204166666666911</c:v>
                </c:pt>
                <c:pt idx="704">
                  <c:v>-189.24583333333359</c:v>
                </c:pt>
                <c:pt idx="705">
                  <c:v>-516.125</c:v>
                </c:pt>
                <c:pt idx="706">
                  <c:v>-825.79999999999984</c:v>
                </c:pt>
                <c:pt idx="707">
                  <c:v>-877.41249999999968</c:v>
                </c:pt>
                <c:pt idx="708">
                  <c:v>-533.32916666666654</c:v>
                </c:pt>
                <c:pt idx="709">
                  <c:v>68.816666666666421</c:v>
                </c:pt>
                <c:pt idx="710">
                  <c:v>877.41250000000025</c:v>
                </c:pt>
                <c:pt idx="711">
                  <c:v>1359.1291666666671</c:v>
                </c:pt>
                <c:pt idx="712">
                  <c:v>808.59583333333319</c:v>
                </c:pt>
                <c:pt idx="713">
                  <c:v>17.2041666666663</c:v>
                </c:pt>
                <c:pt idx="714">
                  <c:v>-567.73750000000018</c:v>
                </c:pt>
                <c:pt idx="715">
                  <c:v>-1255.9041666666665</c:v>
                </c:pt>
                <c:pt idx="716">
                  <c:v>-1118.2708333333335</c:v>
                </c:pt>
                <c:pt idx="717">
                  <c:v>-326.87916666666678</c:v>
                </c:pt>
                <c:pt idx="718">
                  <c:v>172.04166666666669</c:v>
                </c:pt>
                <c:pt idx="719">
                  <c:v>688.16666666666674</c:v>
                </c:pt>
                <c:pt idx="720">
                  <c:v>946.22916666666663</c:v>
                </c:pt>
                <c:pt idx="721">
                  <c:v>791.39166666666688</c:v>
                </c:pt>
                <c:pt idx="722">
                  <c:v>688.16666666666674</c:v>
                </c:pt>
                <c:pt idx="723">
                  <c:v>584.94166666666638</c:v>
                </c:pt>
                <c:pt idx="724">
                  <c:v>705.37083333333362</c:v>
                </c:pt>
                <c:pt idx="725">
                  <c:v>1015.0458333333331</c:v>
                </c:pt>
                <c:pt idx="726">
                  <c:v>1410.7416666666659</c:v>
                </c:pt>
                <c:pt idx="727">
                  <c:v>1359.1291666666666</c:v>
                </c:pt>
                <c:pt idx="728">
                  <c:v>929.025000000001</c:v>
                </c:pt>
                <c:pt idx="729">
                  <c:v>653.75833333333401</c:v>
                </c:pt>
                <c:pt idx="730">
                  <c:v>292.47083333333262</c:v>
                </c:pt>
                <c:pt idx="731">
                  <c:v>68.816666666666421</c:v>
                </c:pt>
                <c:pt idx="732">
                  <c:v>51.612500000000736</c:v>
                </c:pt>
                <c:pt idx="733">
                  <c:v>68.816666666666421</c:v>
                </c:pt>
                <c:pt idx="734">
                  <c:v>86.020833333333343</c:v>
                </c:pt>
                <c:pt idx="735">
                  <c:v>120.42916666666716</c:v>
                </c:pt>
                <c:pt idx="736">
                  <c:v>172.04166666666669</c:v>
                </c:pt>
                <c:pt idx="737">
                  <c:v>154.83749999999978</c:v>
                </c:pt>
                <c:pt idx="738">
                  <c:v>68.816666666666421</c:v>
                </c:pt>
                <c:pt idx="739">
                  <c:v>223.65416666666619</c:v>
                </c:pt>
                <c:pt idx="740">
                  <c:v>395.69583333333281</c:v>
                </c:pt>
                <c:pt idx="741">
                  <c:v>326.87916666666763</c:v>
                </c:pt>
                <c:pt idx="742">
                  <c:v>154.83749999999978</c:v>
                </c:pt>
                <c:pt idx="743">
                  <c:v>34.4083333333326</c:v>
                </c:pt>
                <c:pt idx="744">
                  <c:v>17.204166666666911</c:v>
                </c:pt>
                <c:pt idx="745">
                  <c:v>17.204166666666911</c:v>
                </c:pt>
                <c:pt idx="746">
                  <c:v>86.020833333333343</c:v>
                </c:pt>
                <c:pt idx="747">
                  <c:v>189.24583333333359</c:v>
                </c:pt>
                <c:pt idx="748">
                  <c:v>258.0625</c:v>
                </c:pt>
                <c:pt idx="749">
                  <c:v>206.44999999999928</c:v>
                </c:pt>
                <c:pt idx="750">
                  <c:v>68.816666666666421</c:v>
                </c:pt>
                <c:pt idx="751">
                  <c:v>-17.204166666665689</c:v>
                </c:pt>
                <c:pt idx="752">
                  <c:v>-86.020833333333343</c:v>
                </c:pt>
                <c:pt idx="753">
                  <c:v>-206.45000000000047</c:v>
                </c:pt>
                <c:pt idx="754">
                  <c:v>-292.47083333333262</c:v>
                </c:pt>
                <c:pt idx="755">
                  <c:v>-378.49166666666719</c:v>
                </c:pt>
                <c:pt idx="756">
                  <c:v>-670.96249999999975</c:v>
                </c:pt>
                <c:pt idx="757">
                  <c:v>-1204.2916666666667</c:v>
                </c:pt>
                <c:pt idx="758">
                  <c:v>-1651.6000000000001</c:v>
                </c:pt>
                <c:pt idx="759">
                  <c:v>-1772.0291666666662</c:v>
                </c:pt>
                <c:pt idx="760">
                  <c:v>-1789.2333333333336</c:v>
                </c:pt>
                <c:pt idx="761">
                  <c:v>-1823.6416666666669</c:v>
                </c:pt>
                <c:pt idx="762">
                  <c:v>-1617.1916666666664</c:v>
                </c:pt>
                <c:pt idx="763">
                  <c:v>-1101.0666666666664</c:v>
                </c:pt>
                <c:pt idx="764">
                  <c:v>-258.0625</c:v>
                </c:pt>
                <c:pt idx="765">
                  <c:v>688.16666666666674</c:v>
                </c:pt>
                <c:pt idx="766">
                  <c:v>1083.8625000000002</c:v>
                </c:pt>
                <c:pt idx="767">
                  <c:v>1101.0666666666664</c:v>
                </c:pt>
                <c:pt idx="768">
                  <c:v>1118.2708333333335</c:v>
                </c:pt>
                <c:pt idx="769">
                  <c:v>1324.720833333334</c:v>
                </c:pt>
                <c:pt idx="770">
                  <c:v>1668.8041666666661</c:v>
                </c:pt>
                <c:pt idx="771">
                  <c:v>1686.008333333333</c:v>
                </c:pt>
                <c:pt idx="772">
                  <c:v>1582.7833333333338</c:v>
                </c:pt>
                <c:pt idx="773">
                  <c:v>1307.5166666666671</c:v>
                </c:pt>
                <c:pt idx="774">
                  <c:v>1101.0666666666664</c:v>
                </c:pt>
                <c:pt idx="775">
                  <c:v>1135.4750000000004</c:v>
                </c:pt>
                <c:pt idx="776">
                  <c:v>929.02499999999975</c:v>
                </c:pt>
                <c:pt idx="777">
                  <c:v>688.16666666666674</c:v>
                </c:pt>
                <c:pt idx="778">
                  <c:v>602.14583333333337</c:v>
                </c:pt>
                <c:pt idx="779">
                  <c:v>516.125</c:v>
                </c:pt>
                <c:pt idx="780">
                  <c:v>395.69583333333406</c:v>
                </c:pt>
                <c:pt idx="781">
                  <c:v>292.47083333333262</c:v>
                </c:pt>
                <c:pt idx="782">
                  <c:v>206.44999999999928</c:v>
                </c:pt>
                <c:pt idx="783">
                  <c:v>137.63333333333406</c:v>
                </c:pt>
                <c:pt idx="784">
                  <c:v>120.42916666666716</c:v>
                </c:pt>
                <c:pt idx="785">
                  <c:v>189.24583333333359</c:v>
                </c:pt>
                <c:pt idx="786">
                  <c:v>206.45000000000047</c:v>
                </c:pt>
                <c:pt idx="787">
                  <c:v>103.22499999999901</c:v>
                </c:pt>
                <c:pt idx="788">
                  <c:v>17.204166666665689</c:v>
                </c:pt>
                <c:pt idx="789">
                  <c:v>17.204166666668133</c:v>
                </c:pt>
                <c:pt idx="790">
                  <c:v>68.816666666667643</c:v>
                </c:pt>
                <c:pt idx="791">
                  <c:v>103.22499999999901</c:v>
                </c:pt>
                <c:pt idx="792">
                  <c:v>-17.204166666668133</c:v>
                </c:pt>
                <c:pt idx="793">
                  <c:v>-430.10416666666669</c:v>
                </c:pt>
                <c:pt idx="794">
                  <c:v>-1015.0458333333319</c:v>
                </c:pt>
                <c:pt idx="795">
                  <c:v>-1531.1708333333331</c:v>
                </c:pt>
                <c:pt idx="796">
                  <c:v>-1789.2333333333345</c:v>
                </c:pt>
                <c:pt idx="797">
                  <c:v>-1668.804166666667</c:v>
                </c:pt>
                <c:pt idx="798">
                  <c:v>-1204.2916666666667</c:v>
                </c:pt>
                <c:pt idx="799">
                  <c:v>-602.14583333333337</c:v>
                </c:pt>
                <c:pt idx="800">
                  <c:v>-172.04166666666669</c:v>
                </c:pt>
                <c:pt idx="801">
                  <c:v>120.42916666666716</c:v>
                </c:pt>
                <c:pt idx="802">
                  <c:v>584.94166666666763</c:v>
                </c:pt>
                <c:pt idx="803">
                  <c:v>1083.8624999999995</c:v>
                </c:pt>
                <c:pt idx="804">
                  <c:v>1152.6791666666659</c:v>
                </c:pt>
                <c:pt idx="805">
                  <c:v>739.77916666666738</c:v>
                </c:pt>
                <c:pt idx="806">
                  <c:v>275.26666666666688</c:v>
                </c:pt>
                <c:pt idx="807">
                  <c:v>-34.408333333333822</c:v>
                </c:pt>
                <c:pt idx="808">
                  <c:v>-292.47083333333381</c:v>
                </c:pt>
                <c:pt idx="809">
                  <c:v>-481.71666666666619</c:v>
                </c:pt>
                <c:pt idx="810">
                  <c:v>-670.96249999999975</c:v>
                </c:pt>
                <c:pt idx="811">
                  <c:v>-1032.25</c:v>
                </c:pt>
                <c:pt idx="812">
                  <c:v>-1324.7208333333326</c:v>
                </c:pt>
                <c:pt idx="813">
                  <c:v>-1410.7416666666672</c:v>
                </c:pt>
                <c:pt idx="814">
                  <c:v>-1479.5583333333336</c:v>
                </c:pt>
                <c:pt idx="815">
                  <c:v>-1582.7833333333333</c:v>
                </c:pt>
                <c:pt idx="816">
                  <c:v>-1582.7833333333338</c:v>
                </c:pt>
                <c:pt idx="817">
                  <c:v>-1427.9458333333334</c:v>
                </c:pt>
                <c:pt idx="818">
                  <c:v>-843.00416666666649</c:v>
                </c:pt>
                <c:pt idx="819">
                  <c:v>0</c:v>
                </c:pt>
                <c:pt idx="820">
                  <c:v>756.98333333333312</c:v>
                </c:pt>
                <c:pt idx="821">
                  <c:v>1169.8833333333334</c:v>
                </c:pt>
                <c:pt idx="822">
                  <c:v>1118.2708333333335</c:v>
                </c:pt>
                <c:pt idx="823">
                  <c:v>1032.25</c:v>
                </c:pt>
                <c:pt idx="824">
                  <c:v>877.41250000000025</c:v>
                </c:pt>
                <c:pt idx="825">
                  <c:v>739.77916666666681</c:v>
                </c:pt>
                <c:pt idx="826">
                  <c:v>705.37083333333362</c:v>
                </c:pt>
                <c:pt idx="827">
                  <c:v>653.75833333333287</c:v>
                </c:pt>
                <c:pt idx="828">
                  <c:v>739.77916666666613</c:v>
                </c:pt>
                <c:pt idx="829">
                  <c:v>877.41250000000025</c:v>
                </c:pt>
                <c:pt idx="830">
                  <c:v>843.00416666666649</c:v>
                </c:pt>
                <c:pt idx="831">
                  <c:v>636.55416666666713</c:v>
                </c:pt>
                <c:pt idx="832">
                  <c:v>326.87916666666763</c:v>
                </c:pt>
                <c:pt idx="833">
                  <c:v>172.04166666666669</c:v>
                </c:pt>
                <c:pt idx="834">
                  <c:v>189.24583333333237</c:v>
                </c:pt>
                <c:pt idx="835">
                  <c:v>189.24583333333237</c:v>
                </c:pt>
                <c:pt idx="836">
                  <c:v>154.83750000000097</c:v>
                </c:pt>
                <c:pt idx="837">
                  <c:v>189.24583333333359</c:v>
                </c:pt>
                <c:pt idx="838">
                  <c:v>275.26666666666569</c:v>
                </c:pt>
                <c:pt idx="839">
                  <c:v>275.26666666666688</c:v>
                </c:pt>
                <c:pt idx="840">
                  <c:v>258.0625</c:v>
                </c:pt>
                <c:pt idx="841">
                  <c:v>344.08333333333337</c:v>
                </c:pt>
                <c:pt idx="842">
                  <c:v>412.90000000000094</c:v>
                </c:pt>
                <c:pt idx="843">
                  <c:v>344.08333333333337</c:v>
                </c:pt>
                <c:pt idx="844">
                  <c:v>189.24583333333237</c:v>
                </c:pt>
                <c:pt idx="845">
                  <c:v>86.020833333333343</c:v>
                </c:pt>
                <c:pt idx="846">
                  <c:v>68.816666666667643</c:v>
                </c:pt>
                <c:pt idx="847">
                  <c:v>120.42916666666716</c:v>
                </c:pt>
                <c:pt idx="848">
                  <c:v>258.0625</c:v>
                </c:pt>
                <c:pt idx="849">
                  <c:v>412.89999999999981</c:v>
                </c:pt>
                <c:pt idx="850">
                  <c:v>412.89999999999981</c:v>
                </c:pt>
                <c:pt idx="851">
                  <c:v>275.26666666666688</c:v>
                </c:pt>
                <c:pt idx="852">
                  <c:v>206.44999999999928</c:v>
                </c:pt>
                <c:pt idx="853">
                  <c:v>206.44999999999928</c:v>
                </c:pt>
                <c:pt idx="854">
                  <c:v>172.04166666666669</c:v>
                </c:pt>
                <c:pt idx="855">
                  <c:v>86.020833333333343</c:v>
                </c:pt>
                <c:pt idx="856">
                  <c:v>34.408333333333822</c:v>
                </c:pt>
                <c:pt idx="857">
                  <c:v>189.24583333333359</c:v>
                </c:pt>
                <c:pt idx="858">
                  <c:v>395.69583333333281</c:v>
                </c:pt>
                <c:pt idx="859">
                  <c:v>395.69583333333281</c:v>
                </c:pt>
                <c:pt idx="860">
                  <c:v>275.26666666666813</c:v>
                </c:pt>
                <c:pt idx="861">
                  <c:v>344.08333333333337</c:v>
                </c:pt>
                <c:pt idx="862">
                  <c:v>636.55416666666474</c:v>
                </c:pt>
                <c:pt idx="863">
                  <c:v>602.14583333333337</c:v>
                </c:pt>
                <c:pt idx="864">
                  <c:v>292.47083333333381</c:v>
                </c:pt>
                <c:pt idx="865">
                  <c:v>189.24583333333479</c:v>
                </c:pt>
                <c:pt idx="866">
                  <c:v>309.67499999999956</c:v>
                </c:pt>
                <c:pt idx="867">
                  <c:v>447.30833333333237</c:v>
                </c:pt>
                <c:pt idx="868">
                  <c:v>344.08333333333337</c:v>
                </c:pt>
                <c:pt idx="869">
                  <c:v>86.020833333333343</c:v>
                </c:pt>
                <c:pt idx="870">
                  <c:v>-68.816666666665199</c:v>
                </c:pt>
                <c:pt idx="871">
                  <c:v>-120.42916666666716</c:v>
                </c:pt>
                <c:pt idx="872">
                  <c:v>-137.63333333333284</c:v>
                </c:pt>
                <c:pt idx="873">
                  <c:v>-172.04166666666669</c:v>
                </c:pt>
                <c:pt idx="874">
                  <c:v>-258.0625</c:v>
                </c:pt>
                <c:pt idx="875">
                  <c:v>-361.287499999999</c:v>
                </c:pt>
                <c:pt idx="876">
                  <c:v>-447.30833333333476</c:v>
                </c:pt>
                <c:pt idx="877">
                  <c:v>-395.69583333333281</c:v>
                </c:pt>
                <c:pt idx="878">
                  <c:v>-223.65416666666619</c:v>
                </c:pt>
                <c:pt idx="879">
                  <c:v>-68.816666666667643</c:v>
                </c:pt>
                <c:pt idx="880">
                  <c:v>-172.04166666666669</c:v>
                </c:pt>
                <c:pt idx="881">
                  <c:v>-344.08333333333337</c:v>
                </c:pt>
                <c:pt idx="882">
                  <c:v>-172.04166666666669</c:v>
                </c:pt>
                <c:pt idx="883">
                  <c:v>0</c:v>
                </c:pt>
                <c:pt idx="884">
                  <c:v>17.204166666665689</c:v>
                </c:pt>
                <c:pt idx="885">
                  <c:v>68.816666666667643</c:v>
                </c:pt>
                <c:pt idx="886">
                  <c:v>86.020833333333343</c:v>
                </c:pt>
                <c:pt idx="887">
                  <c:v>51.612499999999507</c:v>
                </c:pt>
                <c:pt idx="888">
                  <c:v>-17.204166666665689</c:v>
                </c:pt>
                <c:pt idx="889">
                  <c:v>-103.22500000000147</c:v>
                </c:pt>
                <c:pt idx="890">
                  <c:v>-206.45000000000047</c:v>
                </c:pt>
                <c:pt idx="891">
                  <c:v>-326.87916666666518</c:v>
                </c:pt>
                <c:pt idx="892">
                  <c:v>-430.10416666666669</c:v>
                </c:pt>
                <c:pt idx="893">
                  <c:v>-447.30833333333362</c:v>
                </c:pt>
                <c:pt idx="894">
                  <c:v>-378.49166666666594</c:v>
                </c:pt>
                <c:pt idx="895">
                  <c:v>-258.0625</c:v>
                </c:pt>
                <c:pt idx="896">
                  <c:v>-120.42916666666716</c:v>
                </c:pt>
                <c:pt idx="897">
                  <c:v>-34.408333333333822</c:v>
                </c:pt>
                <c:pt idx="898">
                  <c:v>-17.204166666666911</c:v>
                </c:pt>
                <c:pt idx="899">
                  <c:v>-68.816666666666421</c:v>
                </c:pt>
                <c:pt idx="900">
                  <c:v>-154.83749999999978</c:v>
                </c:pt>
                <c:pt idx="901">
                  <c:v>-309.67499999999956</c:v>
                </c:pt>
                <c:pt idx="902">
                  <c:v>-1083.8624999999995</c:v>
                </c:pt>
                <c:pt idx="903">
                  <c:v>-1789.2333333333345</c:v>
                </c:pt>
                <c:pt idx="904">
                  <c:v>-1668.804166666667</c:v>
                </c:pt>
                <c:pt idx="905">
                  <c:v>-1204.2916666666667</c:v>
                </c:pt>
                <c:pt idx="906">
                  <c:v>-602.14583333333337</c:v>
                </c:pt>
                <c:pt idx="907">
                  <c:v>-172.04166666666669</c:v>
                </c:pt>
                <c:pt idx="908">
                  <c:v>120.42916666666716</c:v>
                </c:pt>
                <c:pt idx="909">
                  <c:v>584.94166666666763</c:v>
                </c:pt>
                <c:pt idx="910">
                  <c:v>1083.8624999999995</c:v>
                </c:pt>
                <c:pt idx="911">
                  <c:v>1152.6791666666659</c:v>
                </c:pt>
                <c:pt idx="912">
                  <c:v>739.77916666666738</c:v>
                </c:pt>
                <c:pt idx="913">
                  <c:v>447.30833333333362</c:v>
                </c:pt>
                <c:pt idx="914">
                  <c:v>739.77916666666613</c:v>
                </c:pt>
                <c:pt idx="915">
                  <c:v>705.37083333333362</c:v>
                </c:pt>
                <c:pt idx="916">
                  <c:v>378.49166666666719</c:v>
                </c:pt>
                <c:pt idx="917">
                  <c:v>154.83749999999978</c:v>
                </c:pt>
                <c:pt idx="918">
                  <c:v>-17.204166666666911</c:v>
                </c:pt>
                <c:pt idx="919">
                  <c:v>86.020833333333343</c:v>
                </c:pt>
                <c:pt idx="920">
                  <c:v>240.85833333333309</c:v>
                </c:pt>
                <c:pt idx="921">
                  <c:v>481.71666666666619</c:v>
                </c:pt>
                <c:pt idx="922">
                  <c:v>584.94166666666638</c:v>
                </c:pt>
                <c:pt idx="923">
                  <c:v>481.71666666666619</c:v>
                </c:pt>
                <c:pt idx="924">
                  <c:v>34.4083333333326</c:v>
                </c:pt>
                <c:pt idx="925">
                  <c:v>-412.89999999999856</c:v>
                </c:pt>
                <c:pt idx="926">
                  <c:v>-361.287499999999</c:v>
                </c:pt>
                <c:pt idx="927">
                  <c:v>-240.85833333333431</c:v>
                </c:pt>
                <c:pt idx="928">
                  <c:v>-189.24583333333359</c:v>
                </c:pt>
                <c:pt idx="929">
                  <c:v>-137.63333333333284</c:v>
                </c:pt>
                <c:pt idx="930">
                  <c:v>-120.42916666666594</c:v>
                </c:pt>
                <c:pt idx="931">
                  <c:v>-120.42916666666716</c:v>
                </c:pt>
                <c:pt idx="932">
                  <c:v>-137.63333333333406</c:v>
                </c:pt>
                <c:pt idx="933">
                  <c:v>-206.44999999999928</c:v>
                </c:pt>
                <c:pt idx="934">
                  <c:v>-326.87916666666644</c:v>
                </c:pt>
                <c:pt idx="935">
                  <c:v>-344.08333333333337</c:v>
                </c:pt>
                <c:pt idx="936">
                  <c:v>-258.0625</c:v>
                </c:pt>
                <c:pt idx="937">
                  <c:v>-189.24583333333359</c:v>
                </c:pt>
                <c:pt idx="938">
                  <c:v>-172.04166666666669</c:v>
                </c:pt>
                <c:pt idx="939">
                  <c:v>-189.24583333333359</c:v>
                </c:pt>
                <c:pt idx="940">
                  <c:v>-154.83749999999978</c:v>
                </c:pt>
                <c:pt idx="941">
                  <c:v>-68.816666666666421</c:v>
                </c:pt>
                <c:pt idx="942">
                  <c:v>-34.408333333333822</c:v>
                </c:pt>
                <c:pt idx="943">
                  <c:v>-17.204166666666911</c:v>
                </c:pt>
                <c:pt idx="944">
                  <c:v>17.204166666666911</c:v>
                </c:pt>
                <c:pt idx="945">
                  <c:v>51.612500000000736</c:v>
                </c:pt>
                <c:pt idx="946">
                  <c:v>172.04166666666669</c:v>
                </c:pt>
                <c:pt idx="947">
                  <c:v>275.26666666666569</c:v>
                </c:pt>
                <c:pt idx="948">
                  <c:v>206.45000000000047</c:v>
                </c:pt>
                <c:pt idx="949">
                  <c:v>51.612500000000736</c:v>
                </c:pt>
                <c:pt idx="950">
                  <c:v>-189.24583333333359</c:v>
                </c:pt>
                <c:pt idx="951">
                  <c:v>-584.94166666666638</c:v>
                </c:pt>
                <c:pt idx="952">
                  <c:v>-1152.6791666666672</c:v>
                </c:pt>
                <c:pt idx="953">
                  <c:v>-1651.6000000000001</c:v>
                </c:pt>
                <c:pt idx="954">
                  <c:v>-1823.6416666666669</c:v>
                </c:pt>
                <c:pt idx="955">
                  <c:v>-1823.6416666666669</c:v>
                </c:pt>
                <c:pt idx="956">
                  <c:v>-1823.6416666666662</c:v>
                </c:pt>
                <c:pt idx="957">
                  <c:v>-1273.1083333333329</c:v>
                </c:pt>
                <c:pt idx="958">
                  <c:v>-206.4499999999999</c:v>
                </c:pt>
                <c:pt idx="959">
                  <c:v>722.57499999999993</c:v>
                </c:pt>
                <c:pt idx="960">
                  <c:v>1479.5583333333336</c:v>
                </c:pt>
                <c:pt idx="961">
                  <c:v>1909.6624999999997</c:v>
                </c:pt>
                <c:pt idx="962">
                  <c:v>1840.8458333333326</c:v>
                </c:pt>
                <c:pt idx="963">
                  <c:v>1479.5583333333336</c:v>
                </c:pt>
                <c:pt idx="964">
                  <c:v>997.84166666666738</c:v>
                </c:pt>
                <c:pt idx="965">
                  <c:v>533.32916666666688</c:v>
                </c:pt>
                <c:pt idx="966">
                  <c:v>189.24583333333359</c:v>
                </c:pt>
                <c:pt idx="967">
                  <c:v>0</c:v>
                </c:pt>
                <c:pt idx="968">
                  <c:v>-86.020833333333343</c:v>
                </c:pt>
                <c:pt idx="969">
                  <c:v>-206.45000000000047</c:v>
                </c:pt>
                <c:pt idx="970">
                  <c:v>-430.10416666666669</c:v>
                </c:pt>
                <c:pt idx="971">
                  <c:v>-860.20833333333337</c:v>
                </c:pt>
                <c:pt idx="972">
                  <c:v>-1479.5583333333336</c:v>
                </c:pt>
                <c:pt idx="973">
                  <c:v>-1823.6416666666669</c:v>
                </c:pt>
                <c:pt idx="974">
                  <c:v>-1823.6416666666669</c:v>
                </c:pt>
                <c:pt idx="975">
                  <c:v>-1823.6416666666662</c:v>
                </c:pt>
                <c:pt idx="976">
                  <c:v>-1840.8458333333331</c:v>
                </c:pt>
                <c:pt idx="977">
                  <c:v>-1496.7625</c:v>
                </c:pt>
                <c:pt idx="978">
                  <c:v>-1049.4541666666669</c:v>
                </c:pt>
                <c:pt idx="979">
                  <c:v>-911.82083333333344</c:v>
                </c:pt>
                <c:pt idx="980">
                  <c:v>-756.98333333333312</c:v>
                </c:pt>
                <c:pt idx="981">
                  <c:v>-602.14583333333326</c:v>
                </c:pt>
                <c:pt idx="982">
                  <c:v>-567.73750000000018</c:v>
                </c:pt>
                <c:pt idx="983">
                  <c:v>-688.16666666666674</c:v>
                </c:pt>
                <c:pt idx="984">
                  <c:v>-756.98333333333346</c:v>
                </c:pt>
                <c:pt idx="985">
                  <c:v>-550.53333333333342</c:v>
                </c:pt>
                <c:pt idx="986">
                  <c:v>-189.24583333333337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137.63333333333335</c:v>
                </c:pt>
                <c:pt idx="1027">
                  <c:v>619.35</c:v>
                </c:pt>
                <c:pt idx="1028">
                  <c:v>1341.925</c:v>
                </c:pt>
                <c:pt idx="1029">
                  <c:v>1892.4583333333333</c:v>
                </c:pt>
                <c:pt idx="1030">
                  <c:v>1961.2750000000001</c:v>
                </c:pt>
                <c:pt idx="1031">
                  <c:v>1686.0083333333332</c:v>
                </c:pt>
                <c:pt idx="1032">
                  <c:v>1410.7416666666666</c:v>
                </c:pt>
                <c:pt idx="1033">
                  <c:v>1255.9041666666669</c:v>
                </c:pt>
                <c:pt idx="1034">
                  <c:v>1169.8833333333334</c:v>
                </c:pt>
                <c:pt idx="1035">
                  <c:v>1015.0458333333338</c:v>
                </c:pt>
                <c:pt idx="1036">
                  <c:v>808.59583333333376</c:v>
                </c:pt>
                <c:pt idx="1037">
                  <c:v>670.96249999999975</c:v>
                </c:pt>
                <c:pt idx="1038">
                  <c:v>670.96249999999975</c:v>
                </c:pt>
                <c:pt idx="1039">
                  <c:v>774.1875</c:v>
                </c:pt>
                <c:pt idx="1040">
                  <c:v>825.79999999999961</c:v>
                </c:pt>
                <c:pt idx="1041">
                  <c:v>774.1875</c:v>
                </c:pt>
                <c:pt idx="1042">
                  <c:v>602.14583333333337</c:v>
                </c:pt>
                <c:pt idx="1043">
                  <c:v>361.28750000000025</c:v>
                </c:pt>
                <c:pt idx="1044">
                  <c:v>154.83749999999978</c:v>
                </c:pt>
                <c:pt idx="1045">
                  <c:v>51.612499999999507</c:v>
                </c:pt>
                <c:pt idx="1046">
                  <c:v>51.612500000000736</c:v>
                </c:pt>
                <c:pt idx="1047">
                  <c:v>68.816666666666421</c:v>
                </c:pt>
                <c:pt idx="1048">
                  <c:v>0</c:v>
                </c:pt>
                <c:pt idx="1049">
                  <c:v>-172.04166666666669</c:v>
                </c:pt>
                <c:pt idx="1050">
                  <c:v>-412.89999999999981</c:v>
                </c:pt>
                <c:pt idx="1051">
                  <c:v>-602.14583333333337</c:v>
                </c:pt>
                <c:pt idx="1052">
                  <c:v>-722.5750000000005</c:v>
                </c:pt>
                <c:pt idx="1053">
                  <c:v>-860.20833333333337</c:v>
                </c:pt>
                <c:pt idx="1054">
                  <c:v>-1066.6583333333338</c:v>
                </c:pt>
                <c:pt idx="1055">
                  <c:v>-1341.9249999999995</c:v>
                </c:pt>
                <c:pt idx="1056">
                  <c:v>-1651.5999999999997</c:v>
                </c:pt>
                <c:pt idx="1057">
                  <c:v>-1823.6416666666669</c:v>
                </c:pt>
                <c:pt idx="1058">
                  <c:v>-1668.8041666666666</c:v>
                </c:pt>
                <c:pt idx="1059">
                  <c:v>-1496.7625</c:v>
                </c:pt>
                <c:pt idx="1060">
                  <c:v>-1307.5166666666667</c:v>
                </c:pt>
                <c:pt idx="1061">
                  <c:v>-808.59583333333319</c:v>
                </c:pt>
                <c:pt idx="1062">
                  <c:v>-223.65416666666681</c:v>
                </c:pt>
                <c:pt idx="1063">
                  <c:v>137.63333333333344</c:v>
                </c:pt>
                <c:pt idx="1064">
                  <c:v>602.14583333333337</c:v>
                </c:pt>
                <c:pt idx="1065">
                  <c:v>1221.4958333333329</c:v>
                </c:pt>
                <c:pt idx="1066">
                  <c:v>1341.925</c:v>
                </c:pt>
                <c:pt idx="1067">
                  <c:v>808.59583333333376</c:v>
                </c:pt>
                <c:pt idx="1068">
                  <c:v>309.67500000000013</c:v>
                </c:pt>
                <c:pt idx="1069">
                  <c:v>309.67499999999956</c:v>
                </c:pt>
                <c:pt idx="1070">
                  <c:v>619.35000000000025</c:v>
                </c:pt>
                <c:pt idx="1071">
                  <c:v>929.02500000000032</c:v>
                </c:pt>
                <c:pt idx="1072">
                  <c:v>1118.2708333333328</c:v>
                </c:pt>
                <c:pt idx="1073">
                  <c:v>1324.7208333333333</c:v>
                </c:pt>
                <c:pt idx="1074">
                  <c:v>1582.7833333333338</c:v>
                </c:pt>
                <c:pt idx="1075">
                  <c:v>1686.008333333333</c:v>
                </c:pt>
                <c:pt idx="1076">
                  <c:v>1513.9666666666662</c:v>
                </c:pt>
                <c:pt idx="1077">
                  <c:v>1221.4958333333336</c:v>
                </c:pt>
                <c:pt idx="1078">
                  <c:v>963.43333333333351</c:v>
                </c:pt>
                <c:pt idx="1079">
                  <c:v>825.80000000000086</c:v>
                </c:pt>
                <c:pt idx="1080">
                  <c:v>636.55416666666713</c:v>
                </c:pt>
                <c:pt idx="1081">
                  <c:v>309.67499999999956</c:v>
                </c:pt>
                <c:pt idx="1082">
                  <c:v>-17.204166666666911</c:v>
                </c:pt>
                <c:pt idx="1083">
                  <c:v>-361.28750000000025</c:v>
                </c:pt>
                <c:pt idx="1084">
                  <c:v>-550.53333333333376</c:v>
                </c:pt>
                <c:pt idx="1085">
                  <c:v>-395.69583333333281</c:v>
                </c:pt>
                <c:pt idx="1086">
                  <c:v>-120.42916666666594</c:v>
                </c:pt>
                <c:pt idx="1087">
                  <c:v>17.204166666666911</c:v>
                </c:pt>
                <c:pt idx="1088">
                  <c:v>34.4083333333326</c:v>
                </c:pt>
                <c:pt idx="1089">
                  <c:v>17.204166666665689</c:v>
                </c:pt>
                <c:pt idx="1090">
                  <c:v>0</c:v>
                </c:pt>
                <c:pt idx="1091">
                  <c:v>51.612500000000736</c:v>
                </c:pt>
                <c:pt idx="1092">
                  <c:v>223.65416666666738</c:v>
                </c:pt>
                <c:pt idx="1093">
                  <c:v>447.30833333333362</c:v>
                </c:pt>
                <c:pt idx="1094">
                  <c:v>498.92083333333306</c:v>
                </c:pt>
                <c:pt idx="1095">
                  <c:v>344.08333333333337</c:v>
                </c:pt>
                <c:pt idx="1096">
                  <c:v>154.83749999999978</c:v>
                </c:pt>
                <c:pt idx="1097">
                  <c:v>-34.408333333333822</c:v>
                </c:pt>
                <c:pt idx="1098">
                  <c:v>-275.26666666666688</c:v>
                </c:pt>
                <c:pt idx="1099">
                  <c:v>-550.53333333333376</c:v>
                </c:pt>
                <c:pt idx="1100">
                  <c:v>-584.94166666666638</c:v>
                </c:pt>
                <c:pt idx="1101">
                  <c:v>-326.87916666666644</c:v>
                </c:pt>
                <c:pt idx="1102">
                  <c:v>-17.204166666666911</c:v>
                </c:pt>
                <c:pt idx="1103">
                  <c:v>309.67500000000075</c:v>
                </c:pt>
                <c:pt idx="1104">
                  <c:v>602.14583333333337</c:v>
                </c:pt>
                <c:pt idx="1105">
                  <c:v>636.55416666666599</c:v>
                </c:pt>
                <c:pt idx="1106">
                  <c:v>378.49166666666719</c:v>
                </c:pt>
                <c:pt idx="1107">
                  <c:v>86.020833333334565</c:v>
                </c:pt>
                <c:pt idx="1108">
                  <c:v>-172.04166666666669</c:v>
                </c:pt>
                <c:pt idx="1109">
                  <c:v>-412.90000000000094</c:v>
                </c:pt>
                <c:pt idx="1110">
                  <c:v>-395.69583333333281</c:v>
                </c:pt>
                <c:pt idx="1111">
                  <c:v>-120.42916666666716</c:v>
                </c:pt>
                <c:pt idx="1112">
                  <c:v>240.85833333333309</c:v>
                </c:pt>
                <c:pt idx="1113">
                  <c:v>688.16666666666674</c:v>
                </c:pt>
                <c:pt idx="1114">
                  <c:v>929.02499999999975</c:v>
                </c:pt>
                <c:pt idx="1115">
                  <c:v>705.37083333333487</c:v>
                </c:pt>
                <c:pt idx="1116">
                  <c:v>292.47083333333381</c:v>
                </c:pt>
                <c:pt idx="1117">
                  <c:v>-17.204166666668133</c:v>
                </c:pt>
                <c:pt idx="1118">
                  <c:v>-275.26666666666813</c:v>
                </c:pt>
                <c:pt idx="1119">
                  <c:v>-412.89999999999856</c:v>
                </c:pt>
                <c:pt idx="1120">
                  <c:v>-326.87916666666518</c:v>
                </c:pt>
                <c:pt idx="1121">
                  <c:v>-206.45000000000047</c:v>
                </c:pt>
                <c:pt idx="1122">
                  <c:v>-223.65416666666619</c:v>
                </c:pt>
                <c:pt idx="1123">
                  <c:v>-430.10416666666669</c:v>
                </c:pt>
                <c:pt idx="1124">
                  <c:v>-791.39166666666813</c:v>
                </c:pt>
                <c:pt idx="1125">
                  <c:v>-1273.1083333333343</c:v>
                </c:pt>
                <c:pt idx="1126">
                  <c:v>-1686.008333333333</c:v>
                </c:pt>
                <c:pt idx="1127">
                  <c:v>-1823.6416666666657</c:v>
                </c:pt>
                <c:pt idx="1128">
                  <c:v>-1789.2333333333331</c:v>
                </c:pt>
                <c:pt idx="1129">
                  <c:v>-1548.375</c:v>
                </c:pt>
                <c:pt idx="1130">
                  <c:v>-1238.7000000000005</c:v>
                </c:pt>
                <c:pt idx="1131">
                  <c:v>-1101.0666666666671</c:v>
                </c:pt>
                <c:pt idx="1132">
                  <c:v>-1083.8624999999995</c:v>
                </c:pt>
                <c:pt idx="1133">
                  <c:v>-1169.8833333333334</c:v>
                </c:pt>
                <c:pt idx="1134">
                  <c:v>-1238.7000000000005</c:v>
                </c:pt>
                <c:pt idx="1135">
                  <c:v>-1152.6791666666666</c:v>
                </c:pt>
                <c:pt idx="1136">
                  <c:v>-825.79999999999984</c:v>
                </c:pt>
                <c:pt idx="1137">
                  <c:v>-361.28750000000025</c:v>
                </c:pt>
                <c:pt idx="1138">
                  <c:v>-51.61249999999982</c:v>
                </c:pt>
                <c:pt idx="1139">
                  <c:v>68.81666666666672</c:v>
                </c:pt>
                <c:pt idx="1140">
                  <c:v>137.63333333333316</c:v>
                </c:pt>
                <c:pt idx="1141">
                  <c:v>309.67499999999978</c:v>
                </c:pt>
                <c:pt idx="1142">
                  <c:v>688.16666666666697</c:v>
                </c:pt>
                <c:pt idx="1143">
                  <c:v>1049.4541666666669</c:v>
                </c:pt>
                <c:pt idx="1144">
                  <c:v>911.82083333333287</c:v>
                </c:pt>
                <c:pt idx="1145">
                  <c:v>395.69583333333344</c:v>
                </c:pt>
                <c:pt idx="1146">
                  <c:v>-292.47083333333319</c:v>
                </c:pt>
                <c:pt idx="1147">
                  <c:v>-1273.1083333333338</c:v>
                </c:pt>
                <c:pt idx="1148">
                  <c:v>-1531.1708333333331</c:v>
                </c:pt>
                <c:pt idx="1149">
                  <c:v>-929.02499999999975</c:v>
                </c:pt>
                <c:pt idx="1150">
                  <c:v>-309.67500000000013</c:v>
                </c:pt>
                <c:pt idx="1151">
                  <c:v>0</c:v>
                </c:pt>
                <c:pt idx="1152">
                  <c:v>326.87916666666678</c:v>
                </c:pt>
                <c:pt idx="1153">
                  <c:v>1169.8833333333334</c:v>
                </c:pt>
                <c:pt idx="1154">
                  <c:v>1926.8666666666668</c:v>
                </c:pt>
                <c:pt idx="1155">
                  <c:v>1892.4583333333333</c:v>
                </c:pt>
                <c:pt idx="1156">
                  <c:v>1496.7624999999994</c:v>
                </c:pt>
                <c:pt idx="1157">
                  <c:v>1445.1500000000003</c:v>
                </c:pt>
                <c:pt idx="1158">
                  <c:v>1651.6000000000001</c:v>
                </c:pt>
                <c:pt idx="1159">
                  <c:v>1840.8458333333326</c:v>
                </c:pt>
                <c:pt idx="1160">
                  <c:v>1789.2333333333331</c:v>
                </c:pt>
                <c:pt idx="1161">
                  <c:v>1531.1708333333331</c:v>
                </c:pt>
                <c:pt idx="1162">
                  <c:v>1324.720833333334</c:v>
                </c:pt>
                <c:pt idx="1163">
                  <c:v>1238.7000000000005</c:v>
                </c:pt>
                <c:pt idx="1164">
                  <c:v>1187.087500000001</c:v>
                </c:pt>
                <c:pt idx="1165">
                  <c:v>1135.474999999999</c:v>
                </c:pt>
                <c:pt idx="1166">
                  <c:v>791.39166666666563</c:v>
                </c:pt>
                <c:pt idx="1167">
                  <c:v>464.5125000000005</c:v>
                </c:pt>
                <c:pt idx="1168">
                  <c:v>550.53333333333376</c:v>
                </c:pt>
                <c:pt idx="1169">
                  <c:v>619.3500000000015</c:v>
                </c:pt>
                <c:pt idx="1170">
                  <c:v>567.7374999999995</c:v>
                </c:pt>
                <c:pt idx="1171">
                  <c:v>533.32916666666574</c:v>
                </c:pt>
                <c:pt idx="1172">
                  <c:v>481.71666666666619</c:v>
                </c:pt>
                <c:pt idx="1173">
                  <c:v>430.10416666666669</c:v>
                </c:pt>
                <c:pt idx="1174">
                  <c:v>395.69583333333281</c:v>
                </c:pt>
                <c:pt idx="1175">
                  <c:v>344.08333333333337</c:v>
                </c:pt>
                <c:pt idx="1176">
                  <c:v>292.47083333333381</c:v>
                </c:pt>
                <c:pt idx="1177">
                  <c:v>275.26666666666569</c:v>
                </c:pt>
                <c:pt idx="1178">
                  <c:v>309.67499999999956</c:v>
                </c:pt>
                <c:pt idx="1179">
                  <c:v>344.08333333333337</c:v>
                </c:pt>
                <c:pt idx="1180">
                  <c:v>344.08333333333337</c:v>
                </c:pt>
                <c:pt idx="1181">
                  <c:v>326.87916666666763</c:v>
                </c:pt>
                <c:pt idx="1182">
                  <c:v>275.26666666666813</c:v>
                </c:pt>
                <c:pt idx="1183">
                  <c:v>223.65416666666619</c:v>
                </c:pt>
                <c:pt idx="1184">
                  <c:v>189.24583333333237</c:v>
                </c:pt>
                <c:pt idx="1185">
                  <c:v>137.63333333333284</c:v>
                </c:pt>
                <c:pt idx="1186">
                  <c:v>51.612499999999507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17.204166666668133</c:v>
                </c:pt>
                <c:pt idx="1196">
                  <c:v>17.204166666668133</c:v>
                </c:pt>
                <c:pt idx="1197">
                  <c:v>17.204166666665689</c:v>
                </c:pt>
                <c:pt idx="1198">
                  <c:v>86.020833333333343</c:v>
                </c:pt>
                <c:pt idx="1199">
                  <c:v>154.83750000000097</c:v>
                </c:pt>
                <c:pt idx="1200">
                  <c:v>223.65416666666619</c:v>
                </c:pt>
                <c:pt idx="1201">
                  <c:v>275.26666666666569</c:v>
                </c:pt>
                <c:pt idx="1202">
                  <c:v>240.85833333333431</c:v>
                </c:pt>
                <c:pt idx="1203">
                  <c:v>172.04166666666669</c:v>
                </c:pt>
                <c:pt idx="1204">
                  <c:v>103.22499999999901</c:v>
                </c:pt>
                <c:pt idx="1205">
                  <c:v>51.612499999999507</c:v>
                </c:pt>
                <c:pt idx="1206">
                  <c:v>34.408333333333822</c:v>
                </c:pt>
                <c:pt idx="1207">
                  <c:v>34.408333333333822</c:v>
                </c:pt>
                <c:pt idx="1208">
                  <c:v>34.408333333333822</c:v>
                </c:pt>
                <c:pt idx="1209">
                  <c:v>17.204166666668133</c:v>
                </c:pt>
                <c:pt idx="1210">
                  <c:v>0</c:v>
                </c:pt>
                <c:pt idx="1211">
                  <c:v>0</c:v>
                </c:pt>
                <c:pt idx="1212">
                  <c:v>-17.204166666668133</c:v>
                </c:pt>
                <c:pt idx="1213">
                  <c:v>-17.204166666668133</c:v>
                </c:pt>
                <c:pt idx="1214">
                  <c:v>0</c:v>
                </c:pt>
                <c:pt idx="1215">
                  <c:v>0</c:v>
                </c:pt>
                <c:pt idx="1216">
                  <c:v>-17.204166666665689</c:v>
                </c:pt>
                <c:pt idx="1217">
                  <c:v>-34.408333333333822</c:v>
                </c:pt>
                <c:pt idx="1218">
                  <c:v>-34.408333333333822</c:v>
                </c:pt>
                <c:pt idx="1219">
                  <c:v>-34.408333333331377</c:v>
                </c:pt>
                <c:pt idx="1220">
                  <c:v>-51.612499999999507</c:v>
                </c:pt>
                <c:pt idx="1221">
                  <c:v>-86.020833333333343</c:v>
                </c:pt>
                <c:pt idx="1222">
                  <c:v>-103.22500000000147</c:v>
                </c:pt>
                <c:pt idx="1223">
                  <c:v>-120.42916666666716</c:v>
                </c:pt>
                <c:pt idx="1224">
                  <c:v>-103.22499999999901</c:v>
                </c:pt>
                <c:pt idx="1225">
                  <c:v>-68.816666666667643</c:v>
                </c:pt>
                <c:pt idx="1226">
                  <c:v>-51.612499999999507</c:v>
                </c:pt>
                <c:pt idx="1227">
                  <c:v>-51.612499999999507</c:v>
                </c:pt>
                <c:pt idx="1228">
                  <c:v>-51.612499999999507</c:v>
                </c:pt>
                <c:pt idx="1229">
                  <c:v>-51.612499999999507</c:v>
                </c:pt>
                <c:pt idx="1230">
                  <c:v>-68.816666666667643</c:v>
                </c:pt>
                <c:pt idx="1231">
                  <c:v>-51.612499999999507</c:v>
                </c:pt>
                <c:pt idx="1232">
                  <c:v>-17.204166666665689</c:v>
                </c:pt>
                <c:pt idx="1233">
                  <c:v>-17.204166666668133</c:v>
                </c:pt>
                <c:pt idx="1234">
                  <c:v>-17.204166666668133</c:v>
                </c:pt>
                <c:pt idx="1235">
                  <c:v>-34.408333333333822</c:v>
                </c:pt>
                <c:pt idx="1236">
                  <c:v>-68.816666666665199</c:v>
                </c:pt>
                <c:pt idx="1237">
                  <c:v>-120.42916666666471</c:v>
                </c:pt>
                <c:pt idx="1238">
                  <c:v>-189.24583333333479</c:v>
                </c:pt>
                <c:pt idx="1239">
                  <c:v>-240.85833333333431</c:v>
                </c:pt>
                <c:pt idx="1240">
                  <c:v>-258.0625</c:v>
                </c:pt>
                <c:pt idx="1241">
                  <c:v>-240.85833333333431</c:v>
                </c:pt>
                <c:pt idx="1242">
                  <c:v>-223.65416666666619</c:v>
                </c:pt>
                <c:pt idx="1243">
                  <c:v>-223.65416666666619</c:v>
                </c:pt>
                <c:pt idx="1244">
                  <c:v>-223.65416666666619</c:v>
                </c:pt>
                <c:pt idx="1245">
                  <c:v>-206.45000000000047</c:v>
                </c:pt>
                <c:pt idx="1246">
                  <c:v>-223.65416666666619</c:v>
                </c:pt>
                <c:pt idx="1247">
                  <c:v>-240.85833333333187</c:v>
                </c:pt>
                <c:pt idx="1248">
                  <c:v>-240.85833333333431</c:v>
                </c:pt>
                <c:pt idx="1249">
                  <c:v>-240.85833333333431</c:v>
                </c:pt>
                <c:pt idx="1250">
                  <c:v>-223.65416666666619</c:v>
                </c:pt>
                <c:pt idx="1251">
                  <c:v>-206.45000000000047</c:v>
                </c:pt>
                <c:pt idx="1252">
                  <c:v>-206.45000000000047</c:v>
                </c:pt>
                <c:pt idx="1253">
                  <c:v>-206.44999999999803</c:v>
                </c:pt>
                <c:pt idx="1254">
                  <c:v>-206.45000000000047</c:v>
                </c:pt>
                <c:pt idx="1255">
                  <c:v>-206.45000000000047</c:v>
                </c:pt>
                <c:pt idx="1256">
                  <c:v>-206.45000000000047</c:v>
                </c:pt>
                <c:pt idx="1257">
                  <c:v>-206.45000000000047</c:v>
                </c:pt>
                <c:pt idx="1258">
                  <c:v>-206.44999999999803</c:v>
                </c:pt>
                <c:pt idx="1259">
                  <c:v>-189.24583333333237</c:v>
                </c:pt>
                <c:pt idx="1260">
                  <c:v>-154.83750000000097</c:v>
                </c:pt>
                <c:pt idx="1261">
                  <c:v>-120.42916666666716</c:v>
                </c:pt>
                <c:pt idx="1262">
                  <c:v>-51.612499999999507</c:v>
                </c:pt>
                <c:pt idx="1263">
                  <c:v>17.204166666665689</c:v>
                </c:pt>
                <c:pt idx="1264">
                  <c:v>68.816666666665199</c:v>
                </c:pt>
                <c:pt idx="1265">
                  <c:v>103.22500000000147</c:v>
                </c:pt>
                <c:pt idx="1266">
                  <c:v>86.020833333333343</c:v>
                </c:pt>
                <c:pt idx="1267">
                  <c:v>68.816666666665199</c:v>
                </c:pt>
                <c:pt idx="1268">
                  <c:v>34.408333333333822</c:v>
                </c:pt>
                <c:pt idx="1269">
                  <c:v>-34.408333333333822</c:v>
                </c:pt>
                <c:pt idx="1270">
                  <c:v>-86.020833333333343</c:v>
                </c:pt>
                <c:pt idx="1271">
                  <c:v>-120.42916666666471</c:v>
                </c:pt>
                <c:pt idx="1272">
                  <c:v>-137.63333333333284</c:v>
                </c:pt>
                <c:pt idx="1273">
                  <c:v>-120.42916666666716</c:v>
                </c:pt>
                <c:pt idx="1274">
                  <c:v>-103.22499999999901</c:v>
                </c:pt>
                <c:pt idx="1275">
                  <c:v>-86.020833333333343</c:v>
                </c:pt>
                <c:pt idx="1276">
                  <c:v>-34.408333333333822</c:v>
                </c:pt>
                <c:pt idx="1277">
                  <c:v>17.204166666665689</c:v>
                </c:pt>
                <c:pt idx="1278">
                  <c:v>34.408333333333822</c:v>
                </c:pt>
                <c:pt idx="1279">
                  <c:v>51.612499999999507</c:v>
                </c:pt>
                <c:pt idx="1280">
                  <c:v>68.816666666665199</c:v>
                </c:pt>
                <c:pt idx="1281">
                  <c:v>34.408333333333822</c:v>
                </c:pt>
                <c:pt idx="1282">
                  <c:v>17.204166666668133</c:v>
                </c:pt>
                <c:pt idx="1283">
                  <c:v>17.204166666668133</c:v>
                </c:pt>
                <c:pt idx="1284">
                  <c:v>0</c:v>
                </c:pt>
                <c:pt idx="1285">
                  <c:v>-34.408333333333822</c:v>
                </c:pt>
                <c:pt idx="1286">
                  <c:v>-68.816666666667643</c:v>
                </c:pt>
                <c:pt idx="1287">
                  <c:v>-86.020833333333343</c:v>
                </c:pt>
                <c:pt idx="1288">
                  <c:v>-120.42916666666716</c:v>
                </c:pt>
                <c:pt idx="1289">
                  <c:v>-137.63333333333284</c:v>
                </c:pt>
                <c:pt idx="1290">
                  <c:v>-120.42916666666716</c:v>
                </c:pt>
                <c:pt idx="1291">
                  <c:v>-120.42916666666716</c:v>
                </c:pt>
                <c:pt idx="1292">
                  <c:v>-154.83749999999853</c:v>
                </c:pt>
                <c:pt idx="1293">
                  <c:v>-172.04166666666669</c:v>
                </c:pt>
                <c:pt idx="1294">
                  <c:v>-172.04166666666669</c:v>
                </c:pt>
                <c:pt idx="1295">
                  <c:v>-137.63333333333284</c:v>
                </c:pt>
                <c:pt idx="1296">
                  <c:v>-68.816666666667643</c:v>
                </c:pt>
                <c:pt idx="1297">
                  <c:v>0</c:v>
                </c:pt>
                <c:pt idx="1298">
                  <c:v>51.612499999999507</c:v>
                </c:pt>
                <c:pt idx="1299">
                  <c:v>86.020833333333343</c:v>
                </c:pt>
                <c:pt idx="1300">
                  <c:v>86.020833333333343</c:v>
                </c:pt>
                <c:pt idx="1301">
                  <c:v>68.816666666665199</c:v>
                </c:pt>
                <c:pt idx="1302">
                  <c:v>68.816666666667643</c:v>
                </c:pt>
                <c:pt idx="1303">
                  <c:v>86.020833333333343</c:v>
                </c:pt>
                <c:pt idx="1304">
                  <c:v>68.816666666667643</c:v>
                </c:pt>
                <c:pt idx="1305">
                  <c:v>34.408333333333822</c:v>
                </c:pt>
                <c:pt idx="1306">
                  <c:v>17.204166666665689</c:v>
                </c:pt>
                <c:pt idx="1307">
                  <c:v>0</c:v>
                </c:pt>
                <c:pt idx="1308">
                  <c:v>-17.204166666665689</c:v>
                </c:pt>
                <c:pt idx="1309">
                  <c:v>-17.204166666665689</c:v>
                </c:pt>
                <c:pt idx="1310">
                  <c:v>-17.204166666668133</c:v>
                </c:pt>
                <c:pt idx="1311">
                  <c:v>-34.408333333333822</c:v>
                </c:pt>
                <c:pt idx="1312">
                  <c:v>-51.612499999999507</c:v>
                </c:pt>
                <c:pt idx="1313">
                  <c:v>-86.020833333333343</c:v>
                </c:pt>
                <c:pt idx="1314">
                  <c:v>-86.020833333333343</c:v>
                </c:pt>
                <c:pt idx="1315">
                  <c:v>-86.020833333333343</c:v>
                </c:pt>
                <c:pt idx="1316">
                  <c:v>-154.83750000000097</c:v>
                </c:pt>
                <c:pt idx="1317">
                  <c:v>-172.04166666666669</c:v>
                </c:pt>
                <c:pt idx="1318">
                  <c:v>-137.63333333333284</c:v>
                </c:pt>
                <c:pt idx="1319">
                  <c:v>-34.408333333333822</c:v>
                </c:pt>
                <c:pt idx="1320">
                  <c:v>120.42916666666716</c:v>
                </c:pt>
                <c:pt idx="1321">
                  <c:v>240.85833333333431</c:v>
                </c:pt>
                <c:pt idx="1322">
                  <c:v>361.287499999999</c:v>
                </c:pt>
                <c:pt idx="1323">
                  <c:v>481.71666666666619</c:v>
                </c:pt>
                <c:pt idx="1324">
                  <c:v>533.32916666666813</c:v>
                </c:pt>
                <c:pt idx="1325">
                  <c:v>447.30833333333237</c:v>
                </c:pt>
                <c:pt idx="1326">
                  <c:v>275.26666666666569</c:v>
                </c:pt>
                <c:pt idx="1327">
                  <c:v>120.42916666666716</c:v>
                </c:pt>
                <c:pt idx="1328">
                  <c:v>34.408333333333822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-17.204166666665689</c:v>
                </c:pt>
                <c:pt idx="1333">
                  <c:v>-68.816666666667643</c:v>
                </c:pt>
                <c:pt idx="1334">
                  <c:v>-103.22500000000147</c:v>
                </c:pt>
                <c:pt idx="1335">
                  <c:v>-103.22499999999901</c:v>
                </c:pt>
                <c:pt idx="1336">
                  <c:v>-68.816666666665199</c:v>
                </c:pt>
                <c:pt idx="1337">
                  <c:v>-34.408333333333822</c:v>
                </c:pt>
                <c:pt idx="1338">
                  <c:v>-17.204166666668133</c:v>
                </c:pt>
                <c:pt idx="1339">
                  <c:v>0</c:v>
                </c:pt>
                <c:pt idx="1340">
                  <c:v>17.204166666668133</c:v>
                </c:pt>
                <c:pt idx="1341">
                  <c:v>34.408333333333822</c:v>
                </c:pt>
                <c:pt idx="1342">
                  <c:v>86.020833333333343</c:v>
                </c:pt>
                <c:pt idx="1343">
                  <c:v>137.63333333333284</c:v>
                </c:pt>
                <c:pt idx="1344">
                  <c:v>137.63333333333284</c:v>
                </c:pt>
                <c:pt idx="1345">
                  <c:v>120.42916666666716</c:v>
                </c:pt>
                <c:pt idx="1346">
                  <c:v>68.816666666665199</c:v>
                </c:pt>
                <c:pt idx="1347">
                  <c:v>17.204166666665689</c:v>
                </c:pt>
                <c:pt idx="1348">
                  <c:v>-34.408333333331377</c:v>
                </c:pt>
                <c:pt idx="1349">
                  <c:v>-154.83749999999853</c:v>
                </c:pt>
                <c:pt idx="1350">
                  <c:v>-309.67500000000194</c:v>
                </c:pt>
                <c:pt idx="1351">
                  <c:v>-430.10416666666669</c:v>
                </c:pt>
                <c:pt idx="1352">
                  <c:v>-481.71666666666619</c:v>
                </c:pt>
                <c:pt idx="1353">
                  <c:v>-498.92083333333431</c:v>
                </c:pt>
                <c:pt idx="1354">
                  <c:v>-516.125</c:v>
                </c:pt>
                <c:pt idx="1355">
                  <c:v>-550.53333333333376</c:v>
                </c:pt>
                <c:pt idx="1356">
                  <c:v>-619.34999999999911</c:v>
                </c:pt>
                <c:pt idx="1357">
                  <c:v>-670.96249999999861</c:v>
                </c:pt>
                <c:pt idx="1358">
                  <c:v>-705.37083333333487</c:v>
                </c:pt>
                <c:pt idx="1359">
                  <c:v>-756.98333333333437</c:v>
                </c:pt>
                <c:pt idx="1360">
                  <c:v>-774.18749999999875</c:v>
                </c:pt>
                <c:pt idx="1361">
                  <c:v>-619.34999999999911</c:v>
                </c:pt>
                <c:pt idx="1362">
                  <c:v>-309.67500000000075</c:v>
                </c:pt>
                <c:pt idx="1363">
                  <c:v>34.4083333333326</c:v>
                </c:pt>
                <c:pt idx="1364">
                  <c:v>344.08333333333337</c:v>
                </c:pt>
                <c:pt idx="1365">
                  <c:v>378.49166666666719</c:v>
                </c:pt>
                <c:pt idx="1366">
                  <c:v>154.83750000000097</c:v>
                </c:pt>
                <c:pt idx="1367">
                  <c:v>-120.42916666666716</c:v>
                </c:pt>
                <c:pt idx="1368">
                  <c:v>-464.5125000000005</c:v>
                </c:pt>
                <c:pt idx="1369">
                  <c:v>-602.14583333333337</c:v>
                </c:pt>
                <c:pt idx="1370">
                  <c:v>-378.49166666666719</c:v>
                </c:pt>
                <c:pt idx="1371">
                  <c:v>-103.22500000000024</c:v>
                </c:pt>
                <c:pt idx="1372">
                  <c:v>0</c:v>
                </c:pt>
                <c:pt idx="1373">
                  <c:v>-86.020833333333343</c:v>
                </c:pt>
                <c:pt idx="1374">
                  <c:v>-275.26666666666569</c:v>
                </c:pt>
                <c:pt idx="1375">
                  <c:v>-516.125</c:v>
                </c:pt>
                <c:pt idx="1376">
                  <c:v>-929.025000000001</c:v>
                </c:pt>
                <c:pt idx="1377">
                  <c:v>-1513.9666666666662</c:v>
                </c:pt>
                <c:pt idx="1378">
                  <c:v>-1823.6416666666657</c:v>
                </c:pt>
                <c:pt idx="1379">
                  <c:v>-1823.6416666666669</c:v>
                </c:pt>
                <c:pt idx="1380">
                  <c:v>-1823.6416666666669</c:v>
                </c:pt>
                <c:pt idx="1381">
                  <c:v>-1307.5166666666662</c:v>
                </c:pt>
                <c:pt idx="1382">
                  <c:v>-51.612500000000118</c:v>
                </c:pt>
                <c:pt idx="1383">
                  <c:v>963.43333333333294</c:v>
                </c:pt>
                <c:pt idx="1384">
                  <c:v>1083.8625000000002</c:v>
                </c:pt>
                <c:pt idx="1385">
                  <c:v>653.75833333333401</c:v>
                </c:pt>
                <c:pt idx="1386">
                  <c:v>344.08333333333337</c:v>
                </c:pt>
                <c:pt idx="1387">
                  <c:v>464.51249999999925</c:v>
                </c:pt>
                <c:pt idx="1388">
                  <c:v>843.00416666666649</c:v>
                </c:pt>
                <c:pt idx="1389">
                  <c:v>1221.4958333333336</c:v>
                </c:pt>
                <c:pt idx="1390">
                  <c:v>1324.720833333334</c:v>
                </c:pt>
                <c:pt idx="1391">
                  <c:v>1083.8624999999995</c:v>
                </c:pt>
                <c:pt idx="1392">
                  <c:v>705.37083333333237</c:v>
                </c:pt>
                <c:pt idx="1393">
                  <c:v>361.28750000000025</c:v>
                </c:pt>
                <c:pt idx="1394">
                  <c:v>103.22500000000024</c:v>
                </c:pt>
                <c:pt idx="1395">
                  <c:v>-34.4083333333326</c:v>
                </c:pt>
                <c:pt idx="1396">
                  <c:v>-137.63333333333284</c:v>
                </c:pt>
                <c:pt idx="1397">
                  <c:v>-258.0625</c:v>
                </c:pt>
                <c:pt idx="1398">
                  <c:v>-344.08333333333337</c:v>
                </c:pt>
                <c:pt idx="1399">
                  <c:v>-430.10416666666669</c:v>
                </c:pt>
                <c:pt idx="1400">
                  <c:v>-516.125</c:v>
                </c:pt>
                <c:pt idx="1401">
                  <c:v>-567.73750000000075</c:v>
                </c:pt>
                <c:pt idx="1402">
                  <c:v>-670.96249999999975</c:v>
                </c:pt>
                <c:pt idx="1403">
                  <c:v>-963.43333333333351</c:v>
                </c:pt>
                <c:pt idx="1404">
                  <c:v>-1496.7625000000005</c:v>
                </c:pt>
                <c:pt idx="1405">
                  <c:v>-1823.6416666666662</c:v>
                </c:pt>
                <c:pt idx="1406">
                  <c:v>-1531.1708333333331</c:v>
                </c:pt>
                <c:pt idx="1407">
                  <c:v>-739.77916666666681</c:v>
                </c:pt>
                <c:pt idx="1408">
                  <c:v>-51.612500000000118</c:v>
                </c:pt>
                <c:pt idx="1409">
                  <c:v>103.22500000000024</c:v>
                </c:pt>
                <c:pt idx="1410">
                  <c:v>17.2041666666663</c:v>
                </c:pt>
                <c:pt idx="1411">
                  <c:v>-68.816666666666421</c:v>
                </c:pt>
                <c:pt idx="1412">
                  <c:v>-120.42916666666655</c:v>
                </c:pt>
                <c:pt idx="1413">
                  <c:v>-51.612500000000118</c:v>
                </c:pt>
                <c:pt idx="1414">
                  <c:v>258.0625</c:v>
                </c:pt>
                <c:pt idx="1415">
                  <c:v>739.77916666666681</c:v>
                </c:pt>
                <c:pt idx="1416">
                  <c:v>1135.4749999999997</c:v>
                </c:pt>
                <c:pt idx="1417">
                  <c:v>1255.904166666666</c:v>
                </c:pt>
                <c:pt idx="1418">
                  <c:v>1049.4541666666669</c:v>
                </c:pt>
                <c:pt idx="1419">
                  <c:v>567.73750000000075</c:v>
                </c:pt>
                <c:pt idx="1420">
                  <c:v>0</c:v>
                </c:pt>
                <c:pt idx="1421">
                  <c:v>-584.94166666666763</c:v>
                </c:pt>
                <c:pt idx="1422">
                  <c:v>-963.43333333333351</c:v>
                </c:pt>
                <c:pt idx="1423">
                  <c:v>-688.16666666666674</c:v>
                </c:pt>
                <c:pt idx="1424">
                  <c:v>-120.42916666666594</c:v>
                </c:pt>
                <c:pt idx="1425">
                  <c:v>344.08333333333337</c:v>
                </c:pt>
                <c:pt idx="1426">
                  <c:v>843.00416666666649</c:v>
                </c:pt>
                <c:pt idx="1427">
                  <c:v>946.22916666666663</c:v>
                </c:pt>
                <c:pt idx="1428">
                  <c:v>516.125</c:v>
                </c:pt>
                <c:pt idx="1429">
                  <c:v>17.204166666666911</c:v>
                </c:pt>
                <c:pt idx="1430">
                  <c:v>-412.89999999999981</c:v>
                </c:pt>
                <c:pt idx="1431">
                  <c:v>-911.82083333333287</c:v>
                </c:pt>
                <c:pt idx="1432">
                  <c:v>-1513.9666666666669</c:v>
                </c:pt>
                <c:pt idx="1433">
                  <c:v>-1823.6416666666669</c:v>
                </c:pt>
                <c:pt idx="1434">
                  <c:v>-1840.8458333333331</c:v>
                </c:pt>
                <c:pt idx="1435">
                  <c:v>-1187.0874999999999</c:v>
                </c:pt>
                <c:pt idx="1436">
                  <c:v>-154.83750000000038</c:v>
                </c:pt>
                <c:pt idx="1437">
                  <c:v>344.08333333333337</c:v>
                </c:pt>
                <c:pt idx="1438">
                  <c:v>395.69583333333344</c:v>
                </c:pt>
                <c:pt idx="1439">
                  <c:v>172.04166666666669</c:v>
                </c:pt>
                <c:pt idx="1440">
                  <c:v>-103.22500000000024</c:v>
                </c:pt>
                <c:pt idx="1441">
                  <c:v>-430.10416666666669</c:v>
                </c:pt>
                <c:pt idx="1442">
                  <c:v>-533.32916666666631</c:v>
                </c:pt>
                <c:pt idx="1443">
                  <c:v>-275.26666666666688</c:v>
                </c:pt>
                <c:pt idx="1444">
                  <c:v>0</c:v>
                </c:pt>
                <c:pt idx="1445">
                  <c:v>86.020833333333343</c:v>
                </c:pt>
                <c:pt idx="1446">
                  <c:v>-68.816666666667032</c:v>
                </c:pt>
                <c:pt idx="1447">
                  <c:v>-602.14583333333337</c:v>
                </c:pt>
                <c:pt idx="1448">
                  <c:v>-1376.3333333333333</c:v>
                </c:pt>
                <c:pt idx="1449">
                  <c:v>-1789.2333333333333</c:v>
                </c:pt>
                <c:pt idx="1450">
                  <c:v>-1496.7625000000003</c:v>
                </c:pt>
                <c:pt idx="1451">
                  <c:v>-791.39166666666665</c:v>
                </c:pt>
                <c:pt idx="1452">
                  <c:v>-206.45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378.49166666666673</c:v>
                </c:pt>
                <c:pt idx="1479">
                  <c:v>756.98333333333346</c:v>
                </c:pt>
                <c:pt idx="1480">
                  <c:v>705.37083333333328</c:v>
                </c:pt>
                <c:pt idx="1481">
                  <c:v>602.14583333333337</c:v>
                </c:pt>
                <c:pt idx="1482">
                  <c:v>498.92083333333323</c:v>
                </c:pt>
                <c:pt idx="1483">
                  <c:v>430.10416666666669</c:v>
                </c:pt>
                <c:pt idx="1484">
                  <c:v>395.69583333333344</c:v>
                </c:pt>
                <c:pt idx="1485">
                  <c:v>430.10416666666669</c:v>
                </c:pt>
                <c:pt idx="1486">
                  <c:v>550.53333333333319</c:v>
                </c:pt>
                <c:pt idx="1487">
                  <c:v>705.37083333333328</c:v>
                </c:pt>
                <c:pt idx="1488">
                  <c:v>877.41250000000025</c:v>
                </c:pt>
                <c:pt idx="1489">
                  <c:v>1049.4541666666669</c:v>
                </c:pt>
                <c:pt idx="1490">
                  <c:v>1187.0874999999999</c:v>
                </c:pt>
                <c:pt idx="1491">
                  <c:v>1273.1083333333329</c:v>
                </c:pt>
                <c:pt idx="1492">
                  <c:v>1273.1083333333338</c:v>
                </c:pt>
                <c:pt idx="1493">
                  <c:v>1204.2916666666667</c:v>
                </c:pt>
                <c:pt idx="1494">
                  <c:v>1118.2708333333335</c:v>
                </c:pt>
                <c:pt idx="1495">
                  <c:v>997.84166666666613</c:v>
                </c:pt>
                <c:pt idx="1496">
                  <c:v>877.41250000000025</c:v>
                </c:pt>
                <c:pt idx="1497">
                  <c:v>756.98333333333437</c:v>
                </c:pt>
                <c:pt idx="1498">
                  <c:v>619.34999999999911</c:v>
                </c:pt>
                <c:pt idx="1499">
                  <c:v>481.71666666666619</c:v>
                </c:pt>
                <c:pt idx="1500">
                  <c:v>344.08333333333337</c:v>
                </c:pt>
                <c:pt idx="1501">
                  <c:v>275.26666666666688</c:v>
                </c:pt>
                <c:pt idx="1502">
                  <c:v>240.85833333333431</c:v>
                </c:pt>
                <c:pt idx="1503">
                  <c:v>223.65416666666619</c:v>
                </c:pt>
                <c:pt idx="1504">
                  <c:v>223.65416666666619</c:v>
                </c:pt>
                <c:pt idx="1505">
                  <c:v>189.24583333333359</c:v>
                </c:pt>
                <c:pt idx="1506">
                  <c:v>172.04166666666669</c:v>
                </c:pt>
                <c:pt idx="1507">
                  <c:v>189.24583333333359</c:v>
                </c:pt>
                <c:pt idx="1508">
                  <c:v>223.65416666666619</c:v>
                </c:pt>
                <c:pt idx="1509">
                  <c:v>275.26666666666688</c:v>
                </c:pt>
                <c:pt idx="1510">
                  <c:v>378.49166666666719</c:v>
                </c:pt>
                <c:pt idx="1511">
                  <c:v>516.125</c:v>
                </c:pt>
                <c:pt idx="1512">
                  <c:v>653.75833333333287</c:v>
                </c:pt>
                <c:pt idx="1513">
                  <c:v>774.1875</c:v>
                </c:pt>
                <c:pt idx="1514">
                  <c:v>825.79999999999961</c:v>
                </c:pt>
                <c:pt idx="1515">
                  <c:v>774.1875</c:v>
                </c:pt>
                <c:pt idx="1516">
                  <c:v>619.3500000000015</c:v>
                </c:pt>
                <c:pt idx="1517">
                  <c:v>464.5125000000005</c:v>
                </c:pt>
                <c:pt idx="1518">
                  <c:v>344.08333333333337</c:v>
                </c:pt>
                <c:pt idx="1519">
                  <c:v>258.0625</c:v>
                </c:pt>
                <c:pt idx="1520">
                  <c:v>189.24583333333237</c:v>
                </c:pt>
                <c:pt idx="1521">
                  <c:v>120.42916666666471</c:v>
                </c:pt>
                <c:pt idx="1522">
                  <c:v>34.408333333333822</c:v>
                </c:pt>
                <c:pt idx="1523">
                  <c:v>-86.020833333333343</c:v>
                </c:pt>
                <c:pt idx="1524">
                  <c:v>-258.0625</c:v>
                </c:pt>
                <c:pt idx="1525">
                  <c:v>-481.71666666666619</c:v>
                </c:pt>
                <c:pt idx="1526">
                  <c:v>-670.96250000000089</c:v>
                </c:pt>
                <c:pt idx="1527">
                  <c:v>-791.39166666666563</c:v>
                </c:pt>
                <c:pt idx="1528">
                  <c:v>-791.39166666666563</c:v>
                </c:pt>
                <c:pt idx="1529">
                  <c:v>-688.16666666666674</c:v>
                </c:pt>
                <c:pt idx="1530">
                  <c:v>-533.32916666666688</c:v>
                </c:pt>
                <c:pt idx="1531">
                  <c:v>-344.08333333333337</c:v>
                </c:pt>
                <c:pt idx="1532">
                  <c:v>-154.83749999999978</c:v>
                </c:pt>
                <c:pt idx="1533">
                  <c:v>34.4083333333326</c:v>
                </c:pt>
                <c:pt idx="1534">
                  <c:v>240.85833333333309</c:v>
                </c:pt>
                <c:pt idx="1535">
                  <c:v>481.71666666666738</c:v>
                </c:pt>
                <c:pt idx="1536">
                  <c:v>722.57499999999925</c:v>
                </c:pt>
                <c:pt idx="1537">
                  <c:v>894.61666666666724</c:v>
                </c:pt>
                <c:pt idx="1538">
                  <c:v>1032.25</c:v>
                </c:pt>
                <c:pt idx="1539">
                  <c:v>1118.2708333333335</c:v>
                </c:pt>
                <c:pt idx="1540">
                  <c:v>1169.8833333333353</c:v>
                </c:pt>
                <c:pt idx="1541">
                  <c:v>1187.0874999999985</c:v>
                </c:pt>
                <c:pt idx="1542">
                  <c:v>1118.2708333333335</c:v>
                </c:pt>
                <c:pt idx="1543">
                  <c:v>963.43333333333476</c:v>
                </c:pt>
                <c:pt idx="1544">
                  <c:v>705.37083333333237</c:v>
                </c:pt>
                <c:pt idx="1545">
                  <c:v>447.30833333333237</c:v>
                </c:pt>
                <c:pt idx="1546">
                  <c:v>275.26666666666569</c:v>
                </c:pt>
                <c:pt idx="1547">
                  <c:v>172.04166666666669</c:v>
                </c:pt>
                <c:pt idx="1548">
                  <c:v>154.83750000000097</c:v>
                </c:pt>
                <c:pt idx="1549">
                  <c:v>172.04166666666669</c:v>
                </c:pt>
                <c:pt idx="1550">
                  <c:v>206.45000000000047</c:v>
                </c:pt>
                <c:pt idx="1551">
                  <c:v>240.85833333333431</c:v>
                </c:pt>
                <c:pt idx="1552">
                  <c:v>258.0625</c:v>
                </c:pt>
                <c:pt idx="1553">
                  <c:v>258.0625</c:v>
                </c:pt>
                <c:pt idx="1554">
                  <c:v>258.0625</c:v>
                </c:pt>
                <c:pt idx="1555">
                  <c:v>292.47083333333137</c:v>
                </c:pt>
                <c:pt idx="1556">
                  <c:v>344.08333333333337</c:v>
                </c:pt>
                <c:pt idx="1557">
                  <c:v>395.69583333333532</c:v>
                </c:pt>
                <c:pt idx="1558">
                  <c:v>464.5125000000005</c:v>
                </c:pt>
                <c:pt idx="1559">
                  <c:v>533.32916666666574</c:v>
                </c:pt>
                <c:pt idx="1560">
                  <c:v>550.53333333333137</c:v>
                </c:pt>
                <c:pt idx="1561">
                  <c:v>550.53333333333376</c:v>
                </c:pt>
                <c:pt idx="1562">
                  <c:v>550.53333333333376</c:v>
                </c:pt>
                <c:pt idx="1563">
                  <c:v>567.7374999999995</c:v>
                </c:pt>
                <c:pt idx="1564">
                  <c:v>584.94166666666763</c:v>
                </c:pt>
                <c:pt idx="1565">
                  <c:v>584.94166666666763</c:v>
                </c:pt>
                <c:pt idx="1566">
                  <c:v>602.14583333333337</c:v>
                </c:pt>
                <c:pt idx="1567">
                  <c:v>584.94166666666524</c:v>
                </c:pt>
                <c:pt idx="1568">
                  <c:v>533.32916666666574</c:v>
                </c:pt>
                <c:pt idx="1569">
                  <c:v>498.92083333333431</c:v>
                </c:pt>
                <c:pt idx="1570">
                  <c:v>464.5125000000005</c:v>
                </c:pt>
                <c:pt idx="1571">
                  <c:v>430.10416666666669</c:v>
                </c:pt>
                <c:pt idx="1572">
                  <c:v>395.69583333333281</c:v>
                </c:pt>
                <c:pt idx="1573">
                  <c:v>326.87916666666518</c:v>
                </c:pt>
                <c:pt idx="1574">
                  <c:v>240.85833333333431</c:v>
                </c:pt>
                <c:pt idx="1575">
                  <c:v>172.04166666666669</c:v>
                </c:pt>
                <c:pt idx="1576">
                  <c:v>86.020833333333343</c:v>
                </c:pt>
                <c:pt idx="1577">
                  <c:v>0</c:v>
                </c:pt>
                <c:pt idx="1578">
                  <c:v>-68.816666666667643</c:v>
                </c:pt>
                <c:pt idx="1579">
                  <c:v>-103.22499999999901</c:v>
                </c:pt>
                <c:pt idx="1580">
                  <c:v>-137.63333333333284</c:v>
                </c:pt>
                <c:pt idx="1581">
                  <c:v>-154.83750000000097</c:v>
                </c:pt>
                <c:pt idx="1582">
                  <c:v>-172.04166666666669</c:v>
                </c:pt>
                <c:pt idx="1583">
                  <c:v>-223.65416666666619</c:v>
                </c:pt>
                <c:pt idx="1584">
                  <c:v>-258.0625</c:v>
                </c:pt>
                <c:pt idx="1585">
                  <c:v>-292.47083333333381</c:v>
                </c:pt>
                <c:pt idx="1586">
                  <c:v>-326.87916666666763</c:v>
                </c:pt>
                <c:pt idx="1587">
                  <c:v>-344.08333333333337</c:v>
                </c:pt>
                <c:pt idx="1588">
                  <c:v>-326.87916666666518</c:v>
                </c:pt>
                <c:pt idx="1589">
                  <c:v>-275.26666666666569</c:v>
                </c:pt>
                <c:pt idx="1590">
                  <c:v>-223.65416666666619</c:v>
                </c:pt>
                <c:pt idx="1591">
                  <c:v>-172.04166666666669</c:v>
                </c:pt>
                <c:pt idx="1592">
                  <c:v>-137.63333333333529</c:v>
                </c:pt>
                <c:pt idx="1593">
                  <c:v>-103.22499999999901</c:v>
                </c:pt>
                <c:pt idx="1594">
                  <c:v>-68.816666666665199</c:v>
                </c:pt>
                <c:pt idx="1595">
                  <c:v>-103.22500000000147</c:v>
                </c:pt>
                <c:pt idx="1596">
                  <c:v>-137.63333333333284</c:v>
                </c:pt>
                <c:pt idx="1597">
                  <c:v>-189.24583333333237</c:v>
                </c:pt>
                <c:pt idx="1598">
                  <c:v>-258.0625</c:v>
                </c:pt>
                <c:pt idx="1599">
                  <c:v>-292.47083333333381</c:v>
                </c:pt>
                <c:pt idx="1600">
                  <c:v>-326.87916666666763</c:v>
                </c:pt>
                <c:pt idx="1601">
                  <c:v>-344.08333333333337</c:v>
                </c:pt>
                <c:pt idx="1602">
                  <c:v>-309.67499999999956</c:v>
                </c:pt>
                <c:pt idx="1603">
                  <c:v>-240.85833333333431</c:v>
                </c:pt>
                <c:pt idx="1604">
                  <c:v>-189.24583333333479</c:v>
                </c:pt>
                <c:pt idx="1605">
                  <c:v>-120.42916666666471</c:v>
                </c:pt>
                <c:pt idx="1606">
                  <c:v>-68.816666666665199</c:v>
                </c:pt>
                <c:pt idx="1607">
                  <c:v>-34.408333333333822</c:v>
                </c:pt>
                <c:pt idx="1608">
                  <c:v>0</c:v>
                </c:pt>
                <c:pt idx="1609">
                  <c:v>34.408333333333822</c:v>
                </c:pt>
                <c:pt idx="1610">
                  <c:v>51.612499999999507</c:v>
                </c:pt>
                <c:pt idx="1611">
                  <c:v>68.816666666665199</c:v>
                </c:pt>
                <c:pt idx="1612">
                  <c:v>120.42916666666716</c:v>
                </c:pt>
                <c:pt idx="1613">
                  <c:v>172.04166666666669</c:v>
                </c:pt>
                <c:pt idx="1614">
                  <c:v>223.65416666666619</c:v>
                </c:pt>
                <c:pt idx="1615">
                  <c:v>275.26666666666813</c:v>
                </c:pt>
                <c:pt idx="1616">
                  <c:v>344.08333333333337</c:v>
                </c:pt>
                <c:pt idx="1617">
                  <c:v>395.69583333333281</c:v>
                </c:pt>
                <c:pt idx="1618">
                  <c:v>430.10416666666669</c:v>
                </c:pt>
                <c:pt idx="1619">
                  <c:v>412.89999999999856</c:v>
                </c:pt>
                <c:pt idx="1620">
                  <c:v>361.287499999999</c:v>
                </c:pt>
                <c:pt idx="1621">
                  <c:v>309.67500000000194</c:v>
                </c:pt>
                <c:pt idx="1622">
                  <c:v>240.85833333333431</c:v>
                </c:pt>
                <c:pt idx="1623">
                  <c:v>137.63333333333284</c:v>
                </c:pt>
                <c:pt idx="1624">
                  <c:v>17.204166666665689</c:v>
                </c:pt>
                <c:pt idx="1625">
                  <c:v>-86.020833333333343</c:v>
                </c:pt>
                <c:pt idx="1626">
                  <c:v>-240.85833333333187</c:v>
                </c:pt>
                <c:pt idx="1627">
                  <c:v>-412.90000000000094</c:v>
                </c:pt>
                <c:pt idx="1628">
                  <c:v>-550.53333333333376</c:v>
                </c:pt>
                <c:pt idx="1629">
                  <c:v>-636.55416666666713</c:v>
                </c:pt>
                <c:pt idx="1630">
                  <c:v>-636.55416666666713</c:v>
                </c:pt>
                <c:pt idx="1631">
                  <c:v>-533.32916666666574</c:v>
                </c:pt>
                <c:pt idx="1632">
                  <c:v>-378.49166666666719</c:v>
                </c:pt>
                <c:pt idx="1633">
                  <c:v>-206.45000000000047</c:v>
                </c:pt>
                <c:pt idx="1634">
                  <c:v>-68.816666666665199</c:v>
                </c:pt>
                <c:pt idx="1635">
                  <c:v>-17.204166666665689</c:v>
                </c:pt>
                <c:pt idx="1636">
                  <c:v>-17.204166666668133</c:v>
                </c:pt>
                <c:pt idx="1637">
                  <c:v>-68.816666666667643</c:v>
                </c:pt>
                <c:pt idx="1638">
                  <c:v>-120.42916666666471</c:v>
                </c:pt>
                <c:pt idx="1639">
                  <c:v>-154.83749999999853</c:v>
                </c:pt>
                <c:pt idx="1640">
                  <c:v>-154.83750000000097</c:v>
                </c:pt>
                <c:pt idx="1641">
                  <c:v>-103.22500000000147</c:v>
                </c:pt>
                <c:pt idx="1642">
                  <c:v>-17.204166666665689</c:v>
                </c:pt>
                <c:pt idx="1643">
                  <c:v>103.22500000000147</c:v>
                </c:pt>
                <c:pt idx="1644">
                  <c:v>206.44999999999803</c:v>
                </c:pt>
                <c:pt idx="1645">
                  <c:v>292.47083333333137</c:v>
                </c:pt>
                <c:pt idx="1646">
                  <c:v>361.2875000000015</c:v>
                </c:pt>
                <c:pt idx="1647">
                  <c:v>412.90000000000094</c:v>
                </c:pt>
                <c:pt idx="1648">
                  <c:v>464.5125000000005</c:v>
                </c:pt>
                <c:pt idx="1649">
                  <c:v>481.71666666666619</c:v>
                </c:pt>
                <c:pt idx="1650">
                  <c:v>481.71666666666619</c:v>
                </c:pt>
                <c:pt idx="1651">
                  <c:v>447.30833333333476</c:v>
                </c:pt>
                <c:pt idx="1652">
                  <c:v>395.69583333333281</c:v>
                </c:pt>
                <c:pt idx="1653">
                  <c:v>361.287499999999</c:v>
                </c:pt>
                <c:pt idx="1654">
                  <c:v>309.67499999999956</c:v>
                </c:pt>
                <c:pt idx="1655">
                  <c:v>275.26666666666569</c:v>
                </c:pt>
                <c:pt idx="1656">
                  <c:v>275.26666666666813</c:v>
                </c:pt>
                <c:pt idx="1657">
                  <c:v>275.26666666666813</c:v>
                </c:pt>
                <c:pt idx="1658">
                  <c:v>275.26666666666569</c:v>
                </c:pt>
                <c:pt idx="1659">
                  <c:v>275.26666666666569</c:v>
                </c:pt>
                <c:pt idx="1660">
                  <c:v>275.26666666666569</c:v>
                </c:pt>
                <c:pt idx="1661">
                  <c:v>258.0625</c:v>
                </c:pt>
                <c:pt idx="1662">
                  <c:v>258.0625</c:v>
                </c:pt>
                <c:pt idx="1663">
                  <c:v>258.0625</c:v>
                </c:pt>
                <c:pt idx="1664">
                  <c:v>223.65416666666863</c:v>
                </c:pt>
                <c:pt idx="1665">
                  <c:v>206.45000000000047</c:v>
                </c:pt>
                <c:pt idx="1666">
                  <c:v>172.04166666666669</c:v>
                </c:pt>
                <c:pt idx="1667">
                  <c:v>137.63333333333284</c:v>
                </c:pt>
                <c:pt idx="1668">
                  <c:v>120.42916666666471</c:v>
                </c:pt>
                <c:pt idx="1669">
                  <c:v>103.22500000000147</c:v>
                </c:pt>
                <c:pt idx="1670">
                  <c:v>86.020833333333343</c:v>
                </c:pt>
                <c:pt idx="1671">
                  <c:v>51.612499999999507</c:v>
                </c:pt>
                <c:pt idx="1672">
                  <c:v>34.408333333333822</c:v>
                </c:pt>
                <c:pt idx="1673">
                  <c:v>34.408333333333822</c:v>
                </c:pt>
                <c:pt idx="1674">
                  <c:v>17.204166666668133</c:v>
                </c:pt>
                <c:pt idx="1675">
                  <c:v>0</c:v>
                </c:pt>
                <c:pt idx="1676">
                  <c:v>-17.204166666668133</c:v>
                </c:pt>
                <c:pt idx="1677">
                  <c:v>-51.612500000001958</c:v>
                </c:pt>
                <c:pt idx="1678">
                  <c:v>-86.020833333333343</c:v>
                </c:pt>
                <c:pt idx="1679">
                  <c:v>-103.22499999999901</c:v>
                </c:pt>
                <c:pt idx="1680">
                  <c:v>-103.22499999999901</c:v>
                </c:pt>
                <c:pt idx="1681">
                  <c:v>-68.816666666667643</c:v>
                </c:pt>
                <c:pt idx="1682">
                  <c:v>-17.204166666668133</c:v>
                </c:pt>
                <c:pt idx="1683">
                  <c:v>34.408333333333822</c:v>
                </c:pt>
                <c:pt idx="1684">
                  <c:v>103.22500000000147</c:v>
                </c:pt>
                <c:pt idx="1685">
                  <c:v>137.63333333333284</c:v>
                </c:pt>
                <c:pt idx="1686">
                  <c:v>137.63333333333284</c:v>
                </c:pt>
                <c:pt idx="1687">
                  <c:v>137.63333333333529</c:v>
                </c:pt>
                <c:pt idx="1688">
                  <c:v>103.22499999999901</c:v>
                </c:pt>
                <c:pt idx="1689">
                  <c:v>68.816666666665199</c:v>
                </c:pt>
                <c:pt idx="1690">
                  <c:v>51.612500000001958</c:v>
                </c:pt>
                <c:pt idx="1691">
                  <c:v>34.408333333333822</c:v>
                </c:pt>
                <c:pt idx="1692">
                  <c:v>34.408333333331377</c:v>
                </c:pt>
                <c:pt idx="1693">
                  <c:v>34.408333333331377</c:v>
                </c:pt>
                <c:pt idx="1694">
                  <c:v>34.408333333336266</c:v>
                </c:pt>
                <c:pt idx="1695">
                  <c:v>34.408333333336266</c:v>
                </c:pt>
                <c:pt idx="1696">
                  <c:v>34.408333333331377</c:v>
                </c:pt>
                <c:pt idx="1697">
                  <c:v>34.408333333331377</c:v>
                </c:pt>
                <c:pt idx="1698">
                  <c:v>17.204166666665689</c:v>
                </c:pt>
                <c:pt idx="1699">
                  <c:v>-17.204166666665689</c:v>
                </c:pt>
                <c:pt idx="1700">
                  <c:v>-51.61249999999707</c:v>
                </c:pt>
                <c:pt idx="1701">
                  <c:v>-68.816666666667643</c:v>
                </c:pt>
                <c:pt idx="1702">
                  <c:v>-68.816666666667643</c:v>
                </c:pt>
                <c:pt idx="1703">
                  <c:v>-86.020833333333343</c:v>
                </c:pt>
                <c:pt idx="1704">
                  <c:v>-86.020833333333343</c:v>
                </c:pt>
                <c:pt idx="1705">
                  <c:v>-68.816666666665199</c:v>
                </c:pt>
                <c:pt idx="1706">
                  <c:v>-68.816666666667643</c:v>
                </c:pt>
                <c:pt idx="1707">
                  <c:v>-51.612499999999507</c:v>
                </c:pt>
                <c:pt idx="1708">
                  <c:v>-34.408333333333822</c:v>
                </c:pt>
                <c:pt idx="1709">
                  <c:v>-34.408333333333822</c:v>
                </c:pt>
                <c:pt idx="1710">
                  <c:v>0</c:v>
                </c:pt>
                <c:pt idx="1711">
                  <c:v>34.408333333333822</c:v>
                </c:pt>
                <c:pt idx="1712">
                  <c:v>51.612499999999507</c:v>
                </c:pt>
                <c:pt idx="1713">
                  <c:v>86.020833333333343</c:v>
                </c:pt>
                <c:pt idx="1714">
                  <c:v>103.22500000000147</c:v>
                </c:pt>
                <c:pt idx="1715">
                  <c:v>120.42916666666471</c:v>
                </c:pt>
                <c:pt idx="1716">
                  <c:v>137.63333333333284</c:v>
                </c:pt>
                <c:pt idx="1717">
                  <c:v>154.83750000000097</c:v>
                </c:pt>
                <c:pt idx="1718">
                  <c:v>172.04166666666669</c:v>
                </c:pt>
                <c:pt idx="1719">
                  <c:v>189.24583333333237</c:v>
                </c:pt>
                <c:pt idx="1720">
                  <c:v>189.24583333333237</c:v>
                </c:pt>
                <c:pt idx="1721">
                  <c:v>154.83750000000097</c:v>
                </c:pt>
                <c:pt idx="1722">
                  <c:v>103.22499999999901</c:v>
                </c:pt>
                <c:pt idx="1723">
                  <c:v>51.612500000001958</c:v>
                </c:pt>
                <c:pt idx="1724">
                  <c:v>0</c:v>
                </c:pt>
                <c:pt idx="1725">
                  <c:v>-103.22500000000392</c:v>
                </c:pt>
                <c:pt idx="1726">
                  <c:v>-240.85833333332943</c:v>
                </c:pt>
                <c:pt idx="1727">
                  <c:v>-395.69583333333043</c:v>
                </c:pt>
                <c:pt idx="1728">
                  <c:v>-567.737500000002</c:v>
                </c:pt>
                <c:pt idx="1729">
                  <c:v>-739.77916666666863</c:v>
                </c:pt>
                <c:pt idx="1730">
                  <c:v>-843.00416666666774</c:v>
                </c:pt>
                <c:pt idx="1731">
                  <c:v>-877.412499999999</c:v>
                </c:pt>
                <c:pt idx="1732">
                  <c:v>-877.412499999999</c:v>
                </c:pt>
                <c:pt idx="1733">
                  <c:v>-843.00416666666774</c:v>
                </c:pt>
                <c:pt idx="1734">
                  <c:v>-808.59583333333376</c:v>
                </c:pt>
                <c:pt idx="1735">
                  <c:v>-791.39166666666563</c:v>
                </c:pt>
                <c:pt idx="1736">
                  <c:v>-808.59583333333376</c:v>
                </c:pt>
                <c:pt idx="1737">
                  <c:v>-808.59583333333376</c:v>
                </c:pt>
                <c:pt idx="1738">
                  <c:v>-791.39166666666563</c:v>
                </c:pt>
                <c:pt idx="1739">
                  <c:v>-756.98333333333187</c:v>
                </c:pt>
                <c:pt idx="1740">
                  <c:v>-670.96250000000089</c:v>
                </c:pt>
                <c:pt idx="1741">
                  <c:v>-550.53333333333376</c:v>
                </c:pt>
                <c:pt idx="1742">
                  <c:v>-464.512499999998</c:v>
                </c:pt>
                <c:pt idx="1743">
                  <c:v>-412.90000000000094</c:v>
                </c:pt>
                <c:pt idx="1744">
                  <c:v>-361.2875000000015</c:v>
                </c:pt>
                <c:pt idx="1745">
                  <c:v>-344.08333333333337</c:v>
                </c:pt>
                <c:pt idx="1746">
                  <c:v>-344.08333333333337</c:v>
                </c:pt>
                <c:pt idx="1747">
                  <c:v>-309.67499999999956</c:v>
                </c:pt>
                <c:pt idx="1748">
                  <c:v>-275.26666666666569</c:v>
                </c:pt>
                <c:pt idx="1749">
                  <c:v>-240.85833333333431</c:v>
                </c:pt>
                <c:pt idx="1750">
                  <c:v>-189.24583333333479</c:v>
                </c:pt>
                <c:pt idx="1751">
                  <c:v>-172.04166666666669</c:v>
                </c:pt>
                <c:pt idx="1752">
                  <c:v>-172.04166666666669</c:v>
                </c:pt>
                <c:pt idx="1753">
                  <c:v>-172.04166666666669</c:v>
                </c:pt>
                <c:pt idx="1754">
                  <c:v>-172.04166666666669</c:v>
                </c:pt>
                <c:pt idx="1755">
                  <c:v>-172.04166666666669</c:v>
                </c:pt>
                <c:pt idx="1756">
                  <c:v>-172.04166666666669</c:v>
                </c:pt>
                <c:pt idx="1757">
                  <c:v>-189.24583333333237</c:v>
                </c:pt>
                <c:pt idx="1758">
                  <c:v>-189.24583333333237</c:v>
                </c:pt>
                <c:pt idx="1759">
                  <c:v>-189.24583333333237</c:v>
                </c:pt>
                <c:pt idx="1760">
                  <c:v>-206.45000000000047</c:v>
                </c:pt>
                <c:pt idx="1761">
                  <c:v>-206.45000000000047</c:v>
                </c:pt>
                <c:pt idx="1762">
                  <c:v>-206.45000000000047</c:v>
                </c:pt>
                <c:pt idx="1763">
                  <c:v>-206.45000000000047</c:v>
                </c:pt>
                <c:pt idx="1764">
                  <c:v>-223.65416666666619</c:v>
                </c:pt>
                <c:pt idx="1765">
                  <c:v>-275.26666666666569</c:v>
                </c:pt>
                <c:pt idx="1766">
                  <c:v>-378.49166666666719</c:v>
                </c:pt>
                <c:pt idx="1767">
                  <c:v>-516.125</c:v>
                </c:pt>
                <c:pt idx="1768">
                  <c:v>-688.16666666666674</c:v>
                </c:pt>
                <c:pt idx="1769">
                  <c:v>-877.4125000000015</c:v>
                </c:pt>
                <c:pt idx="1770">
                  <c:v>-1032.25</c:v>
                </c:pt>
                <c:pt idx="1771">
                  <c:v>-1101.0666666666652</c:v>
                </c:pt>
                <c:pt idx="1772">
                  <c:v>-1101.0666666666652</c:v>
                </c:pt>
                <c:pt idx="1773">
                  <c:v>-1066.6583333333338</c:v>
                </c:pt>
                <c:pt idx="1774">
                  <c:v>-980.6375000000005</c:v>
                </c:pt>
                <c:pt idx="1775">
                  <c:v>-877.41250000000025</c:v>
                </c:pt>
                <c:pt idx="1776">
                  <c:v>-825.79999999999961</c:v>
                </c:pt>
                <c:pt idx="1777">
                  <c:v>-843.00416666666649</c:v>
                </c:pt>
                <c:pt idx="1778">
                  <c:v>-929.025000000001</c:v>
                </c:pt>
                <c:pt idx="1779">
                  <c:v>-1066.6583333333338</c:v>
                </c:pt>
                <c:pt idx="1780">
                  <c:v>-1187.0874999999999</c:v>
                </c:pt>
                <c:pt idx="1781">
                  <c:v>-1221.4958333333336</c:v>
                </c:pt>
                <c:pt idx="1782">
                  <c:v>-1152.6791666666659</c:v>
                </c:pt>
                <c:pt idx="1783">
                  <c:v>-1015.0458333333331</c:v>
                </c:pt>
                <c:pt idx="1784">
                  <c:v>-843.00416666666695</c:v>
                </c:pt>
                <c:pt idx="1785">
                  <c:v>-722.57499999999993</c:v>
                </c:pt>
                <c:pt idx="1786">
                  <c:v>-670.96250000000043</c:v>
                </c:pt>
                <c:pt idx="1787">
                  <c:v>-653.75833333333355</c:v>
                </c:pt>
                <c:pt idx="1788">
                  <c:v>-670.96249999999975</c:v>
                </c:pt>
                <c:pt idx="1789">
                  <c:v>-739.77916666666681</c:v>
                </c:pt>
                <c:pt idx="1790">
                  <c:v>-860.20833333333337</c:v>
                </c:pt>
                <c:pt idx="1791">
                  <c:v>-1015.0458333333331</c:v>
                </c:pt>
                <c:pt idx="1792">
                  <c:v>-1169.8833333333334</c:v>
                </c:pt>
                <c:pt idx="1793">
                  <c:v>-1221.4958333333334</c:v>
                </c:pt>
                <c:pt idx="1794">
                  <c:v>-1496.7625</c:v>
                </c:pt>
                <c:pt idx="1795">
                  <c:v>-894.61666666666667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EE6-4505-BCC2-F41D50D7D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913072"/>
        <c:axId val="81913488"/>
      </c:lineChart>
      <c:catAx>
        <c:axId val="819130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13488"/>
        <c:crosses val="autoZero"/>
        <c:auto val="1"/>
        <c:lblAlgn val="ctr"/>
        <c:lblOffset val="100"/>
        <c:noMultiLvlLbl val="0"/>
      </c:catAx>
      <c:valAx>
        <c:axId val="8191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1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WLTC_class_3!$N$18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41275" cap="rnd">
                <a:solidFill>
                  <a:schemeClr val="accent1">
                    <a:alpha val="86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val>
            <c:numRef>
              <c:f>WLTC_class_3!$N$19:$N$1819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218.7760681544793</c:v>
                </c:pt>
                <c:pt idx="13">
                  <c:v>2143.9577101870223</c:v>
                </c:pt>
                <c:pt idx="14">
                  <c:v>7584.5200299999997</c:v>
                </c:pt>
                <c:pt idx="15">
                  <c:v>13668.652434586589</c:v>
                </c:pt>
                <c:pt idx="16">
                  <c:v>17648.792519282291</c:v>
                </c:pt>
                <c:pt idx="17">
                  <c:v>24060.846928421572</c:v>
                </c:pt>
                <c:pt idx="18">
                  <c:v>31413.766458409282</c:v>
                </c:pt>
                <c:pt idx="19">
                  <c:v>33538.839215020584</c:v>
                </c:pt>
                <c:pt idx="20">
                  <c:v>30611.241900740577</c:v>
                </c:pt>
                <c:pt idx="21">
                  <c:v>29533.253722824949</c:v>
                </c:pt>
                <c:pt idx="22">
                  <c:v>29608.030874488803</c:v>
                </c:pt>
                <c:pt idx="23">
                  <c:v>30268.656800000004</c:v>
                </c:pt>
                <c:pt idx="24">
                  <c:v>32252.620677700008</c:v>
                </c:pt>
                <c:pt idx="25">
                  <c:v>35314.407920766062</c:v>
                </c:pt>
                <c:pt idx="26">
                  <c:v>37337.863686910387</c:v>
                </c:pt>
                <c:pt idx="27">
                  <c:v>42194.517794979532</c:v>
                </c:pt>
                <c:pt idx="28">
                  <c:v>45812.903380122872</c:v>
                </c:pt>
                <c:pt idx="29">
                  <c:v>48381.852332870643</c:v>
                </c:pt>
                <c:pt idx="30">
                  <c:v>48538.460458821879</c:v>
                </c:pt>
                <c:pt idx="31">
                  <c:v>47105.287996126652</c:v>
                </c:pt>
                <c:pt idx="32">
                  <c:v>46750.312117289286</c:v>
                </c:pt>
                <c:pt idx="33">
                  <c:v>46768.609711325458</c:v>
                </c:pt>
                <c:pt idx="34">
                  <c:v>46240.220618095242</c:v>
                </c:pt>
                <c:pt idx="35">
                  <c:v>44642.86819614147</c:v>
                </c:pt>
                <c:pt idx="36">
                  <c:v>40961.996087334046</c:v>
                </c:pt>
                <c:pt idx="37">
                  <c:v>34469.971862759659</c:v>
                </c:pt>
                <c:pt idx="38">
                  <c:v>29539.621206683278</c:v>
                </c:pt>
                <c:pt idx="39">
                  <c:v>28099.468139242548</c:v>
                </c:pt>
                <c:pt idx="40">
                  <c:v>27268.574197210899</c:v>
                </c:pt>
                <c:pt idx="41">
                  <c:v>24066.409017101669</c:v>
                </c:pt>
                <c:pt idx="42">
                  <c:v>19389.881424336265</c:v>
                </c:pt>
                <c:pt idx="43">
                  <c:v>17261.80439137559</c:v>
                </c:pt>
                <c:pt idx="44">
                  <c:v>18025.639303854594</c:v>
                </c:pt>
                <c:pt idx="45">
                  <c:v>19367.116795007638</c:v>
                </c:pt>
                <c:pt idx="46">
                  <c:v>19293.709178054421</c:v>
                </c:pt>
                <c:pt idx="47">
                  <c:v>17883.328233106073</c:v>
                </c:pt>
                <c:pt idx="48">
                  <c:v>17138.268332092764</c:v>
                </c:pt>
                <c:pt idx="49">
                  <c:v>17515.094522986834</c:v>
                </c:pt>
                <c:pt idx="50">
                  <c:v>17685.21297801835</c:v>
                </c:pt>
                <c:pt idx="51">
                  <c:v>15874.160084561965</c:v>
                </c:pt>
                <c:pt idx="52">
                  <c:v>12672.536781010096</c:v>
                </c:pt>
                <c:pt idx="53">
                  <c:v>11012.0653992191</c:v>
                </c:pt>
                <c:pt idx="54">
                  <c:v>11617.053560195473</c:v>
                </c:pt>
                <c:pt idx="55">
                  <c:v>12094.511087301587</c:v>
                </c:pt>
                <c:pt idx="56">
                  <c:v>12151.854380048562</c:v>
                </c:pt>
                <c:pt idx="57">
                  <c:v>12323.892260272163</c:v>
                </c:pt>
                <c:pt idx="58">
                  <c:v>12808.333961473798</c:v>
                </c:pt>
                <c:pt idx="59">
                  <c:v>14204.596522083333</c:v>
                </c:pt>
                <c:pt idx="60">
                  <c:v>16782.820268438518</c:v>
                </c:pt>
                <c:pt idx="61">
                  <c:v>16371.075563153618</c:v>
                </c:pt>
                <c:pt idx="62">
                  <c:v>16785.131238244663</c:v>
                </c:pt>
                <c:pt idx="63">
                  <c:v>17334.089150317384</c:v>
                </c:pt>
                <c:pt idx="64">
                  <c:v>18623.988456858977</c:v>
                </c:pt>
                <c:pt idx="65">
                  <c:v>18875.994233212128</c:v>
                </c:pt>
                <c:pt idx="66">
                  <c:v>18848.134795171241</c:v>
                </c:pt>
                <c:pt idx="67">
                  <c:v>20567.454063391571</c:v>
                </c:pt>
                <c:pt idx="68">
                  <c:v>25213.632571435694</c:v>
                </c:pt>
                <c:pt idx="69">
                  <c:v>30367.857514661959</c:v>
                </c:pt>
                <c:pt idx="70">
                  <c:v>35194.094350819018</c:v>
                </c:pt>
                <c:pt idx="71">
                  <c:v>38864.809599610948</c:v>
                </c:pt>
                <c:pt idx="72">
                  <c:v>40179.741051263445</c:v>
                </c:pt>
                <c:pt idx="73">
                  <c:v>39603.595032404177</c:v>
                </c:pt>
                <c:pt idx="74">
                  <c:v>39343.149066249433</c:v>
                </c:pt>
                <c:pt idx="75">
                  <c:v>40166.648096148674</c:v>
                </c:pt>
                <c:pt idx="76">
                  <c:v>41627.617033450908</c:v>
                </c:pt>
                <c:pt idx="77">
                  <c:v>42484.011046854117</c:v>
                </c:pt>
                <c:pt idx="78">
                  <c:v>41676.501614273664</c:v>
                </c:pt>
                <c:pt idx="79">
                  <c:v>39434.597812058943</c:v>
                </c:pt>
                <c:pt idx="80">
                  <c:v>37630.728541715362</c:v>
                </c:pt>
                <c:pt idx="81">
                  <c:v>35860.314457652879</c:v>
                </c:pt>
                <c:pt idx="82">
                  <c:v>35099.024907442079</c:v>
                </c:pt>
                <c:pt idx="83">
                  <c:v>36408.080191515219</c:v>
                </c:pt>
                <c:pt idx="84">
                  <c:v>35235.913738793235</c:v>
                </c:pt>
                <c:pt idx="85">
                  <c:v>33953.087211044178</c:v>
                </c:pt>
                <c:pt idx="86">
                  <c:v>33554.282747881931</c:v>
                </c:pt>
                <c:pt idx="87">
                  <c:v>33219.5610093266</c:v>
                </c:pt>
                <c:pt idx="88">
                  <c:v>30220.457443845473</c:v>
                </c:pt>
                <c:pt idx="89">
                  <c:v>21785.18027530067</c:v>
                </c:pt>
                <c:pt idx="90">
                  <c:v>14729.658251388892</c:v>
                </c:pt>
                <c:pt idx="91">
                  <c:v>11449.387746390426</c:v>
                </c:pt>
                <c:pt idx="92">
                  <c:v>10878.218267987761</c:v>
                </c:pt>
                <c:pt idx="93">
                  <c:v>10986.578070442793</c:v>
                </c:pt>
                <c:pt idx="94">
                  <c:v>9227.0601071098808</c:v>
                </c:pt>
                <c:pt idx="95">
                  <c:v>6518.7922162833038</c:v>
                </c:pt>
                <c:pt idx="96">
                  <c:v>4348.8429708540589</c:v>
                </c:pt>
                <c:pt idx="97">
                  <c:v>3026.154417784257</c:v>
                </c:pt>
                <c:pt idx="98">
                  <c:v>1849.3140810521772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220.68742591785352</c:v>
                </c:pt>
                <c:pt idx="139">
                  <c:v>2459.7314070883858</c:v>
                </c:pt>
                <c:pt idx="140">
                  <c:v>9033.9553086311807</c:v>
                </c:pt>
                <c:pt idx="141">
                  <c:v>17607.026859540721</c:v>
                </c:pt>
                <c:pt idx="142">
                  <c:v>22250.367741787468</c:v>
                </c:pt>
                <c:pt idx="143">
                  <c:v>22300.308676611323</c:v>
                </c:pt>
                <c:pt idx="144">
                  <c:v>21958.616174611958</c:v>
                </c:pt>
                <c:pt idx="145">
                  <c:v>23945.747033410324</c:v>
                </c:pt>
                <c:pt idx="146">
                  <c:v>28100.56222455818</c:v>
                </c:pt>
                <c:pt idx="147">
                  <c:v>31669.202748942502</c:v>
                </c:pt>
                <c:pt idx="148">
                  <c:v>33080.778753304527</c:v>
                </c:pt>
                <c:pt idx="149">
                  <c:v>32499.915255269869</c:v>
                </c:pt>
                <c:pt idx="150">
                  <c:v>30461.895537520497</c:v>
                </c:pt>
                <c:pt idx="151">
                  <c:v>26118.981617324076</c:v>
                </c:pt>
                <c:pt idx="152">
                  <c:v>18705.007915846167</c:v>
                </c:pt>
                <c:pt idx="153">
                  <c:v>12193.479570938949</c:v>
                </c:pt>
                <c:pt idx="154">
                  <c:v>9829.949639175873</c:v>
                </c:pt>
                <c:pt idx="155">
                  <c:v>10099.493768706448</c:v>
                </c:pt>
                <c:pt idx="156">
                  <c:v>11750.288856667612</c:v>
                </c:pt>
                <c:pt idx="157">
                  <c:v>14023.815007126263</c:v>
                </c:pt>
                <c:pt idx="158">
                  <c:v>17377.901661089742</c:v>
                </c:pt>
                <c:pt idx="159">
                  <c:v>22349.369133087068</c:v>
                </c:pt>
                <c:pt idx="160">
                  <c:v>26309.718710182809</c:v>
                </c:pt>
                <c:pt idx="161">
                  <c:v>29734.646379481022</c:v>
                </c:pt>
                <c:pt idx="162">
                  <c:v>30940.81187887958</c:v>
                </c:pt>
                <c:pt idx="163">
                  <c:v>33225.109241466729</c:v>
                </c:pt>
                <c:pt idx="164">
                  <c:v>34807.478487410823</c:v>
                </c:pt>
                <c:pt idx="165">
                  <c:v>35357.740595837036</c:v>
                </c:pt>
                <c:pt idx="166">
                  <c:v>35727.639781403908</c:v>
                </c:pt>
                <c:pt idx="167">
                  <c:v>38538.573385573043</c:v>
                </c:pt>
                <c:pt idx="168">
                  <c:v>42374.173391683013</c:v>
                </c:pt>
                <c:pt idx="169">
                  <c:v>42648.514384828908</c:v>
                </c:pt>
                <c:pt idx="170">
                  <c:v>38844.11007272773</c:v>
                </c:pt>
                <c:pt idx="171">
                  <c:v>32690.068930273363</c:v>
                </c:pt>
                <c:pt idx="172">
                  <c:v>24808.750786936173</c:v>
                </c:pt>
                <c:pt idx="173">
                  <c:v>19540.444677673975</c:v>
                </c:pt>
                <c:pt idx="174">
                  <c:v>20060.787318997242</c:v>
                </c:pt>
                <c:pt idx="175">
                  <c:v>23201.874080702444</c:v>
                </c:pt>
                <c:pt idx="176">
                  <c:v>26137.189071098241</c:v>
                </c:pt>
                <c:pt idx="177">
                  <c:v>29569.517771056362</c:v>
                </c:pt>
                <c:pt idx="178">
                  <c:v>32535.859526908611</c:v>
                </c:pt>
                <c:pt idx="179">
                  <c:v>32081.199519360365</c:v>
                </c:pt>
                <c:pt idx="180">
                  <c:v>30398.82408058599</c:v>
                </c:pt>
                <c:pt idx="181">
                  <c:v>29309.271613303688</c:v>
                </c:pt>
                <c:pt idx="182">
                  <c:v>27894.845720473775</c:v>
                </c:pt>
                <c:pt idx="183">
                  <c:v>24465.425859577321</c:v>
                </c:pt>
                <c:pt idx="184">
                  <c:v>20567.808713824576</c:v>
                </c:pt>
                <c:pt idx="185">
                  <c:v>18146.552653685889</c:v>
                </c:pt>
                <c:pt idx="186">
                  <c:v>16548.761387494003</c:v>
                </c:pt>
                <c:pt idx="187">
                  <c:v>15616.441979838515</c:v>
                </c:pt>
                <c:pt idx="188">
                  <c:v>14701.186296244858</c:v>
                </c:pt>
                <c:pt idx="189">
                  <c:v>13947.746092970365</c:v>
                </c:pt>
                <c:pt idx="190">
                  <c:v>13297.435814362701</c:v>
                </c:pt>
                <c:pt idx="191">
                  <c:v>12825.664793388554</c:v>
                </c:pt>
                <c:pt idx="192">
                  <c:v>12323.309237138621</c:v>
                </c:pt>
                <c:pt idx="193">
                  <c:v>12239.872156936188</c:v>
                </c:pt>
                <c:pt idx="194">
                  <c:v>12062.719416624106</c:v>
                </c:pt>
                <c:pt idx="195">
                  <c:v>12037.010297700033</c:v>
                </c:pt>
                <c:pt idx="196">
                  <c:v>12151.704443720098</c:v>
                </c:pt>
                <c:pt idx="197">
                  <c:v>12151.704148363546</c:v>
                </c:pt>
                <c:pt idx="198">
                  <c:v>12438.439967138876</c:v>
                </c:pt>
                <c:pt idx="199">
                  <c:v>13255.393947623297</c:v>
                </c:pt>
                <c:pt idx="200">
                  <c:v>14096.242760126441</c:v>
                </c:pt>
                <c:pt idx="201">
                  <c:v>15515.099794420019</c:v>
                </c:pt>
                <c:pt idx="202">
                  <c:v>16981.746884047716</c:v>
                </c:pt>
                <c:pt idx="203">
                  <c:v>19862.71734886639</c:v>
                </c:pt>
                <c:pt idx="204">
                  <c:v>23507.836568160732</c:v>
                </c:pt>
                <c:pt idx="205">
                  <c:v>26331.12774435282</c:v>
                </c:pt>
                <c:pt idx="206">
                  <c:v>30584.088529992354</c:v>
                </c:pt>
                <c:pt idx="207">
                  <c:v>34696.315664533358</c:v>
                </c:pt>
                <c:pt idx="208">
                  <c:v>37188.680520412236</c:v>
                </c:pt>
                <c:pt idx="209">
                  <c:v>40968.637492194139</c:v>
                </c:pt>
                <c:pt idx="210">
                  <c:v>44897.32575112718</c:v>
                </c:pt>
                <c:pt idx="211">
                  <c:v>45142.838940307047</c:v>
                </c:pt>
                <c:pt idx="212">
                  <c:v>45315.995709805247</c:v>
                </c:pt>
                <c:pt idx="213">
                  <c:v>45657.558989558318</c:v>
                </c:pt>
                <c:pt idx="214">
                  <c:v>47295.263421818585</c:v>
                </c:pt>
                <c:pt idx="215">
                  <c:v>50648.42084341943</c:v>
                </c:pt>
                <c:pt idx="216">
                  <c:v>54171.524922637625</c:v>
                </c:pt>
                <c:pt idx="217">
                  <c:v>56699.565023357885</c:v>
                </c:pt>
                <c:pt idx="218">
                  <c:v>57816.002453025067</c:v>
                </c:pt>
                <c:pt idx="219">
                  <c:v>58011.200864233535</c:v>
                </c:pt>
                <c:pt idx="220">
                  <c:v>57654.138684581434</c:v>
                </c:pt>
                <c:pt idx="221">
                  <c:v>56641.06638147682</c:v>
                </c:pt>
                <c:pt idx="222">
                  <c:v>55802.175725776287</c:v>
                </c:pt>
                <c:pt idx="223">
                  <c:v>55966.86148103005</c:v>
                </c:pt>
                <c:pt idx="224">
                  <c:v>56280.69564115406</c:v>
                </c:pt>
                <c:pt idx="225">
                  <c:v>57476.197745776662</c:v>
                </c:pt>
                <c:pt idx="226">
                  <c:v>58374.358954127667</c:v>
                </c:pt>
                <c:pt idx="227">
                  <c:v>58642.702152463957</c:v>
                </c:pt>
                <c:pt idx="228">
                  <c:v>58906.266470381968</c:v>
                </c:pt>
                <c:pt idx="229">
                  <c:v>58791.384682525117</c:v>
                </c:pt>
                <c:pt idx="230">
                  <c:v>58025.179551064226</c:v>
                </c:pt>
                <c:pt idx="231">
                  <c:v>56405.115246639412</c:v>
                </c:pt>
                <c:pt idx="232">
                  <c:v>52614.117409939099</c:v>
                </c:pt>
                <c:pt idx="233">
                  <c:v>46936.852736315879</c:v>
                </c:pt>
                <c:pt idx="234">
                  <c:v>43710.070921731618</c:v>
                </c:pt>
                <c:pt idx="235">
                  <c:v>44089.909366863569</c:v>
                </c:pt>
                <c:pt idx="236">
                  <c:v>46146.356445196252</c:v>
                </c:pt>
                <c:pt idx="237">
                  <c:v>46530.856135382011</c:v>
                </c:pt>
                <c:pt idx="238">
                  <c:v>43692.534998371812</c:v>
                </c:pt>
                <c:pt idx="239">
                  <c:v>38304.021655574121</c:v>
                </c:pt>
                <c:pt idx="240">
                  <c:v>33428.324785747762</c:v>
                </c:pt>
                <c:pt idx="241">
                  <c:v>32505.384681575608</c:v>
                </c:pt>
                <c:pt idx="242">
                  <c:v>31505.133942370448</c:v>
                </c:pt>
                <c:pt idx="243">
                  <c:v>28803.821593408338</c:v>
                </c:pt>
                <c:pt idx="244">
                  <c:v>27266.13763780993</c:v>
                </c:pt>
                <c:pt idx="245">
                  <c:v>24064.385484188886</c:v>
                </c:pt>
                <c:pt idx="246">
                  <c:v>19388.335660419958</c:v>
                </c:pt>
                <c:pt idx="247">
                  <c:v>17260.710434315377</c:v>
                </c:pt>
                <c:pt idx="248">
                  <c:v>18024.824635573172</c:v>
                </c:pt>
                <c:pt idx="249">
                  <c:v>19366.421345036786</c:v>
                </c:pt>
                <c:pt idx="250">
                  <c:v>19293.067097799329</c:v>
                </c:pt>
                <c:pt idx="251">
                  <c:v>17882.760815314676</c:v>
                </c:pt>
                <c:pt idx="252">
                  <c:v>17137.780006706802</c:v>
                </c:pt>
                <c:pt idx="253">
                  <c:v>17514.651068353538</c:v>
                </c:pt>
                <c:pt idx="254">
                  <c:v>17684.780767479002</c:v>
                </c:pt>
                <c:pt idx="255">
                  <c:v>15873.758369081454</c:v>
                </c:pt>
                <c:pt idx="256">
                  <c:v>13722.631011553656</c:v>
                </c:pt>
                <c:pt idx="257">
                  <c:v>14475.420396228323</c:v>
                </c:pt>
                <c:pt idx="258">
                  <c:v>18096.936041268145</c:v>
                </c:pt>
                <c:pt idx="259">
                  <c:v>22574.536719571712</c:v>
                </c:pt>
                <c:pt idx="260">
                  <c:v>26078.097244018001</c:v>
                </c:pt>
                <c:pt idx="261">
                  <c:v>29147.783083574181</c:v>
                </c:pt>
                <c:pt idx="262">
                  <c:v>32780.001731566626</c:v>
                </c:pt>
                <c:pt idx="263">
                  <c:v>38389.507664836368</c:v>
                </c:pt>
                <c:pt idx="264">
                  <c:v>44404.368736701792</c:v>
                </c:pt>
                <c:pt idx="265">
                  <c:v>47770.369730630882</c:v>
                </c:pt>
                <c:pt idx="266">
                  <c:v>48253.099974569865</c:v>
                </c:pt>
                <c:pt idx="267">
                  <c:v>48920.342869255699</c:v>
                </c:pt>
                <c:pt idx="268">
                  <c:v>50823.278969596176</c:v>
                </c:pt>
                <c:pt idx="269">
                  <c:v>51327.227043106235</c:v>
                </c:pt>
                <c:pt idx="270">
                  <c:v>49990.3304553446</c:v>
                </c:pt>
                <c:pt idx="271">
                  <c:v>45922.451500614312</c:v>
                </c:pt>
                <c:pt idx="272">
                  <c:v>44651.439974711706</c:v>
                </c:pt>
                <c:pt idx="273">
                  <c:v>41759.844776019585</c:v>
                </c:pt>
                <c:pt idx="274">
                  <c:v>34855.033439250161</c:v>
                </c:pt>
                <c:pt idx="275">
                  <c:v>30202.194379593449</c:v>
                </c:pt>
                <c:pt idx="276">
                  <c:v>26858.264105114253</c:v>
                </c:pt>
                <c:pt idx="277">
                  <c:v>23162.990880290214</c:v>
                </c:pt>
                <c:pt idx="278">
                  <c:v>18148.214306540347</c:v>
                </c:pt>
                <c:pt idx="279">
                  <c:v>14245.463530521456</c:v>
                </c:pt>
                <c:pt idx="280">
                  <c:v>16250.297520330903</c:v>
                </c:pt>
                <c:pt idx="281">
                  <c:v>21903.40388440459</c:v>
                </c:pt>
                <c:pt idx="282">
                  <c:v>30193.546923329646</c:v>
                </c:pt>
                <c:pt idx="283">
                  <c:v>36216.084892542698</c:v>
                </c:pt>
                <c:pt idx="284">
                  <c:v>41406.188005669013</c:v>
                </c:pt>
                <c:pt idx="285">
                  <c:v>46264.496954517854</c:v>
                </c:pt>
                <c:pt idx="286">
                  <c:v>49669.347685429871</c:v>
                </c:pt>
                <c:pt idx="287">
                  <c:v>54051.974598069952</c:v>
                </c:pt>
                <c:pt idx="288">
                  <c:v>58434.607544366467</c:v>
                </c:pt>
                <c:pt idx="289">
                  <c:v>59652.635634897793</c:v>
                </c:pt>
                <c:pt idx="290">
                  <c:v>55700.51774313116</c:v>
                </c:pt>
                <c:pt idx="291">
                  <c:v>50430.02429921877</c:v>
                </c:pt>
                <c:pt idx="292">
                  <c:v>45825.321247399785</c:v>
                </c:pt>
                <c:pt idx="293">
                  <c:v>44341.020201654152</c:v>
                </c:pt>
                <c:pt idx="294">
                  <c:v>44959.788328716873</c:v>
                </c:pt>
                <c:pt idx="295">
                  <c:v>46050.096628204905</c:v>
                </c:pt>
                <c:pt idx="296">
                  <c:v>47290.753193644414</c:v>
                </c:pt>
                <c:pt idx="297">
                  <c:v>48286.63409670585</c:v>
                </c:pt>
                <c:pt idx="298">
                  <c:v>48821.2535530268</c:v>
                </c:pt>
                <c:pt idx="299">
                  <c:v>48350.432148672102</c:v>
                </c:pt>
                <c:pt idx="300">
                  <c:v>47446.255517335398</c:v>
                </c:pt>
                <c:pt idx="301">
                  <c:v>46120.193158627371</c:v>
                </c:pt>
                <c:pt idx="302">
                  <c:v>44294.395711727702</c:v>
                </c:pt>
                <c:pt idx="303">
                  <c:v>42439.588632142411</c:v>
                </c:pt>
                <c:pt idx="304">
                  <c:v>40014.271767023645</c:v>
                </c:pt>
                <c:pt idx="305">
                  <c:v>37639.849181370068</c:v>
                </c:pt>
                <c:pt idx="306">
                  <c:v>37334.707064813811</c:v>
                </c:pt>
                <c:pt idx="307">
                  <c:v>38391.325251003545</c:v>
                </c:pt>
                <c:pt idx="308">
                  <c:v>39461.565155343349</c:v>
                </c:pt>
                <c:pt idx="309">
                  <c:v>39457.357865409344</c:v>
                </c:pt>
                <c:pt idx="310">
                  <c:v>38494.591459720614</c:v>
                </c:pt>
                <c:pt idx="311">
                  <c:v>37447.763597400728</c:v>
                </c:pt>
                <c:pt idx="312">
                  <c:v>35675.111078216571</c:v>
                </c:pt>
                <c:pt idx="313">
                  <c:v>33404.684893364138</c:v>
                </c:pt>
                <c:pt idx="314">
                  <c:v>31294.019465608468</c:v>
                </c:pt>
                <c:pt idx="315">
                  <c:v>29903.158781779723</c:v>
                </c:pt>
                <c:pt idx="316">
                  <c:v>29159.271442104226</c:v>
                </c:pt>
                <c:pt idx="317">
                  <c:v>27556.084666381572</c:v>
                </c:pt>
                <c:pt idx="318">
                  <c:v>25074.723348712516</c:v>
                </c:pt>
                <c:pt idx="319">
                  <c:v>23135.439838509519</c:v>
                </c:pt>
                <c:pt idx="320">
                  <c:v>23436.475009666421</c:v>
                </c:pt>
                <c:pt idx="321">
                  <c:v>24455.585541526671</c:v>
                </c:pt>
                <c:pt idx="322">
                  <c:v>24381.850697981026</c:v>
                </c:pt>
                <c:pt idx="323">
                  <c:v>24500.845705609077</c:v>
                </c:pt>
                <c:pt idx="324">
                  <c:v>23445.947296869235</c:v>
                </c:pt>
                <c:pt idx="325">
                  <c:v>23745.302276795472</c:v>
                </c:pt>
                <c:pt idx="326">
                  <c:v>23859.518395908286</c:v>
                </c:pt>
                <c:pt idx="327">
                  <c:v>23221.675759648173</c:v>
                </c:pt>
                <c:pt idx="328">
                  <c:v>20142.753100149464</c:v>
                </c:pt>
                <c:pt idx="329">
                  <c:v>15077.009804141717</c:v>
                </c:pt>
                <c:pt idx="330">
                  <c:v>14710.495244188747</c:v>
                </c:pt>
                <c:pt idx="331">
                  <c:v>16467.524891846166</c:v>
                </c:pt>
                <c:pt idx="332">
                  <c:v>16113.025504618014</c:v>
                </c:pt>
                <c:pt idx="333">
                  <c:v>15265.155758497516</c:v>
                </c:pt>
                <c:pt idx="334">
                  <c:v>15126.235444838496</c:v>
                </c:pt>
                <c:pt idx="335">
                  <c:v>14401.086814115552</c:v>
                </c:pt>
                <c:pt idx="336">
                  <c:v>14198.226971440095</c:v>
                </c:pt>
                <c:pt idx="337">
                  <c:v>14480.759956185701</c:v>
                </c:pt>
                <c:pt idx="338">
                  <c:v>15445.528763373321</c:v>
                </c:pt>
                <c:pt idx="339">
                  <c:v>18023.323072293118</c:v>
                </c:pt>
                <c:pt idx="340">
                  <c:v>22873.723517712115</c:v>
                </c:pt>
                <c:pt idx="341">
                  <c:v>27719.386842728221</c:v>
                </c:pt>
                <c:pt idx="342">
                  <c:v>28896.412347939404</c:v>
                </c:pt>
                <c:pt idx="343">
                  <c:v>26749.755085831752</c:v>
                </c:pt>
                <c:pt idx="344">
                  <c:v>26224.404068842025</c:v>
                </c:pt>
                <c:pt idx="345">
                  <c:v>27162.889446660742</c:v>
                </c:pt>
                <c:pt idx="346">
                  <c:v>28121.584733544652</c:v>
                </c:pt>
                <c:pt idx="347">
                  <c:v>27826.14910310449</c:v>
                </c:pt>
                <c:pt idx="348">
                  <c:v>28867.236249064892</c:v>
                </c:pt>
                <c:pt idx="349">
                  <c:v>29373.990087803191</c:v>
                </c:pt>
                <c:pt idx="350">
                  <c:v>29126.724914069644</c:v>
                </c:pt>
                <c:pt idx="351">
                  <c:v>28556.549007545003</c:v>
                </c:pt>
                <c:pt idx="352">
                  <c:v>28186.707332056554</c:v>
                </c:pt>
                <c:pt idx="353">
                  <c:v>28086.397616136168</c:v>
                </c:pt>
                <c:pt idx="354">
                  <c:v>28119.420206871815</c:v>
                </c:pt>
                <c:pt idx="355">
                  <c:v>28519.416583990904</c:v>
                </c:pt>
                <c:pt idx="356">
                  <c:v>28858.145698848399</c:v>
                </c:pt>
                <c:pt idx="357">
                  <c:v>28421.779972930257</c:v>
                </c:pt>
                <c:pt idx="358">
                  <c:v>26614.483085653552</c:v>
                </c:pt>
                <c:pt idx="359">
                  <c:v>23383.499940628571</c:v>
                </c:pt>
                <c:pt idx="360">
                  <c:v>20895.552598030103</c:v>
                </c:pt>
                <c:pt idx="361">
                  <c:v>20056.29097125215</c:v>
                </c:pt>
                <c:pt idx="362">
                  <c:v>19979.027296506123</c:v>
                </c:pt>
                <c:pt idx="363">
                  <c:v>20156.715620883329</c:v>
                </c:pt>
                <c:pt idx="364">
                  <c:v>20565.987382120315</c:v>
                </c:pt>
                <c:pt idx="365">
                  <c:v>21060.6069177912</c:v>
                </c:pt>
                <c:pt idx="366">
                  <c:v>21559.956584108902</c:v>
                </c:pt>
                <c:pt idx="367">
                  <c:v>22785.080120231389</c:v>
                </c:pt>
                <c:pt idx="368">
                  <c:v>24808.519965000978</c:v>
                </c:pt>
                <c:pt idx="369">
                  <c:v>26267.8022517766</c:v>
                </c:pt>
                <c:pt idx="370">
                  <c:v>25768.491674952325</c:v>
                </c:pt>
                <c:pt idx="371">
                  <c:v>24224.3200563756</c:v>
                </c:pt>
                <c:pt idx="372">
                  <c:v>20461.248957267195</c:v>
                </c:pt>
                <c:pt idx="373">
                  <c:v>15359.998157347311</c:v>
                </c:pt>
                <c:pt idx="374">
                  <c:v>12087.231169234024</c:v>
                </c:pt>
                <c:pt idx="375">
                  <c:v>10590.652780866156</c:v>
                </c:pt>
                <c:pt idx="376">
                  <c:v>9661.9007302336213</c:v>
                </c:pt>
                <c:pt idx="377">
                  <c:v>8866.5671946736129</c:v>
                </c:pt>
                <c:pt idx="378">
                  <c:v>8076.772256950394</c:v>
                </c:pt>
                <c:pt idx="379">
                  <c:v>7451.1758932549064</c:v>
                </c:pt>
                <c:pt idx="380">
                  <c:v>6637.2404255357851</c:v>
                </c:pt>
                <c:pt idx="381">
                  <c:v>5506.6101710034036</c:v>
                </c:pt>
                <c:pt idx="382">
                  <c:v>4399.9246031309822</c:v>
                </c:pt>
                <c:pt idx="383">
                  <c:v>3287.0270190771998</c:v>
                </c:pt>
                <c:pt idx="384">
                  <c:v>2021.3033112005214</c:v>
                </c:pt>
                <c:pt idx="385">
                  <c:v>812.44972869828177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556.49749354767073</c:v>
                </c:pt>
                <c:pt idx="393">
                  <c:v>2558.0769372677105</c:v>
                </c:pt>
                <c:pt idx="394">
                  <c:v>6282.8744284042805</c:v>
                </c:pt>
                <c:pt idx="395">
                  <c:v>11379.78983631707</c:v>
                </c:pt>
                <c:pt idx="396">
                  <c:v>17334.282786461179</c:v>
                </c:pt>
                <c:pt idx="397">
                  <c:v>23632.240319235163</c:v>
                </c:pt>
                <c:pt idx="398">
                  <c:v>28755.064987689428</c:v>
                </c:pt>
                <c:pt idx="399">
                  <c:v>29941.497373508886</c:v>
                </c:pt>
                <c:pt idx="400">
                  <c:v>27636.412516865759</c:v>
                </c:pt>
                <c:pt idx="401">
                  <c:v>25067.256635483271</c:v>
                </c:pt>
                <c:pt idx="402">
                  <c:v>22477.892279673175</c:v>
                </c:pt>
                <c:pt idx="403">
                  <c:v>19920.030162318086</c:v>
                </c:pt>
                <c:pt idx="404">
                  <c:v>18673.079926913579</c:v>
                </c:pt>
                <c:pt idx="405">
                  <c:v>17655.850937069139</c:v>
                </c:pt>
                <c:pt idx="406">
                  <c:v>16076.66897960299</c:v>
                </c:pt>
                <c:pt idx="407">
                  <c:v>14452.664059095654</c:v>
                </c:pt>
                <c:pt idx="408">
                  <c:v>13446.098755379597</c:v>
                </c:pt>
                <c:pt idx="409">
                  <c:v>13429.434981761433</c:v>
                </c:pt>
                <c:pt idx="410">
                  <c:v>13942.84002190739</c:v>
                </c:pt>
                <c:pt idx="411">
                  <c:v>14377.673863556816</c:v>
                </c:pt>
                <c:pt idx="412">
                  <c:v>14718.791413302972</c:v>
                </c:pt>
                <c:pt idx="413">
                  <c:v>15168.341648583277</c:v>
                </c:pt>
                <c:pt idx="414">
                  <c:v>16085.222632254632</c:v>
                </c:pt>
                <c:pt idx="415">
                  <c:v>18000.606446455058</c:v>
                </c:pt>
                <c:pt idx="416">
                  <c:v>19948.242103144119</c:v>
                </c:pt>
                <c:pt idx="417">
                  <c:v>20455.605497181365</c:v>
                </c:pt>
                <c:pt idx="418">
                  <c:v>19432.717247168763</c:v>
                </c:pt>
                <c:pt idx="419">
                  <c:v>17689.986391808088</c:v>
                </c:pt>
                <c:pt idx="420">
                  <c:v>15972.069388752769</c:v>
                </c:pt>
                <c:pt idx="421">
                  <c:v>15699.204798862173</c:v>
                </c:pt>
                <c:pt idx="422">
                  <c:v>16249.934378474423</c:v>
                </c:pt>
                <c:pt idx="423">
                  <c:v>17391.045790597371</c:v>
                </c:pt>
                <c:pt idx="424">
                  <c:v>19636.752570325902</c:v>
                </c:pt>
                <c:pt idx="425">
                  <c:v>24270.432200937721</c:v>
                </c:pt>
                <c:pt idx="426">
                  <c:v>31850.022248392172</c:v>
                </c:pt>
                <c:pt idx="427">
                  <c:v>39531.252793152686</c:v>
                </c:pt>
                <c:pt idx="428">
                  <c:v>41060.381826333825</c:v>
                </c:pt>
                <c:pt idx="429">
                  <c:v>36855.00131443749</c:v>
                </c:pt>
                <c:pt idx="430">
                  <c:v>32962.987552364459</c:v>
                </c:pt>
                <c:pt idx="431">
                  <c:v>30706.713198591988</c:v>
                </c:pt>
                <c:pt idx="432">
                  <c:v>30016.593179132848</c:v>
                </c:pt>
                <c:pt idx="433">
                  <c:v>30499.078543271677</c:v>
                </c:pt>
                <c:pt idx="434">
                  <c:v>30452.819569967145</c:v>
                </c:pt>
                <c:pt idx="435">
                  <c:v>28208.396172162666</c:v>
                </c:pt>
                <c:pt idx="436">
                  <c:v>24126.90991200447</c:v>
                </c:pt>
                <c:pt idx="437">
                  <c:v>19126.493178281366</c:v>
                </c:pt>
                <c:pt idx="438">
                  <c:v>13947.932919880128</c:v>
                </c:pt>
                <c:pt idx="439">
                  <c:v>9645.4181092414165</c:v>
                </c:pt>
                <c:pt idx="440">
                  <c:v>6589.9821912919879</c:v>
                </c:pt>
                <c:pt idx="441">
                  <c:v>4448.7173457647204</c:v>
                </c:pt>
                <c:pt idx="442">
                  <c:v>2685.7870346257719</c:v>
                </c:pt>
                <c:pt idx="443">
                  <c:v>1092.7745522906509</c:v>
                </c:pt>
                <c:pt idx="444">
                  <c:v>190.10222545523882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566.05535242851181</c:v>
                </c:pt>
                <c:pt idx="513">
                  <c:v>3260.3816803605491</c:v>
                </c:pt>
                <c:pt idx="514">
                  <c:v>9616.722818466711</c:v>
                </c:pt>
                <c:pt idx="515">
                  <c:v>17701.066904690801</c:v>
                </c:pt>
                <c:pt idx="516">
                  <c:v>23997.240005232292</c:v>
                </c:pt>
                <c:pt idx="517">
                  <c:v>25755.503712392907</c:v>
                </c:pt>
                <c:pt idx="518">
                  <c:v>23642.049519770211</c:v>
                </c:pt>
                <c:pt idx="519">
                  <c:v>21548.875768028516</c:v>
                </c:pt>
                <c:pt idx="520">
                  <c:v>19940.580338976935</c:v>
                </c:pt>
                <c:pt idx="521">
                  <c:v>18519.337738037426</c:v>
                </c:pt>
                <c:pt idx="522">
                  <c:v>17148.801303835426</c:v>
                </c:pt>
                <c:pt idx="523">
                  <c:v>14877.58347337285</c:v>
                </c:pt>
                <c:pt idx="524">
                  <c:v>11325.576774481515</c:v>
                </c:pt>
                <c:pt idx="525">
                  <c:v>7557.7272231523111</c:v>
                </c:pt>
                <c:pt idx="526">
                  <c:v>4826.7789087163592</c:v>
                </c:pt>
                <c:pt idx="527">
                  <c:v>2980.0698620884305</c:v>
                </c:pt>
                <c:pt idx="528">
                  <c:v>1738.5389730021811</c:v>
                </c:pt>
                <c:pt idx="529">
                  <c:v>917.05869196545655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213.99690022491339</c:v>
                </c:pt>
                <c:pt idx="534">
                  <c:v>1387.2065744922895</c:v>
                </c:pt>
                <c:pt idx="535">
                  <c:v>3852.1443804841656</c:v>
                </c:pt>
                <c:pt idx="536">
                  <c:v>6508.2407448859631</c:v>
                </c:pt>
                <c:pt idx="537">
                  <c:v>11360.242082657309</c:v>
                </c:pt>
                <c:pt idx="538">
                  <c:v>19749.681305361861</c:v>
                </c:pt>
                <c:pt idx="539">
                  <c:v>28111.873465938068</c:v>
                </c:pt>
                <c:pt idx="540">
                  <c:v>29684.421525550133</c:v>
                </c:pt>
                <c:pt idx="541">
                  <c:v>26448.874018325641</c:v>
                </c:pt>
                <c:pt idx="542">
                  <c:v>24575.531264049172</c:v>
                </c:pt>
                <c:pt idx="543">
                  <c:v>23562.016939439571</c:v>
                </c:pt>
                <c:pt idx="544">
                  <c:v>21642.661582127548</c:v>
                </c:pt>
                <c:pt idx="545">
                  <c:v>18851.922910431444</c:v>
                </c:pt>
                <c:pt idx="546">
                  <c:v>16703.915655930414</c:v>
                </c:pt>
                <c:pt idx="547">
                  <c:v>16169.939081735432</c:v>
                </c:pt>
                <c:pt idx="548">
                  <c:v>15609.053600597601</c:v>
                </c:pt>
                <c:pt idx="549">
                  <c:v>15103.885200879995</c:v>
                </c:pt>
                <c:pt idx="550">
                  <c:v>14417.117513153309</c:v>
                </c:pt>
                <c:pt idx="551">
                  <c:v>14113.044205372313</c:v>
                </c:pt>
                <c:pt idx="552">
                  <c:v>13797.353699964196</c:v>
                </c:pt>
                <c:pt idx="553">
                  <c:v>13218.442541971528</c:v>
                </c:pt>
                <c:pt idx="554">
                  <c:v>13086.741168636087</c:v>
                </c:pt>
                <c:pt idx="555">
                  <c:v>13140.363859025627</c:v>
                </c:pt>
                <c:pt idx="556">
                  <c:v>13390.780019361684</c:v>
                </c:pt>
                <c:pt idx="557">
                  <c:v>13913.018928019022</c:v>
                </c:pt>
                <c:pt idx="558">
                  <c:v>14765.812200534132</c:v>
                </c:pt>
                <c:pt idx="559">
                  <c:v>16554.222447164153</c:v>
                </c:pt>
                <c:pt idx="560">
                  <c:v>18679.863168495558</c:v>
                </c:pt>
                <c:pt idx="561">
                  <c:v>17621.082783431342</c:v>
                </c:pt>
                <c:pt idx="562">
                  <c:v>17214.873220921301</c:v>
                </c:pt>
                <c:pt idx="563">
                  <c:v>15915.002779038412</c:v>
                </c:pt>
                <c:pt idx="564">
                  <c:v>10516.549778291615</c:v>
                </c:pt>
                <c:pt idx="565">
                  <c:v>5111.3221976262475</c:v>
                </c:pt>
                <c:pt idx="566">
                  <c:v>2543.8341656841903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1113.0009628046853</c:v>
                </c:pt>
                <c:pt idx="602">
                  <c:v>2507.9226642361114</c:v>
                </c:pt>
                <c:pt idx="603">
                  <c:v>6466.5110449382719</c:v>
                </c:pt>
                <c:pt idx="604">
                  <c:v>13303.36838303534</c:v>
                </c:pt>
                <c:pt idx="605">
                  <c:v>21641.710174767541</c:v>
                </c:pt>
                <c:pt idx="606">
                  <c:v>30744.848434259264</c:v>
                </c:pt>
                <c:pt idx="607">
                  <c:v>38865.290293686521</c:v>
                </c:pt>
                <c:pt idx="608">
                  <c:v>44446.134883278668</c:v>
                </c:pt>
                <c:pt idx="609">
                  <c:v>49049.939158024696</c:v>
                </c:pt>
                <c:pt idx="610">
                  <c:v>54317.667474454989</c:v>
                </c:pt>
                <c:pt idx="611">
                  <c:v>59033.045781209308</c:v>
                </c:pt>
                <c:pt idx="612">
                  <c:v>58971.449468129853</c:v>
                </c:pt>
                <c:pt idx="613">
                  <c:v>54230.718200788899</c:v>
                </c:pt>
                <c:pt idx="614">
                  <c:v>49791.93988934494</c:v>
                </c:pt>
                <c:pt idx="615">
                  <c:v>48427.95660313432</c:v>
                </c:pt>
                <c:pt idx="616">
                  <c:v>48327.581795208702</c:v>
                </c:pt>
                <c:pt idx="617">
                  <c:v>47436.345305296709</c:v>
                </c:pt>
                <c:pt idx="618">
                  <c:v>45671.580222219935</c:v>
                </c:pt>
                <c:pt idx="619">
                  <c:v>43334.38856728674</c:v>
                </c:pt>
                <c:pt idx="620">
                  <c:v>41880.9245383667</c:v>
                </c:pt>
                <c:pt idx="621">
                  <c:v>42255.458983673198</c:v>
                </c:pt>
                <c:pt idx="622">
                  <c:v>43694.231596270663</c:v>
                </c:pt>
                <c:pt idx="623">
                  <c:v>45077.524559539976</c:v>
                </c:pt>
                <c:pt idx="624">
                  <c:v>46769.494353548878</c:v>
                </c:pt>
                <c:pt idx="625">
                  <c:v>48262.109803770407</c:v>
                </c:pt>
                <c:pt idx="626">
                  <c:v>48248.886149902501</c:v>
                </c:pt>
                <c:pt idx="627">
                  <c:v>47246.490826245994</c:v>
                </c:pt>
                <c:pt idx="628">
                  <c:v>46586.819154578188</c:v>
                </c:pt>
                <c:pt idx="629">
                  <c:v>46806.482007471554</c:v>
                </c:pt>
                <c:pt idx="630">
                  <c:v>48229.943876717349</c:v>
                </c:pt>
                <c:pt idx="631">
                  <c:v>50866.182625446723</c:v>
                </c:pt>
                <c:pt idx="632">
                  <c:v>53323.113559062927</c:v>
                </c:pt>
                <c:pt idx="633">
                  <c:v>55599.351375744154</c:v>
                </c:pt>
                <c:pt idx="634">
                  <c:v>57431.577206465758</c:v>
                </c:pt>
                <c:pt idx="635">
                  <c:v>57929.549224918279</c:v>
                </c:pt>
                <c:pt idx="636">
                  <c:v>56789.853208522123</c:v>
                </c:pt>
                <c:pt idx="637">
                  <c:v>54688.783130580443</c:v>
                </c:pt>
                <c:pt idx="638">
                  <c:v>53422.219369032922</c:v>
                </c:pt>
                <c:pt idx="639">
                  <c:v>52815.659483175026</c:v>
                </c:pt>
                <c:pt idx="640">
                  <c:v>52615.821413725927</c:v>
                </c:pt>
                <c:pt idx="641">
                  <c:v>54275.447932237134</c:v>
                </c:pt>
                <c:pt idx="642">
                  <c:v>58090.213443685694</c:v>
                </c:pt>
                <c:pt idx="643">
                  <c:v>60440.997722477048</c:v>
                </c:pt>
                <c:pt idx="644">
                  <c:v>59068.596604761915</c:v>
                </c:pt>
                <c:pt idx="645">
                  <c:v>58063.384935157395</c:v>
                </c:pt>
                <c:pt idx="646">
                  <c:v>58748.934522232026</c:v>
                </c:pt>
                <c:pt idx="647">
                  <c:v>59169.254794583409</c:v>
                </c:pt>
                <c:pt idx="648">
                  <c:v>59047.645318593764</c:v>
                </c:pt>
                <c:pt idx="649">
                  <c:v>57896.235031237877</c:v>
                </c:pt>
                <c:pt idx="650">
                  <c:v>55079.935042100355</c:v>
                </c:pt>
                <c:pt idx="651">
                  <c:v>49754.432862775007</c:v>
                </c:pt>
                <c:pt idx="652">
                  <c:v>44787.677285353275</c:v>
                </c:pt>
                <c:pt idx="653">
                  <c:v>42554.122942534821</c:v>
                </c:pt>
                <c:pt idx="654">
                  <c:v>39004.928366575165</c:v>
                </c:pt>
                <c:pt idx="655">
                  <c:v>32235.556045224774</c:v>
                </c:pt>
                <c:pt idx="656">
                  <c:v>27232.454930103806</c:v>
                </c:pt>
                <c:pt idx="657">
                  <c:v>27145.999330065701</c:v>
                </c:pt>
                <c:pt idx="658">
                  <c:v>28415.834848260205</c:v>
                </c:pt>
                <c:pt idx="659">
                  <c:v>25719.462380957801</c:v>
                </c:pt>
                <c:pt idx="660">
                  <c:v>19096.718900784072</c:v>
                </c:pt>
                <c:pt idx="661">
                  <c:v>13531.371796438003</c:v>
                </c:pt>
                <c:pt idx="662">
                  <c:v>10476.136192988344</c:v>
                </c:pt>
                <c:pt idx="663">
                  <c:v>10001.607097920622</c:v>
                </c:pt>
                <c:pt idx="664">
                  <c:v>11137.193583597207</c:v>
                </c:pt>
                <c:pt idx="665">
                  <c:v>11807.714788272335</c:v>
                </c:pt>
                <c:pt idx="666">
                  <c:v>13852.861503329883</c:v>
                </c:pt>
                <c:pt idx="667">
                  <c:v>18525.954245383808</c:v>
                </c:pt>
                <c:pt idx="668">
                  <c:v>27594.059724384322</c:v>
                </c:pt>
                <c:pt idx="669">
                  <c:v>33472.158139420055</c:v>
                </c:pt>
                <c:pt idx="670">
                  <c:v>40129.953437888485</c:v>
                </c:pt>
                <c:pt idx="671">
                  <c:v>41581.010840675815</c:v>
                </c:pt>
                <c:pt idx="672">
                  <c:v>40930.210601917184</c:v>
                </c:pt>
                <c:pt idx="673">
                  <c:v>43337.935279123412</c:v>
                </c:pt>
                <c:pt idx="674">
                  <c:v>45745.666207700982</c:v>
                </c:pt>
                <c:pt idx="675">
                  <c:v>44903.72731886126</c:v>
                </c:pt>
                <c:pt idx="676">
                  <c:v>41773.858473170338</c:v>
                </c:pt>
                <c:pt idx="677">
                  <c:v>38497.317591473628</c:v>
                </c:pt>
                <c:pt idx="678">
                  <c:v>30548.161500857346</c:v>
                </c:pt>
                <c:pt idx="679">
                  <c:v>23868.584086217958</c:v>
                </c:pt>
                <c:pt idx="680">
                  <c:v>19133.36965795395</c:v>
                </c:pt>
                <c:pt idx="681">
                  <c:v>15787.309744480981</c:v>
                </c:pt>
                <c:pt idx="682">
                  <c:v>16551.004075866404</c:v>
                </c:pt>
                <c:pt idx="683">
                  <c:v>17434.446179805782</c:v>
                </c:pt>
                <c:pt idx="684">
                  <c:v>17152.067030187984</c:v>
                </c:pt>
                <c:pt idx="685">
                  <c:v>21306.869968597886</c:v>
                </c:pt>
                <c:pt idx="686">
                  <c:v>26659.12016153122</c:v>
                </c:pt>
                <c:pt idx="687">
                  <c:v>29456.469419619098</c:v>
                </c:pt>
                <c:pt idx="688">
                  <c:v>31797.711998047555</c:v>
                </c:pt>
                <c:pt idx="689">
                  <c:v>34731.324047865754</c:v>
                </c:pt>
                <c:pt idx="690">
                  <c:v>34303.709171330869</c:v>
                </c:pt>
                <c:pt idx="691">
                  <c:v>32472.624170833333</c:v>
                </c:pt>
                <c:pt idx="692">
                  <c:v>32831.425125646289</c:v>
                </c:pt>
                <c:pt idx="693">
                  <c:v>34634.198162028231</c:v>
                </c:pt>
                <c:pt idx="694">
                  <c:v>35301.885806274855</c:v>
                </c:pt>
                <c:pt idx="695">
                  <c:v>33144.444419974643</c:v>
                </c:pt>
                <c:pt idx="696">
                  <c:v>25223.227650000001</c:v>
                </c:pt>
                <c:pt idx="697">
                  <c:v>19732.150631686498</c:v>
                </c:pt>
                <c:pt idx="698">
                  <c:v>19715.121743925622</c:v>
                </c:pt>
                <c:pt idx="699">
                  <c:v>18976.578712913029</c:v>
                </c:pt>
                <c:pt idx="700">
                  <c:v>20096.403835550089</c:v>
                </c:pt>
                <c:pt idx="701">
                  <c:v>20657.726651396242</c:v>
                </c:pt>
                <c:pt idx="702">
                  <c:v>21064.982140244007</c:v>
                </c:pt>
                <c:pt idx="703">
                  <c:v>21165.336894770007</c:v>
                </c:pt>
                <c:pt idx="704">
                  <c:v>20065.747761291146</c:v>
                </c:pt>
                <c:pt idx="705">
                  <c:v>17298.731608823069</c:v>
                </c:pt>
                <c:pt idx="706">
                  <c:v>14020.364821522262</c:v>
                </c:pt>
                <c:pt idx="707">
                  <c:v>11610.718022806834</c:v>
                </c:pt>
                <c:pt idx="708">
                  <c:v>11065.58407696388</c:v>
                </c:pt>
                <c:pt idx="709">
                  <c:v>12381.130478663417</c:v>
                </c:pt>
                <c:pt idx="710">
                  <c:v>16584.104683770791</c:v>
                </c:pt>
                <c:pt idx="711">
                  <c:v>23772.151687212478</c:v>
                </c:pt>
                <c:pt idx="712">
                  <c:v>26106.207334877447</c:v>
                </c:pt>
                <c:pt idx="713">
                  <c:v>22179.981714092377</c:v>
                </c:pt>
                <c:pt idx="714">
                  <c:v>18124.855921637962</c:v>
                </c:pt>
                <c:pt idx="715">
                  <c:v>12280.054283864874</c:v>
                </c:pt>
                <c:pt idx="716">
                  <c:v>9758.0101418725462</c:v>
                </c:pt>
                <c:pt idx="717">
                  <c:v>11062.138340831549</c:v>
                </c:pt>
                <c:pt idx="718">
                  <c:v>12725.207085470085</c:v>
                </c:pt>
                <c:pt idx="719">
                  <c:v>15649.433085642859</c:v>
                </c:pt>
                <c:pt idx="720">
                  <c:v>20407.81410964112</c:v>
                </c:pt>
                <c:pt idx="721">
                  <c:v>22800.869903072638</c:v>
                </c:pt>
                <c:pt idx="722">
                  <c:v>24798.425694324655</c:v>
                </c:pt>
                <c:pt idx="723">
                  <c:v>26440.527521862139</c:v>
                </c:pt>
                <c:pt idx="724">
                  <c:v>29006.110512879663</c:v>
                </c:pt>
                <c:pt idx="725">
                  <c:v>34436.633708550202</c:v>
                </c:pt>
                <c:pt idx="726">
                  <c:v>41995.379786095385</c:v>
                </c:pt>
                <c:pt idx="727">
                  <c:v>48378.748226536467</c:v>
                </c:pt>
                <c:pt idx="728">
                  <c:v>48033.302546250008</c:v>
                </c:pt>
                <c:pt idx="729">
                  <c:v>48009.279677917242</c:v>
                </c:pt>
                <c:pt idx="730">
                  <c:v>45506.396485011217</c:v>
                </c:pt>
                <c:pt idx="731">
                  <c:v>43231.4818056531</c:v>
                </c:pt>
                <c:pt idx="732">
                  <c:v>43133.939174747095</c:v>
                </c:pt>
                <c:pt idx="733">
                  <c:v>43541.007527572365</c:v>
                </c:pt>
                <c:pt idx="734">
                  <c:v>43949.987465628168</c:v>
                </c:pt>
                <c:pt idx="735">
                  <c:v>44669.075675680171</c:v>
                </c:pt>
                <c:pt idx="736">
                  <c:v>45705.440564186662</c:v>
                </c:pt>
                <c:pt idx="737">
                  <c:v>46132.879957713048</c:v>
                </c:pt>
                <c:pt idx="738">
                  <c:v>45398.216088980334</c:v>
                </c:pt>
                <c:pt idx="739">
                  <c:v>47398.148097444369</c:v>
                </c:pt>
                <c:pt idx="740">
                  <c:v>50852.775878965702</c:v>
                </c:pt>
                <c:pt idx="741">
                  <c:v>51200.663315253485</c:v>
                </c:pt>
                <c:pt idx="742">
                  <c:v>49827.78988510988</c:v>
                </c:pt>
                <c:pt idx="743">
                  <c:v>48351.046032463142</c:v>
                </c:pt>
                <c:pt idx="744">
                  <c:v>48226.74089077043</c:v>
                </c:pt>
                <c:pt idx="745">
                  <c:v>48226.732511888702</c:v>
                </c:pt>
                <c:pt idx="746">
                  <c:v>49236.468818717731</c:v>
                </c:pt>
                <c:pt idx="747">
                  <c:v>51024.56041777374</c:v>
                </c:pt>
                <c:pt idx="748">
                  <c:v>52699.258112871095</c:v>
                </c:pt>
                <c:pt idx="749">
                  <c:v>52858.511343120575</c:v>
                </c:pt>
                <c:pt idx="750">
                  <c:v>51382.590327432721</c:v>
                </c:pt>
                <c:pt idx="751">
                  <c:v>50192.626872089037</c:v>
                </c:pt>
                <c:pt idx="752">
                  <c:v>49141.774916972114</c:v>
                </c:pt>
                <c:pt idx="753">
                  <c:v>47097.037974268271</c:v>
                </c:pt>
                <c:pt idx="754">
                  <c:v>45173.864843045994</c:v>
                </c:pt>
                <c:pt idx="755">
                  <c:v>43198.169554650536</c:v>
                </c:pt>
                <c:pt idx="756">
                  <c:v>38256.848291130824</c:v>
                </c:pt>
                <c:pt idx="757">
                  <c:v>29634.425391499091</c:v>
                </c:pt>
                <c:pt idx="758">
                  <c:v>21767.427437658836</c:v>
                </c:pt>
                <c:pt idx="759">
                  <c:v>17746.432608419178</c:v>
                </c:pt>
                <c:pt idx="760">
                  <c:v>14953.608305738824</c:v>
                </c:pt>
                <c:pt idx="761">
                  <c:v>11994.122785027854</c:v>
                </c:pt>
                <c:pt idx="762">
                  <c:v>10367.03405433132</c:v>
                </c:pt>
                <c:pt idx="763">
                  <c:v>10107.123591501533</c:v>
                </c:pt>
                <c:pt idx="764">
                  <c:v>11291.503103650137</c:v>
                </c:pt>
                <c:pt idx="765">
                  <c:v>15408.644605149833</c:v>
                </c:pt>
                <c:pt idx="766">
                  <c:v>21019.476664826485</c:v>
                </c:pt>
                <c:pt idx="767">
                  <c:v>25183.304191804436</c:v>
                </c:pt>
                <c:pt idx="768">
                  <c:v>29641.427238010463</c:v>
                </c:pt>
                <c:pt idx="769">
                  <c:v>35344.042003806455</c:v>
                </c:pt>
                <c:pt idx="770">
                  <c:v>44433.841665621039</c:v>
                </c:pt>
                <c:pt idx="771">
                  <c:v>52278.899450913421</c:v>
                </c:pt>
                <c:pt idx="772">
                  <c:v>57947.453076495673</c:v>
                </c:pt>
                <c:pt idx="773">
                  <c:v>61225.602614526884</c:v>
                </c:pt>
                <c:pt idx="774">
                  <c:v>62629.240829145849</c:v>
                </c:pt>
                <c:pt idx="775">
                  <c:v>67598.748178144728</c:v>
                </c:pt>
                <c:pt idx="776">
                  <c:v>68746.162575743219</c:v>
                </c:pt>
                <c:pt idx="777">
                  <c:v>67775.050186352499</c:v>
                </c:pt>
                <c:pt idx="778">
                  <c:v>68553.686941680848</c:v>
                </c:pt>
                <c:pt idx="779">
                  <c:v>69130.69912605545</c:v>
                </c:pt>
                <c:pt idx="780">
                  <c:v>68589.618706701149</c:v>
                </c:pt>
                <c:pt idx="781">
                  <c:v>67931.58735341116</c:v>
                </c:pt>
                <c:pt idx="782">
                  <c:v>67196.747481586484</c:v>
                </c:pt>
                <c:pt idx="783">
                  <c:v>66521.732327936872</c:v>
                </c:pt>
                <c:pt idx="784">
                  <c:v>66533.060186086834</c:v>
                </c:pt>
                <c:pt idx="785">
                  <c:v>68174.916778585262</c:v>
                </c:pt>
                <c:pt idx="786">
                  <c:v>69229.788365180983</c:v>
                </c:pt>
                <c:pt idx="787">
                  <c:v>67895.280261973981</c:v>
                </c:pt>
                <c:pt idx="788">
                  <c:v>66439.084916653839</c:v>
                </c:pt>
                <c:pt idx="789">
                  <c:v>66439.075114956941</c:v>
                </c:pt>
                <c:pt idx="790">
                  <c:v>67478.439847511981</c:v>
                </c:pt>
                <c:pt idx="791">
                  <c:v>68415.925348643184</c:v>
                </c:pt>
                <c:pt idx="792">
                  <c:v>66520.458072546855</c:v>
                </c:pt>
                <c:pt idx="793">
                  <c:v>58593.326873415637</c:v>
                </c:pt>
                <c:pt idx="794">
                  <c:v>46399.836267299099</c:v>
                </c:pt>
                <c:pt idx="795">
                  <c:v>35063.972265952703</c:v>
                </c:pt>
                <c:pt idx="796">
                  <c:v>28154.48225473089</c:v>
                </c:pt>
                <c:pt idx="797">
                  <c:v>27070.631990197784</c:v>
                </c:pt>
                <c:pt idx="798">
                  <c:v>30448.008023768583</c:v>
                </c:pt>
                <c:pt idx="799">
                  <c:v>35760.036247738608</c:v>
                </c:pt>
                <c:pt idx="800">
                  <c:v>39945.363756640116</c:v>
                </c:pt>
                <c:pt idx="801">
                  <c:v>43204.162824970757</c:v>
                </c:pt>
                <c:pt idx="802">
                  <c:v>49473.273250528051</c:v>
                </c:pt>
                <c:pt idx="803">
                  <c:v>58723.606759710798</c:v>
                </c:pt>
                <c:pt idx="804">
                  <c:v>64509.667616284692</c:v>
                </c:pt>
                <c:pt idx="805">
                  <c:v>62612.96411706123</c:v>
                </c:pt>
                <c:pt idx="806">
                  <c:v>57396.636320410544</c:v>
                </c:pt>
                <c:pt idx="807">
                  <c:v>53164.26947137242</c:v>
                </c:pt>
                <c:pt idx="808">
                  <c:v>48899.292646224312</c:v>
                </c:pt>
                <c:pt idx="809">
                  <c:v>45084.811956624311</c:v>
                </c:pt>
                <c:pt idx="810">
                  <c:v>41065.978085538511</c:v>
                </c:pt>
                <c:pt idx="811">
                  <c:v>34408.541510808915</c:v>
                </c:pt>
                <c:pt idx="812">
                  <c:v>28172.305572700443</c:v>
                </c:pt>
                <c:pt idx="813">
                  <c:v>24644.922648618569</c:v>
                </c:pt>
                <c:pt idx="814">
                  <c:v>21358.984028198603</c:v>
                </c:pt>
                <c:pt idx="815">
                  <c:v>17819.871554388981</c:v>
                </c:pt>
                <c:pt idx="816">
                  <c:v>15069.490375424823</c:v>
                </c:pt>
                <c:pt idx="817">
                  <c:v>13490.251579146699</c:v>
                </c:pt>
                <c:pt idx="818">
                  <c:v>14012.560942659109</c:v>
                </c:pt>
                <c:pt idx="819">
                  <c:v>17214.931939077997</c:v>
                </c:pt>
                <c:pt idx="820">
                  <c:v>22012.497461330757</c:v>
                </c:pt>
                <c:pt idx="821">
                  <c:v>28624.899515109504</c:v>
                </c:pt>
                <c:pt idx="822">
                  <c:v>32817.256645176829</c:v>
                </c:pt>
                <c:pt idx="823">
                  <c:v>36252.781564433004</c:v>
                </c:pt>
                <c:pt idx="824">
                  <c:v>38696.301126360449</c:v>
                </c:pt>
                <c:pt idx="825">
                  <c:v>40198.707800136886</c:v>
                </c:pt>
                <c:pt idx="826">
                  <c:v>42421.350390541578</c:v>
                </c:pt>
                <c:pt idx="827">
                  <c:v>44306.650093087868</c:v>
                </c:pt>
                <c:pt idx="828">
                  <c:v>47385.824328301816</c:v>
                </c:pt>
                <c:pt idx="829">
                  <c:v>52014.003249658243</c:v>
                </c:pt>
                <c:pt idx="830">
                  <c:v>54860.074587355026</c:v>
                </c:pt>
                <c:pt idx="831">
                  <c:v>55072.618573850566</c:v>
                </c:pt>
                <c:pt idx="832">
                  <c:v>52634.707968629853</c:v>
                </c:pt>
                <c:pt idx="833">
                  <c:v>51113.337556359533</c:v>
                </c:pt>
                <c:pt idx="834">
                  <c:v>51876.298230909939</c:v>
                </c:pt>
                <c:pt idx="835">
                  <c:v>52515.43820698424</c:v>
                </c:pt>
                <c:pt idx="836">
                  <c:v>52572.07241759399</c:v>
                </c:pt>
                <c:pt idx="837">
                  <c:v>53474.146628999326</c:v>
                </c:pt>
                <c:pt idx="838">
                  <c:v>55436.049856781217</c:v>
                </c:pt>
                <c:pt idx="839">
                  <c:v>56416.267529051904</c:v>
                </c:pt>
                <c:pt idx="840">
                  <c:v>56927.764358737353</c:v>
                </c:pt>
                <c:pt idx="841">
                  <c:v>59068.83212086124</c:v>
                </c:pt>
                <c:pt idx="842">
                  <c:v>61440.538381056758</c:v>
                </c:pt>
                <c:pt idx="843">
                  <c:v>61728.629605707429</c:v>
                </c:pt>
                <c:pt idx="844">
                  <c:v>60185.139426893555</c:v>
                </c:pt>
                <c:pt idx="845">
                  <c:v>58876.046961250155</c:v>
                </c:pt>
                <c:pt idx="846">
                  <c:v>58810.957274001143</c:v>
                </c:pt>
                <c:pt idx="847">
                  <c:v>59837.376383363131</c:v>
                </c:pt>
                <c:pt idx="848">
                  <c:v>62566.392276301398</c:v>
                </c:pt>
                <c:pt idx="849">
                  <c:v>66175.458621446567</c:v>
                </c:pt>
                <c:pt idx="850">
                  <c:v>67753.772611415829</c:v>
                </c:pt>
                <c:pt idx="851">
                  <c:v>66545.195467240846</c:v>
                </c:pt>
                <c:pt idx="852">
                  <c:v>66019.233472605163</c:v>
                </c:pt>
                <c:pt idx="853">
                  <c:v>66661.2433323367</c:v>
                </c:pt>
                <c:pt idx="854">
                  <c:v>66702.063239904775</c:v>
                </c:pt>
                <c:pt idx="855">
                  <c:v>65613.712137621143</c:v>
                </c:pt>
                <c:pt idx="856">
                  <c:v>64808.410957175409</c:v>
                </c:pt>
                <c:pt idx="857">
                  <c:v>67641.791039781281</c:v>
                </c:pt>
                <c:pt idx="858">
                  <c:v>72405.928039106555</c:v>
                </c:pt>
                <c:pt idx="859">
                  <c:v>73865.295109699728</c:v>
                </c:pt>
                <c:pt idx="860">
                  <c:v>72753.254365440705</c:v>
                </c:pt>
                <c:pt idx="861">
                  <c:v>74695.135396034268</c:v>
                </c:pt>
                <c:pt idx="862">
                  <c:v>81836.134706761994</c:v>
                </c:pt>
                <c:pt idx="863">
                  <c:v>83892.41833180192</c:v>
                </c:pt>
                <c:pt idx="864">
                  <c:v>79089.039910222375</c:v>
                </c:pt>
                <c:pt idx="865">
                  <c:v>77548.557100503007</c:v>
                </c:pt>
                <c:pt idx="866">
                  <c:v>80643.118425366629</c:v>
                </c:pt>
                <c:pt idx="867">
                  <c:v>84813.625472116939</c:v>
                </c:pt>
                <c:pt idx="868">
                  <c:v>84226.1352430923</c:v>
                </c:pt>
                <c:pt idx="869">
                  <c:v>79400.089939866622</c:v>
                </c:pt>
                <c:pt idx="870">
                  <c:v>76006.128509145856</c:v>
                </c:pt>
                <c:pt idx="871">
                  <c:v>74615.586861822754</c:v>
                </c:pt>
                <c:pt idx="872">
                  <c:v>73861.644679682315</c:v>
                </c:pt>
                <c:pt idx="873">
                  <c:v>72751.194233103844</c:v>
                </c:pt>
                <c:pt idx="874">
                  <c:v>70384.930272301353</c:v>
                </c:pt>
                <c:pt idx="875">
                  <c:v>67419.046196968746</c:v>
                </c:pt>
                <c:pt idx="876">
                  <c:v>64587.109240293903</c:v>
                </c:pt>
                <c:pt idx="877">
                  <c:v>64365.518991242476</c:v>
                </c:pt>
                <c:pt idx="878">
                  <c:v>66917.396711321737</c:v>
                </c:pt>
                <c:pt idx="879">
                  <c:v>69547.899717456807</c:v>
                </c:pt>
                <c:pt idx="880">
                  <c:v>67540.741841912255</c:v>
                </c:pt>
                <c:pt idx="881">
                  <c:v>63278.383049330485</c:v>
                </c:pt>
                <c:pt idx="882">
                  <c:v>65610.955788582418</c:v>
                </c:pt>
                <c:pt idx="883">
                  <c:v>68860.627024445464</c:v>
                </c:pt>
                <c:pt idx="884">
                  <c:v>69185.589960601719</c:v>
                </c:pt>
                <c:pt idx="885">
                  <c:v>70263.667318778636</c:v>
                </c:pt>
                <c:pt idx="886">
                  <c:v>70900.079486092218</c:v>
                </c:pt>
                <c:pt idx="887">
                  <c:v>70451.719157066516</c:v>
                </c:pt>
                <c:pt idx="888">
                  <c:v>69241.1644621913</c:v>
                </c:pt>
                <c:pt idx="889">
                  <c:v>67402.795142428033</c:v>
                </c:pt>
                <c:pt idx="890">
                  <c:v>65056.516841301614</c:v>
                </c:pt>
                <c:pt idx="891">
                  <c:v>62040.893620150862</c:v>
                </c:pt>
                <c:pt idx="892">
                  <c:v>59128.634033502218</c:v>
                </c:pt>
                <c:pt idx="893">
                  <c:v>57568.474555646339</c:v>
                </c:pt>
                <c:pt idx="894">
                  <c:v>57718.127264675531</c:v>
                </c:pt>
                <c:pt idx="895">
                  <c:v>58904.717561146819</c:v>
                </c:pt>
                <c:pt idx="896">
                  <c:v>60808.395298545409</c:v>
                </c:pt>
                <c:pt idx="897">
                  <c:v>62091.628531038237</c:v>
                </c:pt>
                <c:pt idx="898">
                  <c:v>62387.441158085843</c:v>
                </c:pt>
                <c:pt idx="899">
                  <c:v>61400.633959045954</c:v>
                </c:pt>
                <c:pt idx="900">
                  <c:v>59633.041563764062</c:v>
                </c:pt>
                <c:pt idx="901">
                  <c:v>56431.90802848219</c:v>
                </c:pt>
                <c:pt idx="902">
                  <c:v>42481.317028464779</c:v>
                </c:pt>
                <c:pt idx="903">
                  <c:v>28154.056936117955</c:v>
                </c:pt>
                <c:pt idx="904">
                  <c:v>27070.292035476014</c:v>
                </c:pt>
                <c:pt idx="905">
                  <c:v>30447.73103508537</c:v>
                </c:pt>
                <c:pt idx="906">
                  <c:v>35759.793810036557</c:v>
                </c:pt>
                <c:pt idx="907">
                  <c:v>39945.133880685957</c:v>
                </c:pt>
                <c:pt idx="908">
                  <c:v>43203.935975633387</c:v>
                </c:pt>
                <c:pt idx="909">
                  <c:v>49473.039042068034</c:v>
                </c:pt>
                <c:pt idx="910">
                  <c:v>58723.343411679438</c:v>
                </c:pt>
                <c:pt idx="911">
                  <c:v>64509.35896144258</c:v>
                </c:pt>
                <c:pt idx="912">
                  <c:v>62612.616655318321</c:v>
                </c:pt>
                <c:pt idx="913">
                  <c:v>59914.771873821817</c:v>
                </c:pt>
                <c:pt idx="914">
                  <c:v>65779.823862621852</c:v>
                </c:pt>
                <c:pt idx="915">
                  <c:v>68889.501963763585</c:v>
                </c:pt>
                <c:pt idx="916">
                  <c:v>64943.495942822687</c:v>
                </c:pt>
                <c:pt idx="917">
                  <c:v>62495.208674220303</c:v>
                </c:pt>
                <c:pt idx="918">
                  <c:v>59464.49864148831</c:v>
                </c:pt>
                <c:pt idx="919">
                  <c:v>61259.895140872155</c:v>
                </c:pt>
                <c:pt idx="920">
                  <c:v>64233.636906817766</c:v>
                </c:pt>
                <c:pt idx="921">
                  <c:v>69360.96469736415</c:v>
                </c:pt>
                <c:pt idx="922">
                  <c:v>73210.988570220754</c:v>
                </c:pt>
                <c:pt idx="923">
                  <c:v>73258.986009593631</c:v>
                </c:pt>
                <c:pt idx="924">
                  <c:v>66545.932768894068</c:v>
                </c:pt>
                <c:pt idx="925">
                  <c:v>57559.128879820106</c:v>
                </c:pt>
                <c:pt idx="926">
                  <c:v>57200.879572293532</c:v>
                </c:pt>
                <c:pt idx="927">
                  <c:v>58636.317239078249</c:v>
                </c:pt>
                <c:pt idx="928">
                  <c:v>58853.12684754876</c:v>
                </c:pt>
                <c:pt idx="929">
                  <c:v>59342.195984596023</c:v>
                </c:pt>
                <c:pt idx="930">
                  <c:v>59241.544695916411</c:v>
                </c:pt>
                <c:pt idx="931">
                  <c:v>58947.77782135718</c:v>
                </c:pt>
                <c:pt idx="932">
                  <c:v>58270.309372873344</c:v>
                </c:pt>
                <c:pt idx="933">
                  <c:v>56745.057993629511</c:v>
                </c:pt>
                <c:pt idx="934">
                  <c:v>54020.481554586753</c:v>
                </c:pt>
                <c:pt idx="935">
                  <c:v>52731.638558635081</c:v>
                </c:pt>
                <c:pt idx="936">
                  <c:v>53258.697732279346</c:v>
                </c:pt>
                <c:pt idx="937">
                  <c:v>53764.589011390133</c:v>
                </c:pt>
                <c:pt idx="938">
                  <c:v>53549.770077827379</c:v>
                </c:pt>
                <c:pt idx="939">
                  <c:v>52804.489557539346</c:v>
                </c:pt>
                <c:pt idx="940">
                  <c:v>52748.378853355105</c:v>
                </c:pt>
                <c:pt idx="941">
                  <c:v>53750.183148730939</c:v>
                </c:pt>
                <c:pt idx="942">
                  <c:v>54166.95150287274</c:v>
                </c:pt>
                <c:pt idx="943">
                  <c:v>54324.223708121608</c:v>
                </c:pt>
                <c:pt idx="944">
                  <c:v>54839.390984174628</c:v>
                </c:pt>
                <c:pt idx="945">
                  <c:v>55457.258169550187</c:v>
                </c:pt>
                <c:pt idx="946">
                  <c:v>57475.784052927556</c:v>
                </c:pt>
                <c:pt idx="947">
                  <c:v>59901.192095892591</c:v>
                </c:pt>
                <c:pt idx="948">
                  <c:v>59705.832288206024</c:v>
                </c:pt>
                <c:pt idx="949">
                  <c:v>57716.648889649754</c:v>
                </c:pt>
                <c:pt idx="950">
                  <c:v>53860.571186264548</c:v>
                </c:pt>
                <c:pt idx="951">
                  <c:v>46844.130357208182</c:v>
                </c:pt>
                <c:pt idx="952">
                  <c:v>36492.65541281864</c:v>
                </c:pt>
                <c:pt idx="953">
                  <c:v>26807.313588397406</c:v>
                </c:pt>
                <c:pt idx="954">
                  <c:v>21812.027800139484</c:v>
                </c:pt>
                <c:pt idx="955">
                  <c:v>19129.760344240807</c:v>
                </c:pt>
                <c:pt idx="956">
                  <c:v>16447.506314459981</c:v>
                </c:pt>
                <c:pt idx="957">
                  <c:v>17924.85062415163</c:v>
                </c:pt>
                <c:pt idx="958">
                  <c:v>23977.913784229353</c:v>
                </c:pt>
                <c:pt idx="959">
                  <c:v>31547.309305279876</c:v>
                </c:pt>
                <c:pt idx="960">
                  <c:v>41712.414627550454</c:v>
                </c:pt>
                <c:pt idx="961">
                  <c:v>53391.481940523241</c:v>
                </c:pt>
                <c:pt idx="962">
                  <c:v>61569.273685434346</c:v>
                </c:pt>
                <c:pt idx="963">
                  <c:v>64490.680832211903</c:v>
                </c:pt>
                <c:pt idx="964">
                  <c:v>63201.471242552907</c:v>
                </c:pt>
                <c:pt idx="965">
                  <c:v>59316.631110828901</c:v>
                </c:pt>
                <c:pt idx="966">
                  <c:v>55497.785733164295</c:v>
                </c:pt>
                <c:pt idx="967">
                  <c:v>52860.242375860304</c:v>
                </c:pt>
                <c:pt idx="968">
                  <c:v>51514.062203334594</c:v>
                </c:pt>
                <c:pt idx="969">
                  <c:v>49389.058033526024</c:v>
                </c:pt>
                <c:pt idx="970">
                  <c:v>45462.585473220715</c:v>
                </c:pt>
                <c:pt idx="971">
                  <c:v>38066.078817476817</c:v>
                </c:pt>
                <c:pt idx="972">
                  <c:v>27616.119714220429</c:v>
                </c:pt>
                <c:pt idx="973">
                  <c:v>20546.787813672418</c:v>
                </c:pt>
                <c:pt idx="974">
                  <c:v>17864.531249326483</c:v>
                </c:pt>
                <c:pt idx="975">
                  <c:v>15182.287273580951</c:v>
                </c:pt>
                <c:pt idx="976">
                  <c:v>12382.015943835469</c:v>
                </c:pt>
                <c:pt idx="977">
                  <c:v>11519.663853148068</c:v>
                </c:pt>
                <c:pt idx="978">
                  <c:v>11538.006538496713</c:v>
                </c:pt>
                <c:pt idx="979">
                  <c:v>10023.503381326942</c:v>
                </c:pt>
                <c:pt idx="980">
                  <c:v>8585.3186123893647</c:v>
                </c:pt>
                <c:pt idx="981">
                  <c:v>7439.3110705815761</c:v>
                </c:pt>
                <c:pt idx="982">
                  <c:v>6155.5234085598704</c:v>
                </c:pt>
                <c:pt idx="983">
                  <c:v>4518.1450683436415</c:v>
                </c:pt>
                <c:pt idx="984">
                  <c:v>2567.5671260779222</c:v>
                </c:pt>
                <c:pt idx="985">
                  <c:v>945.68269185343968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947.75169666209433</c:v>
                </c:pt>
                <c:pt idx="1028">
                  <c:v>4987.5842428571432</c:v>
                </c:pt>
                <c:pt idx="1029">
                  <c:v>13230.49899509388</c:v>
                </c:pt>
                <c:pt idx="1030">
                  <c:v>22741.29034270945</c:v>
                </c:pt>
                <c:pt idx="1031">
                  <c:v>29624.416810699589</c:v>
                </c:pt>
                <c:pt idx="1032">
                  <c:v>34277.028579250415</c:v>
                </c:pt>
                <c:pt idx="1033">
                  <c:v>38403.044868595687</c:v>
                </c:pt>
                <c:pt idx="1034">
                  <c:v>42412.449659500642</c:v>
                </c:pt>
                <c:pt idx="1035">
                  <c:v>45322.676370884779</c:v>
                </c:pt>
                <c:pt idx="1036">
                  <c:v>46533.296918262473</c:v>
                </c:pt>
                <c:pt idx="1037">
                  <c:v>47614.245582192605</c:v>
                </c:pt>
                <c:pt idx="1038">
                  <c:v>49772.757951707499</c:v>
                </c:pt>
                <c:pt idx="1039">
                  <c:v>53541.391047695994</c:v>
                </c:pt>
                <c:pt idx="1040">
                  <c:v>57148.106387840133</c:v>
                </c:pt>
                <c:pt idx="1041">
                  <c:v>59435.835628436216</c:v>
                </c:pt>
                <c:pt idx="1042">
                  <c:v>59601.154663339381</c:v>
                </c:pt>
                <c:pt idx="1043">
                  <c:v>57780.64241020145</c:v>
                </c:pt>
                <c:pt idx="1044">
                  <c:v>55542.788178772738</c:v>
                </c:pt>
                <c:pt idx="1045">
                  <c:v>54239.174380246906</c:v>
                </c:pt>
                <c:pt idx="1046">
                  <c:v>54341.108337612764</c:v>
                </c:pt>
                <c:pt idx="1047">
                  <c:v>54799.635441746796</c:v>
                </c:pt>
                <c:pt idx="1048">
                  <c:v>53986.545597458113</c:v>
                </c:pt>
                <c:pt idx="1049">
                  <c:v>51245.663224813987</c:v>
                </c:pt>
                <c:pt idx="1050">
                  <c:v>46973.667828550606</c:v>
                </c:pt>
                <c:pt idx="1051">
                  <c:v>42870.48862607254</c:v>
                </c:pt>
                <c:pt idx="1052">
                  <c:v>39630.550185512344</c:v>
                </c:pt>
                <c:pt idx="1053">
                  <c:v>35984.119705193414</c:v>
                </c:pt>
                <c:pt idx="1054">
                  <c:v>31382.126817421693</c:v>
                </c:pt>
                <c:pt idx="1055">
                  <c:v>25792.187239008734</c:v>
                </c:pt>
                <c:pt idx="1056">
                  <c:v>19942.689571428578</c:v>
                </c:pt>
                <c:pt idx="1057">
                  <c:v>15538.89532541458</c:v>
                </c:pt>
                <c:pt idx="1058">
                  <c:v>13948.27123383083</c:v>
                </c:pt>
                <c:pt idx="1059">
                  <c:v>12535.313243190214</c:v>
                </c:pt>
                <c:pt idx="1060">
                  <c:v>10846.240984291353</c:v>
                </c:pt>
                <c:pt idx="1061">
                  <c:v>10559.947341143263</c:v>
                </c:pt>
                <c:pt idx="1062">
                  <c:v>11406.42817357393</c:v>
                </c:pt>
                <c:pt idx="1063">
                  <c:v>12715.804134404802</c:v>
                </c:pt>
                <c:pt idx="1064">
                  <c:v>15103.04030894155</c:v>
                </c:pt>
                <c:pt idx="1065">
                  <c:v>21090.762375711663</c:v>
                </c:pt>
                <c:pt idx="1066">
                  <c:v>27570.114584456001</c:v>
                </c:pt>
                <c:pt idx="1067">
                  <c:v>28952.644770116578</c:v>
                </c:pt>
                <c:pt idx="1068">
                  <c:v>27028.140082609032</c:v>
                </c:pt>
                <c:pt idx="1069">
                  <c:v>27687.367101041666</c:v>
                </c:pt>
                <c:pt idx="1070">
                  <c:v>31276.800269452549</c:v>
                </c:pt>
                <c:pt idx="1071">
                  <c:v>36597.656441600004</c:v>
                </c:pt>
                <c:pt idx="1072">
                  <c:v>42081.742905963518</c:v>
                </c:pt>
                <c:pt idx="1073">
                  <c:v>48737.948413098246</c:v>
                </c:pt>
                <c:pt idx="1074">
                  <c:v>57368.606857823528</c:v>
                </c:pt>
                <c:pt idx="1075">
                  <c:v>65906.830849424397</c:v>
                </c:pt>
                <c:pt idx="1076">
                  <c:v>70660.285719144042</c:v>
                </c:pt>
                <c:pt idx="1077">
                  <c:v>72063.534321904037</c:v>
                </c:pt>
                <c:pt idx="1078">
                  <c:v>72212.128248996276</c:v>
                </c:pt>
                <c:pt idx="1079">
                  <c:v>73161.376546080675</c:v>
                </c:pt>
                <c:pt idx="1080">
                  <c:v>72801.260061055276</c:v>
                </c:pt>
                <c:pt idx="1081">
                  <c:v>68782.630482274239</c:v>
                </c:pt>
                <c:pt idx="1082">
                  <c:v>63501.667138224489</c:v>
                </c:pt>
                <c:pt idx="1083">
                  <c:v>57023.823640288843</c:v>
                </c:pt>
                <c:pt idx="1084">
                  <c:v>52362.294018227018</c:v>
                </c:pt>
                <c:pt idx="1085">
                  <c:v>53536.830390513576</c:v>
                </c:pt>
                <c:pt idx="1086">
                  <c:v>57385.414797524551</c:v>
                </c:pt>
                <c:pt idx="1087">
                  <c:v>59625.684324007299</c:v>
                </c:pt>
                <c:pt idx="1088">
                  <c:v>60007.876372477796</c:v>
                </c:pt>
                <c:pt idx="1089">
                  <c:v>59829.023924471338</c:v>
                </c:pt>
                <c:pt idx="1090">
                  <c:v>59547.936066668997</c:v>
                </c:pt>
                <c:pt idx="1091">
                  <c:v>60390.856648888905</c:v>
                </c:pt>
                <c:pt idx="1092">
                  <c:v>63523.271681298655</c:v>
                </c:pt>
                <c:pt idx="1093">
                  <c:v>68331.913848014781</c:v>
                </c:pt>
                <c:pt idx="1094">
                  <c:v>71035.72254042991</c:v>
                </c:pt>
                <c:pt idx="1095">
                  <c:v>69822.812339998782</c:v>
                </c:pt>
                <c:pt idx="1096">
                  <c:v>67250.006446073312</c:v>
                </c:pt>
                <c:pt idx="1097">
                  <c:v>64101.975198783031</c:v>
                </c:pt>
                <c:pt idx="1098">
                  <c:v>59452.118657274099</c:v>
                </c:pt>
                <c:pt idx="1099">
                  <c:v>53564.785235300034</c:v>
                </c:pt>
                <c:pt idx="1100">
                  <c:v>51268.626949438534</c:v>
                </c:pt>
                <c:pt idx="1101">
                  <c:v>54300.32100973987</c:v>
                </c:pt>
                <c:pt idx="1102">
                  <c:v>58862.885012167048</c:v>
                </c:pt>
                <c:pt idx="1103">
                  <c:v>64605.056338997965</c:v>
                </c:pt>
                <c:pt idx="1104">
                  <c:v>71034.089176265028</c:v>
                </c:pt>
                <c:pt idx="1105">
                  <c:v>74107.591520859394</c:v>
                </c:pt>
                <c:pt idx="1106">
                  <c:v>71430.299215625739</c:v>
                </c:pt>
                <c:pt idx="1107">
                  <c:v>66860.891036458357</c:v>
                </c:pt>
                <c:pt idx="1108">
                  <c:v>62140.708856433193</c:v>
                </c:pt>
                <c:pt idx="1109">
                  <c:v>57023.677600787465</c:v>
                </c:pt>
                <c:pt idx="1110">
                  <c:v>55972.784788659425</c:v>
                </c:pt>
                <c:pt idx="1111">
                  <c:v>59929.977322962965</c:v>
                </c:pt>
                <c:pt idx="1112">
                  <c:v>66179.782861239422</c:v>
                </c:pt>
                <c:pt idx="1113">
                  <c:v>75361.510585225988</c:v>
                </c:pt>
                <c:pt idx="1114">
                  <c:v>82980.985026417184</c:v>
                </c:pt>
                <c:pt idx="1115">
                  <c:v>82187.632823067674</c:v>
                </c:pt>
                <c:pt idx="1116">
                  <c:v>75919.991659565479</c:v>
                </c:pt>
                <c:pt idx="1117">
                  <c:v>70252.489203070858</c:v>
                </c:pt>
                <c:pt idx="1118">
                  <c:v>64881.526211213095</c:v>
                </c:pt>
                <c:pt idx="1119">
                  <c:v>61154.326159316304</c:v>
                </c:pt>
                <c:pt idx="1120">
                  <c:v>61675.130824829845</c:v>
                </c:pt>
                <c:pt idx="1121">
                  <c:v>63244.260381456996</c:v>
                </c:pt>
                <c:pt idx="1122">
                  <c:v>62452.527113405158</c:v>
                </c:pt>
                <c:pt idx="1123">
                  <c:v>57970.136431964675</c:v>
                </c:pt>
                <c:pt idx="1124">
                  <c:v>50108.902957522041</c:v>
                </c:pt>
                <c:pt idx="1125">
                  <c:v>39740.633768875196</c:v>
                </c:pt>
                <c:pt idx="1126">
                  <c:v>30374.686319523815</c:v>
                </c:pt>
                <c:pt idx="1127">
                  <c:v>25558.665753467591</c:v>
                </c:pt>
                <c:pt idx="1128">
                  <c:v>23308.047253971152</c:v>
                </c:pt>
                <c:pt idx="1129">
                  <c:v>23360.854872839333</c:v>
                </c:pt>
                <c:pt idx="1130">
                  <c:v>24202.672888360616</c:v>
                </c:pt>
                <c:pt idx="1131">
                  <c:v>23254.067749205413</c:v>
                </c:pt>
                <c:pt idx="1132">
                  <c:v>21205.28471614121</c:v>
                </c:pt>
                <c:pt idx="1133">
                  <c:v>18292.535465989909</c:v>
                </c:pt>
                <c:pt idx="1134">
                  <c:v>15377.123605592744</c:v>
                </c:pt>
                <c:pt idx="1135">
                  <c:v>13433.770583763255</c:v>
                </c:pt>
                <c:pt idx="1136">
                  <c:v>12767.134218162755</c:v>
                </c:pt>
                <c:pt idx="1137">
                  <c:v>13319.429524526913</c:v>
                </c:pt>
                <c:pt idx="1138">
                  <c:v>14176.004186585458</c:v>
                </c:pt>
                <c:pt idx="1139">
                  <c:v>14754.206399516961</c:v>
                </c:pt>
                <c:pt idx="1140">
                  <c:v>15342.826837923856</c:v>
                </c:pt>
                <c:pt idx="1141">
                  <c:v>16589.889265776124</c:v>
                </c:pt>
                <c:pt idx="1142">
                  <c:v>19742.410946001943</c:v>
                </c:pt>
                <c:pt idx="1143">
                  <c:v>24909.550545208469</c:v>
                </c:pt>
                <c:pt idx="1144">
                  <c:v>28483.553536523395</c:v>
                </c:pt>
                <c:pt idx="1145">
                  <c:v>27390.679908531278</c:v>
                </c:pt>
                <c:pt idx="1146">
                  <c:v>23099.007228350161</c:v>
                </c:pt>
                <c:pt idx="1147">
                  <c:v>14959.543051266572</c:v>
                </c:pt>
                <c:pt idx="1148">
                  <c:v>10219.420712590851</c:v>
                </c:pt>
                <c:pt idx="1149">
                  <c:v>10413.25010467733</c:v>
                </c:pt>
                <c:pt idx="1150">
                  <c:v>11119.48556305377</c:v>
                </c:pt>
                <c:pt idx="1151">
                  <c:v>12151.734863247864</c:v>
                </c:pt>
                <c:pt idx="1152">
                  <c:v>13241.33139662931</c:v>
                </c:pt>
                <c:pt idx="1153">
                  <c:v>18592.823860331446</c:v>
                </c:pt>
                <c:pt idx="1154">
                  <c:v>29100.320067541012</c:v>
                </c:pt>
                <c:pt idx="1155">
                  <c:v>38612.21840885227</c:v>
                </c:pt>
                <c:pt idx="1156">
                  <c:v>42566.99896426854</c:v>
                </c:pt>
                <c:pt idx="1157">
                  <c:v>47796.188862440707</c:v>
                </c:pt>
                <c:pt idx="1158">
                  <c:v>56208.945440070544</c:v>
                </c:pt>
                <c:pt idx="1159">
                  <c:v>66142.029493053618</c:v>
                </c:pt>
                <c:pt idx="1160">
                  <c:v>73823.183339410694</c:v>
                </c:pt>
                <c:pt idx="1161">
                  <c:v>77364.162718001913</c:v>
                </c:pt>
                <c:pt idx="1162">
                  <c:v>79801.617550187802</c:v>
                </c:pt>
                <c:pt idx="1163">
                  <c:v>83440.64108824273</c:v>
                </c:pt>
                <c:pt idx="1164">
                  <c:v>87257.539625463396</c:v>
                </c:pt>
                <c:pt idx="1165">
                  <c:v>90841.281053356463</c:v>
                </c:pt>
                <c:pt idx="1166">
                  <c:v>88247.864699080237</c:v>
                </c:pt>
                <c:pt idx="1167">
                  <c:v>83345.044005658448</c:v>
                </c:pt>
                <c:pt idx="1168">
                  <c:v>86604.685953694541</c:v>
                </c:pt>
                <c:pt idx="1169">
                  <c:v>90276.033442018248</c:v>
                </c:pt>
                <c:pt idx="1170">
                  <c:v>91173.291389576349</c:v>
                </c:pt>
                <c:pt idx="1171">
                  <c:v>92286.120974035483</c:v>
                </c:pt>
                <c:pt idx="1172">
                  <c:v>92866.140426066835</c:v>
                </c:pt>
                <c:pt idx="1173">
                  <c:v>93176.707889005644</c:v>
                </c:pt>
                <c:pt idx="1174">
                  <c:v>93737.253714118735</c:v>
                </c:pt>
                <c:pt idx="1175">
                  <c:v>93759.253286786698</c:v>
                </c:pt>
                <c:pt idx="1176">
                  <c:v>93530.915185332138</c:v>
                </c:pt>
                <c:pt idx="1177">
                  <c:v>93993.650300671696</c:v>
                </c:pt>
                <c:pt idx="1178">
                  <c:v>95697.474974191355</c:v>
                </c:pt>
                <c:pt idx="1179">
                  <c:v>97638.257066481965</c:v>
                </c:pt>
                <c:pt idx="1180">
                  <c:v>98746.548937686894</c:v>
                </c:pt>
                <c:pt idx="1181">
                  <c:v>99424.25903195201</c:v>
                </c:pt>
                <c:pt idx="1182">
                  <c:v>99112.768549291359</c:v>
                </c:pt>
                <c:pt idx="1183">
                  <c:v>98560.497298696268</c:v>
                </c:pt>
                <c:pt idx="1184">
                  <c:v>98323.196606448313</c:v>
                </c:pt>
                <c:pt idx="1185">
                  <c:v>97525.365531849297</c:v>
                </c:pt>
                <c:pt idx="1186">
                  <c:v>95616.031627073753</c:v>
                </c:pt>
                <c:pt idx="1187">
                  <c:v>94281.242279158861</c:v>
                </c:pt>
                <c:pt idx="1188">
                  <c:v>94281.209970140349</c:v>
                </c:pt>
                <c:pt idx="1189">
                  <c:v>94281.178094031231</c:v>
                </c:pt>
                <c:pt idx="1190">
                  <c:v>94281.146642294741</c:v>
                </c:pt>
                <c:pt idx="1191">
                  <c:v>94281.115606614985</c:v>
                </c:pt>
                <c:pt idx="1192">
                  <c:v>94281.084978889776</c:v>
                </c:pt>
                <c:pt idx="1193">
                  <c:v>94281.054751223928</c:v>
                </c:pt>
                <c:pt idx="1194">
                  <c:v>94281.024915922739</c:v>
                </c:pt>
                <c:pt idx="1195">
                  <c:v>94725.914331226464</c:v>
                </c:pt>
                <c:pt idx="1196">
                  <c:v>94827.63708056348</c:v>
                </c:pt>
                <c:pt idx="1197">
                  <c:v>94827.608308885028</c:v>
                </c:pt>
                <c:pt idx="1198">
                  <c:v>96712.830210291897</c:v>
                </c:pt>
                <c:pt idx="1199">
                  <c:v>98918.599945198526</c:v>
                </c:pt>
                <c:pt idx="1200">
                  <c:v>101247.14869341122</c:v>
                </c:pt>
                <c:pt idx="1201">
                  <c:v>103469.00832975312</c:v>
                </c:pt>
                <c:pt idx="1202">
                  <c:v>103424.69699532942</c:v>
                </c:pt>
                <c:pt idx="1203">
                  <c:v>102229.69724992992</c:v>
                </c:pt>
                <c:pt idx="1204">
                  <c:v>100803.47616936787</c:v>
                </c:pt>
                <c:pt idx="1205">
                  <c:v>99621.060007470936</c:v>
                </c:pt>
                <c:pt idx="1206">
                  <c:v>99259.704703900861</c:v>
                </c:pt>
                <c:pt idx="1207">
                  <c:v>99361.906335796069</c:v>
                </c:pt>
                <c:pt idx="1208">
                  <c:v>99464.10818631608</c:v>
                </c:pt>
                <c:pt idx="1209">
                  <c:v>99100.841964635387</c:v>
                </c:pt>
                <c:pt idx="1210">
                  <c:v>98635.346618422525</c:v>
                </c:pt>
                <c:pt idx="1211">
                  <c:v>98635.319877800779</c:v>
                </c:pt>
                <c:pt idx="1212">
                  <c:v>98169.825163165617</c:v>
                </c:pt>
                <c:pt idx="1213">
                  <c:v>98069.003582029996</c:v>
                </c:pt>
                <c:pt idx="1214">
                  <c:v>98533.968217106987</c:v>
                </c:pt>
                <c:pt idx="1215">
                  <c:v>98533.942755135096</c:v>
                </c:pt>
                <c:pt idx="1216">
                  <c:v>98068.927191080104</c:v>
                </c:pt>
                <c:pt idx="1217">
                  <c:v>97503.594589941698</c:v>
                </c:pt>
                <c:pt idx="1218">
                  <c:v>97403.252788119455</c:v>
                </c:pt>
                <c:pt idx="1219">
                  <c:v>97302.911385188403</c:v>
                </c:pt>
                <c:pt idx="1220">
                  <c:v>96739.491554951397</c:v>
                </c:pt>
                <c:pt idx="1221">
                  <c:v>95615.5436055217</c:v>
                </c:pt>
                <c:pt idx="1222">
                  <c:v>94858.181182937085</c:v>
                </c:pt>
                <c:pt idx="1223">
                  <c:v>94103.686791774002</c:v>
                </c:pt>
                <c:pt idx="1224">
                  <c:v>94169.299197023836</c:v>
                </c:pt>
                <c:pt idx="1225">
                  <c:v>94885.243608812307</c:v>
                </c:pt>
                <c:pt idx="1226">
                  <c:v>95141.932830875885</c:v>
                </c:pt>
                <c:pt idx="1227">
                  <c:v>95042.072886778114</c:v>
                </c:pt>
                <c:pt idx="1228">
                  <c:v>94842.374667958095</c:v>
                </c:pt>
                <c:pt idx="1229">
                  <c:v>94742.515449775572</c:v>
                </c:pt>
                <c:pt idx="1230">
                  <c:v>94090.252910744981</c:v>
                </c:pt>
                <c:pt idx="1231">
                  <c:v>94343.121140625022</c:v>
                </c:pt>
                <c:pt idx="1232">
                  <c:v>95145.525958032056</c:v>
                </c:pt>
                <c:pt idx="1233">
                  <c:v>95145.506424061372</c:v>
                </c:pt>
                <c:pt idx="1234">
                  <c:v>95044.693047942565</c:v>
                </c:pt>
                <c:pt idx="1235">
                  <c:v>94594.020373326057</c:v>
                </c:pt>
                <c:pt idx="1236">
                  <c:v>93493.973786426359</c:v>
                </c:pt>
                <c:pt idx="1237">
                  <c:v>91949.008741909609</c:v>
                </c:pt>
                <c:pt idx="1238">
                  <c:v>89673.948032022454</c:v>
                </c:pt>
                <c:pt idx="1239">
                  <c:v>87767.385936061532</c:v>
                </c:pt>
                <c:pt idx="1240">
                  <c:v>86571.058580157769</c:v>
                </c:pt>
                <c:pt idx="1241">
                  <c:v>86348.637572882566</c:v>
                </c:pt>
                <c:pt idx="1242">
                  <c:v>86119.52725779434</c:v>
                </c:pt>
                <c:pt idx="1243">
                  <c:v>85549.159856342856</c:v>
                </c:pt>
                <c:pt idx="1244">
                  <c:v>84883.734997106905</c:v>
                </c:pt>
                <c:pt idx="1245">
                  <c:v>84737.261148655947</c:v>
                </c:pt>
                <c:pt idx="1246">
                  <c:v>83743.005128049757</c:v>
                </c:pt>
                <c:pt idx="1247">
                  <c:v>82659.904505830913</c:v>
                </c:pt>
                <c:pt idx="1248">
                  <c:v>81997.829163661896</c:v>
                </c:pt>
                <c:pt idx="1249">
                  <c:v>81335.754893915742</c:v>
                </c:pt>
                <c:pt idx="1250">
                  <c:v>81081.324850447869</c:v>
                </c:pt>
                <c:pt idx="1251">
                  <c:v>80915.740969203544</c:v>
                </c:pt>
                <c:pt idx="1252">
                  <c:v>80342.514756535122</c:v>
                </c:pt>
                <c:pt idx="1253">
                  <c:v>79769.28937051</c:v>
                </c:pt>
                <c:pt idx="1254">
                  <c:v>79196.064798166684</c:v>
                </c:pt>
                <c:pt idx="1255">
                  <c:v>78622.841026805007</c:v>
                </c:pt>
                <c:pt idx="1256">
                  <c:v>78049.618043979252</c:v>
                </c:pt>
                <c:pt idx="1257">
                  <c:v>77476.395837492062</c:v>
                </c:pt>
                <c:pt idx="1258">
                  <c:v>76903.174395388676</c:v>
                </c:pt>
                <c:pt idx="1259">
                  <c:v>76711.790627246868</c:v>
                </c:pt>
                <c:pt idx="1260">
                  <c:v>76990.611019153628</c:v>
                </c:pt>
                <c:pt idx="1261">
                  <c:v>77357.798429820556</c:v>
                </c:pt>
                <c:pt idx="1262">
                  <c:v>78568.424428105689</c:v>
                </c:pt>
                <c:pt idx="1263">
                  <c:v>80072.823410073528</c:v>
                </c:pt>
                <c:pt idx="1264">
                  <c:v>81304.301318023645</c:v>
                </c:pt>
                <c:pt idx="1265">
                  <c:v>82369.862279597684</c:v>
                </c:pt>
                <c:pt idx="1266">
                  <c:v>82302.81560276165</c:v>
                </c:pt>
                <c:pt idx="1267">
                  <c:v>82129.72053349932</c:v>
                </c:pt>
                <c:pt idx="1268">
                  <c:v>81573.354874786339</c:v>
                </c:pt>
                <c:pt idx="1269">
                  <c:v>80047.909173206979</c:v>
                </c:pt>
                <c:pt idx="1270">
                  <c:v>78706.062750116122</c:v>
                </c:pt>
                <c:pt idx="1271">
                  <c:v>77651.474643129201</c:v>
                </c:pt>
                <c:pt idx="1272">
                  <c:v>76882.71131543511</c:v>
                </c:pt>
                <c:pt idx="1273">
                  <c:v>76868.064363452591</c:v>
                </c:pt>
                <c:pt idx="1274">
                  <c:v>76947.996461954594</c:v>
                </c:pt>
                <c:pt idx="1275">
                  <c:v>77025.061489292697</c:v>
                </c:pt>
                <c:pt idx="1276">
                  <c:v>77941.263470583857</c:v>
                </c:pt>
                <c:pt idx="1277">
                  <c:v>79055.224809662468</c:v>
                </c:pt>
                <c:pt idx="1278">
                  <c:v>79528.764515177172</c:v>
                </c:pt>
                <c:pt idx="1279">
                  <c:v>80003.260039204994</c:v>
                </c:pt>
                <c:pt idx="1280">
                  <c:v>80581.89196857241</c:v>
                </c:pt>
                <c:pt idx="1281">
                  <c:v>80039.863604843762</c:v>
                </c:pt>
                <c:pt idx="1282">
                  <c:v>79665.664737500032</c:v>
                </c:pt>
                <c:pt idx="1283">
                  <c:v>79767.4034242528</c:v>
                </c:pt>
                <c:pt idx="1284">
                  <c:v>79392.72677573518</c:v>
                </c:pt>
                <c:pt idx="1285">
                  <c:v>78643.38167498706</c:v>
                </c:pt>
                <c:pt idx="1286">
                  <c:v>77695.321992352416</c:v>
                </c:pt>
                <c:pt idx="1287">
                  <c:v>77123.842583388308</c:v>
                </c:pt>
                <c:pt idx="1288">
                  <c:v>76084.550210312576</c:v>
                </c:pt>
                <c:pt idx="1289">
                  <c:v>75323.43678238304</c:v>
                </c:pt>
                <c:pt idx="1290">
                  <c:v>75301.147078626396</c:v>
                </c:pt>
                <c:pt idx="1291">
                  <c:v>75007.369435213594</c:v>
                </c:pt>
                <c:pt idx="1292">
                  <c:v>73887.358946290711</c:v>
                </c:pt>
                <c:pt idx="1293">
                  <c:v>73040.748740421943</c:v>
                </c:pt>
                <c:pt idx="1294">
                  <c:v>72558.29382639876</c:v>
                </c:pt>
                <c:pt idx="1295">
                  <c:v>72789.812254178731</c:v>
                </c:pt>
                <c:pt idx="1296">
                  <c:v>73919.680878629195</c:v>
                </c:pt>
                <c:pt idx="1297">
                  <c:v>75240.617048810687</c:v>
                </c:pt>
                <c:pt idx="1298">
                  <c:v>76408.537275218841</c:v>
                </c:pt>
                <c:pt idx="1299">
                  <c:v>77326.952047038882</c:v>
                </c:pt>
                <c:pt idx="1300">
                  <c:v>77637.919104611545</c:v>
                </c:pt>
                <c:pt idx="1301">
                  <c:v>77486.330290204336</c:v>
                </c:pt>
                <c:pt idx="1302">
                  <c:v>77692.683724358169</c:v>
                </c:pt>
                <c:pt idx="1303">
                  <c:v>78259.84676814948</c:v>
                </c:pt>
                <c:pt idx="1304">
                  <c:v>78208.570534921135</c:v>
                </c:pt>
                <c:pt idx="1305">
                  <c:v>77586.301684509337</c:v>
                </c:pt>
                <c:pt idx="1306">
                  <c:v>77325.320352994953</c:v>
                </c:pt>
                <c:pt idx="1307">
                  <c:v>76962.114928118288</c:v>
                </c:pt>
                <c:pt idx="1308">
                  <c:v>76598.909550558703</c:v>
                </c:pt>
                <c:pt idx="1309">
                  <c:v>76498.11290438108</c:v>
                </c:pt>
                <c:pt idx="1310">
                  <c:v>76498.106711418921</c:v>
                </c:pt>
                <c:pt idx="1311">
                  <c:v>76035.066928937202</c:v>
                </c:pt>
                <c:pt idx="1312">
                  <c:v>75572.983019518491</c:v>
                </c:pt>
                <c:pt idx="1313">
                  <c:v>74651.688761957193</c:v>
                </c:pt>
                <c:pt idx="1314">
                  <c:v>74355.046744802064</c:v>
                </c:pt>
                <c:pt idx="1315">
                  <c:v>74157.283576850052</c:v>
                </c:pt>
                <c:pt idx="1316">
                  <c:v>72432.696090944402</c:v>
                </c:pt>
                <c:pt idx="1317">
                  <c:v>71496.769271731464</c:v>
                </c:pt>
                <c:pt idx="1318">
                  <c:v>71815.222510544714</c:v>
                </c:pt>
                <c:pt idx="1319">
                  <c:v>73527.21351693476</c:v>
                </c:pt>
                <c:pt idx="1320">
                  <c:v>76889.098094880508</c:v>
                </c:pt>
                <c:pt idx="1321">
                  <c:v>79887.647170393248</c:v>
                </c:pt>
                <c:pt idx="1322">
                  <c:v>83364.863837326673</c:v>
                </c:pt>
                <c:pt idx="1323">
                  <c:v>87246.242560118044</c:v>
                </c:pt>
                <c:pt idx="1324">
                  <c:v>90194.592521683357</c:v>
                </c:pt>
                <c:pt idx="1325">
                  <c:v>90043.371456809778</c:v>
                </c:pt>
                <c:pt idx="1326">
                  <c:v>87456.508647733019</c:v>
                </c:pt>
                <c:pt idx="1327">
                  <c:v>84525.83365062112</c:v>
                </c:pt>
                <c:pt idx="1328">
                  <c:v>82799.585748339523</c:v>
                </c:pt>
                <c:pt idx="1329">
                  <c:v>82025.392038776583</c:v>
                </c:pt>
                <c:pt idx="1330">
                  <c:v>82025.385872160434</c:v>
                </c:pt>
                <c:pt idx="1331">
                  <c:v>82025.379748048916</c:v>
                </c:pt>
                <c:pt idx="1332">
                  <c:v>81638.279916005864</c:v>
                </c:pt>
                <c:pt idx="1333">
                  <c:v>80377.635998064681</c:v>
                </c:pt>
                <c:pt idx="1334">
                  <c:v>79309.195864177687</c:v>
                </c:pt>
                <c:pt idx="1335">
                  <c:v>79013.987632409946</c:v>
                </c:pt>
                <c:pt idx="1336">
                  <c:v>79483.409217381239</c:v>
                </c:pt>
                <c:pt idx="1337">
                  <c:v>80147.720830901832</c:v>
                </c:pt>
                <c:pt idx="1338">
                  <c:v>80428.761917362717</c:v>
                </c:pt>
                <c:pt idx="1339">
                  <c:v>80810.115327583844</c:v>
                </c:pt>
                <c:pt idx="1340">
                  <c:v>81191.468775343674</c:v>
                </c:pt>
                <c:pt idx="1341">
                  <c:v>81675.046060302731</c:v>
                </c:pt>
                <c:pt idx="1342">
                  <c:v>82924.208775189298</c:v>
                </c:pt>
                <c:pt idx="1343">
                  <c:v>84491.512330281752</c:v>
                </c:pt>
                <c:pt idx="1344">
                  <c:v>84911.871454218184</c:v>
                </c:pt>
                <c:pt idx="1345">
                  <c:v>84944.181054287546</c:v>
                </c:pt>
                <c:pt idx="1346">
                  <c:v>84089.565683598426</c:v>
                </c:pt>
                <c:pt idx="1347">
                  <c:v>83022.856376953903</c:v>
                </c:pt>
                <c:pt idx="1348">
                  <c:v>81852.96749328333</c:v>
                </c:pt>
                <c:pt idx="1349">
                  <c:v>78929.300298532486</c:v>
                </c:pt>
                <c:pt idx="1350">
                  <c:v>74779.585845059046</c:v>
                </c:pt>
                <c:pt idx="1351">
                  <c:v>71097.433999669578</c:v>
                </c:pt>
                <c:pt idx="1352">
                  <c:v>68725.804171791358</c:v>
                </c:pt>
                <c:pt idx="1353">
                  <c:v>67128.363360539326</c:v>
                </c:pt>
                <c:pt idx="1354">
                  <c:v>65457.374294345631</c:v>
                </c:pt>
                <c:pt idx="1355">
                  <c:v>63448.038281983638</c:v>
                </c:pt>
                <c:pt idx="1356">
                  <c:v>60608.217075653811</c:v>
                </c:pt>
                <c:pt idx="1357">
                  <c:v>58004.569617689762</c:v>
                </c:pt>
                <c:pt idx="1358">
                  <c:v>55700.132221047963</c:v>
                </c:pt>
                <c:pt idx="1359">
                  <c:v>53037.323727524323</c:v>
                </c:pt>
                <c:pt idx="1360">
                  <c:v>50886.913005145318</c:v>
                </c:pt>
                <c:pt idx="1361">
                  <c:v>51781.596406715951</c:v>
                </c:pt>
                <c:pt idx="1362">
                  <c:v>55783.172233901249</c:v>
                </c:pt>
                <c:pt idx="1363">
                  <c:v>61128.117800509157</c:v>
                </c:pt>
                <c:pt idx="1364">
                  <c:v>66937.108122101272</c:v>
                </c:pt>
                <c:pt idx="1365">
                  <c:v>69079.325681203147</c:v>
                </c:pt>
                <c:pt idx="1366">
                  <c:v>66084.468617318838</c:v>
                </c:pt>
                <c:pt idx="1367">
                  <c:v>61395.805819185487</c:v>
                </c:pt>
                <c:pt idx="1368">
                  <c:v>54696.109517066172</c:v>
                </c:pt>
                <c:pt idx="1369">
                  <c:v>50723.311068686613</c:v>
                </c:pt>
                <c:pt idx="1370">
                  <c:v>52998.831789512973</c:v>
                </c:pt>
                <c:pt idx="1371">
                  <c:v>56873.871739111928</c:v>
                </c:pt>
                <c:pt idx="1372">
                  <c:v>58531.204153069768</c:v>
                </c:pt>
                <c:pt idx="1373">
                  <c:v>57150.089589995834</c:v>
                </c:pt>
                <c:pt idx="1374">
                  <c:v>53643.539662056028</c:v>
                </c:pt>
                <c:pt idx="1375">
                  <c:v>48853.650317635344</c:v>
                </c:pt>
                <c:pt idx="1376">
                  <c:v>40974.079523945911</c:v>
                </c:pt>
                <c:pt idx="1377">
                  <c:v>30078.803994341331</c:v>
                </c:pt>
                <c:pt idx="1378">
                  <c:v>23026.655230745688</c:v>
                </c:pt>
                <c:pt idx="1379">
                  <c:v>20344.379011286499</c:v>
                </c:pt>
                <c:pt idx="1380">
                  <c:v>17662.116709669004</c:v>
                </c:pt>
                <c:pt idx="1381">
                  <c:v>19223.562482561611</c:v>
                </c:pt>
                <c:pt idx="1382">
                  <c:v>27253.765086517786</c:v>
                </c:pt>
                <c:pt idx="1383">
                  <c:v>37511.735757087125</c:v>
                </c:pt>
                <c:pt idx="1384">
                  <c:v>43221.300889445476</c:v>
                </c:pt>
                <c:pt idx="1385">
                  <c:v>42515.10624277802</c:v>
                </c:pt>
                <c:pt idx="1386">
                  <c:v>40671.818915759774</c:v>
                </c:pt>
                <c:pt idx="1387">
                  <c:v>42927.042938205144</c:v>
                </c:pt>
                <c:pt idx="1388">
                  <c:v>49124.456925387647</c:v>
                </c:pt>
                <c:pt idx="1389">
                  <c:v>57457.912039639821</c:v>
                </c:pt>
                <c:pt idx="1390">
                  <c:v>64199.078980314625</c:v>
                </c:pt>
                <c:pt idx="1391">
                  <c:v>65948.797528856492</c:v>
                </c:pt>
                <c:pt idx="1392">
                  <c:v>63813.290533679137</c:v>
                </c:pt>
                <c:pt idx="1393">
                  <c:v>60436.261123232573</c:v>
                </c:pt>
                <c:pt idx="1394">
                  <c:v>57168.617603449231</c:v>
                </c:pt>
                <c:pt idx="1395">
                  <c:v>55069.707454365882</c:v>
                </c:pt>
                <c:pt idx="1396">
                  <c:v>53300.63843481052</c:v>
                </c:pt>
                <c:pt idx="1397">
                  <c:v>50906.196158717794</c:v>
                </c:pt>
                <c:pt idx="1398">
                  <c:v>48788.11872264561</c:v>
                </c:pt>
                <c:pt idx="1399">
                  <c:v>46534.414899830954</c:v>
                </c:pt>
                <c:pt idx="1400">
                  <c:v>44072.49271901176</c:v>
                </c:pt>
                <c:pt idx="1401">
                  <c:v>41977.689005244632</c:v>
                </c:pt>
                <c:pt idx="1402">
                  <c:v>39165.138253889054</c:v>
                </c:pt>
                <c:pt idx="1403">
                  <c:v>33675.190446246626</c:v>
                </c:pt>
                <c:pt idx="1404">
                  <c:v>24949.525013752707</c:v>
                </c:pt>
                <c:pt idx="1405">
                  <c:v>18471.834812687255</c:v>
                </c:pt>
                <c:pt idx="1406">
                  <c:v>18324.334867333073</c:v>
                </c:pt>
                <c:pt idx="1407">
                  <c:v>22277.303398947624</c:v>
                </c:pt>
                <c:pt idx="1408">
                  <c:v>26854.429271664336</c:v>
                </c:pt>
                <c:pt idx="1409">
                  <c:v>28427.937885402174</c:v>
                </c:pt>
                <c:pt idx="1410">
                  <c:v>27979.098316062289</c:v>
                </c:pt>
                <c:pt idx="1411">
                  <c:v>27222.641055098487</c:v>
                </c:pt>
                <c:pt idx="1412">
                  <c:v>26536.053446859249</c:v>
                </c:pt>
                <c:pt idx="1413">
                  <c:v>26654.765089695258</c:v>
                </c:pt>
                <c:pt idx="1414">
                  <c:v>29059.95417861436</c:v>
                </c:pt>
                <c:pt idx="1415">
                  <c:v>34351.466375609685</c:v>
                </c:pt>
                <c:pt idx="1416">
                  <c:v>41302.454286178829</c:v>
                </c:pt>
                <c:pt idx="1417">
                  <c:v>47380.425505435378</c:v>
                </c:pt>
                <c:pt idx="1418">
                  <c:v>50079.743180355887</c:v>
                </c:pt>
                <c:pt idx="1419">
                  <c:v>47867.326762351455</c:v>
                </c:pt>
                <c:pt idx="1420">
                  <c:v>42227.320260212975</c:v>
                </c:pt>
                <c:pt idx="1421">
                  <c:v>34771.608952005423</c:v>
                </c:pt>
                <c:pt idx="1422">
                  <c:v>28534.436926599348</c:v>
                </c:pt>
                <c:pt idx="1423">
                  <c:v>28998.483990635694</c:v>
                </c:pt>
                <c:pt idx="1424">
                  <c:v>33586.266409488009</c:v>
                </c:pt>
                <c:pt idx="1425">
                  <c:v>38344.506585239877</c:v>
                </c:pt>
                <c:pt idx="1426">
                  <c:v>45259.282060192847</c:v>
                </c:pt>
                <c:pt idx="1427">
                  <c:v>50381.713342005125</c:v>
                </c:pt>
                <c:pt idx="1428">
                  <c:v>48321.36333955382</c:v>
                </c:pt>
                <c:pt idx="1429">
                  <c:v>43240.540259789297</c:v>
                </c:pt>
                <c:pt idx="1430">
                  <c:v>37624.145052208973</c:v>
                </c:pt>
                <c:pt idx="1431">
                  <c:v>30450.394375520187</c:v>
                </c:pt>
                <c:pt idx="1432">
                  <c:v>21670.787185649344</c:v>
                </c:pt>
                <c:pt idx="1433">
                  <c:v>15840.182474814332</c:v>
                </c:pt>
                <c:pt idx="1434">
                  <c:v>13033.699523175532</c:v>
                </c:pt>
                <c:pt idx="1435">
                  <c:v>14067.629162905239</c:v>
                </c:pt>
                <c:pt idx="1436">
                  <c:v>18519.941292321513</c:v>
                </c:pt>
                <c:pt idx="1437">
                  <c:v>21831.927305671143</c:v>
                </c:pt>
                <c:pt idx="1438">
                  <c:v>23685.946865179547</c:v>
                </c:pt>
                <c:pt idx="1439">
                  <c:v>23329.476010835242</c:v>
                </c:pt>
                <c:pt idx="1440">
                  <c:v>21745.687801072414</c:v>
                </c:pt>
                <c:pt idx="1441">
                  <c:v>19113.792260601524</c:v>
                </c:pt>
                <c:pt idx="1442">
                  <c:v>16944.080484277845</c:v>
                </c:pt>
                <c:pt idx="1443">
                  <c:v>17132.051491122627</c:v>
                </c:pt>
                <c:pt idx="1444">
                  <c:v>18227.530364527272</c:v>
                </c:pt>
                <c:pt idx="1445">
                  <c:v>18968.595986374177</c:v>
                </c:pt>
                <c:pt idx="1446">
                  <c:v>18380.210878638733</c:v>
                </c:pt>
                <c:pt idx="1447">
                  <c:v>15132.262656377256</c:v>
                </c:pt>
                <c:pt idx="1448">
                  <c:v>9454.8776193622252</c:v>
                </c:pt>
                <c:pt idx="1449">
                  <c:v>5104.7349017005909</c:v>
                </c:pt>
                <c:pt idx="1450">
                  <c:v>2745.6053071324773</c:v>
                </c:pt>
                <c:pt idx="1451">
                  <c:v>951.36773639444755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2690.5550526520356</c:v>
                </c:pt>
                <c:pt idx="1480">
                  <c:v>5318.2218742798359</c:v>
                </c:pt>
                <c:pt idx="1481">
                  <c:v>7434.2164808333355</c:v>
                </c:pt>
                <c:pt idx="1482">
                  <c:v>9095.8114722808077</c:v>
                </c:pt>
                <c:pt idx="1483">
                  <c:v>10416.722721457965</c:v>
                </c:pt>
                <c:pt idx="1484">
                  <c:v>11676.003278600823</c:v>
                </c:pt>
                <c:pt idx="1485">
                  <c:v>13020.84553566847</c:v>
                </c:pt>
                <c:pt idx="1486">
                  <c:v>15037.551437291668</c:v>
                </c:pt>
                <c:pt idx="1487">
                  <c:v>17768.162037178605</c:v>
                </c:pt>
                <c:pt idx="1488">
                  <c:v>21360.826882473142</c:v>
                </c:pt>
                <c:pt idx="1489">
                  <c:v>25825.617428205129</c:v>
                </c:pt>
                <c:pt idx="1490">
                  <c:v>31013.47819548611</c:v>
                </c:pt>
                <c:pt idx="1491">
                  <c:v>36485.281849043211</c:v>
                </c:pt>
                <c:pt idx="1492">
                  <c:v>41678.573025474019</c:v>
                </c:pt>
                <c:pt idx="1493">
                  <c:v>45946.737631883225</c:v>
                </c:pt>
                <c:pt idx="1494">
                  <c:v>49632.389016953879</c:v>
                </c:pt>
                <c:pt idx="1495">
                  <c:v>52377.542007512857</c:v>
                </c:pt>
                <c:pt idx="1496">
                  <c:v>54412.499142249879</c:v>
                </c:pt>
                <c:pt idx="1497">
                  <c:v>55899.744486428746</c:v>
                </c:pt>
                <c:pt idx="1498">
                  <c:v>56522.412814282019</c:v>
                </c:pt>
                <c:pt idx="1499">
                  <c:v>56533.313890171776</c:v>
                </c:pt>
                <c:pt idx="1500">
                  <c:v>55978.337961685444</c:v>
                </c:pt>
                <c:pt idx="1501">
                  <c:v>55884.019193900007</c:v>
                </c:pt>
                <c:pt idx="1502">
                  <c:v>56257.10808753068</c:v>
                </c:pt>
                <c:pt idx="1503">
                  <c:v>56652.667650381954</c:v>
                </c:pt>
                <c:pt idx="1504">
                  <c:v>57404.770021527773</c:v>
                </c:pt>
                <c:pt idx="1505">
                  <c:v>57533.239903686102</c:v>
                </c:pt>
                <c:pt idx="1506">
                  <c:v>57805.09913931042</c:v>
                </c:pt>
                <c:pt idx="1507">
                  <c:v>58597.886004654792</c:v>
                </c:pt>
                <c:pt idx="1508">
                  <c:v>59768.228157114834</c:v>
                </c:pt>
                <c:pt idx="1509">
                  <c:v>61327.588764467677</c:v>
                </c:pt>
                <c:pt idx="1510">
                  <c:v>63947.877118072829</c:v>
                </c:pt>
                <c:pt idx="1511">
                  <c:v>67637.680151785724</c:v>
                </c:pt>
                <c:pt idx="1512">
                  <c:v>71904.762185798347</c:v>
                </c:pt>
                <c:pt idx="1513">
                  <c:v>76497.273632594792</c:v>
                </c:pt>
                <c:pt idx="1514">
                  <c:v>80371.981168657905</c:v>
                </c:pt>
                <c:pt idx="1515">
                  <c:v>82391.511103783283</c:v>
                </c:pt>
                <c:pt idx="1516">
                  <c:v>81993.865830113209</c:v>
                </c:pt>
                <c:pt idx="1517">
                  <c:v>80730.290384084336</c:v>
                </c:pt>
                <c:pt idx="1518">
                  <c:v>79695.156218843302</c:v>
                </c:pt>
                <c:pt idx="1519">
                  <c:v>78844.504842235867</c:v>
                </c:pt>
                <c:pt idx="1520">
                  <c:v>78200.315071348363</c:v>
                </c:pt>
                <c:pt idx="1521">
                  <c:v>77215.411641481449</c:v>
                </c:pt>
                <c:pt idx="1522">
                  <c:v>75758.369146225203</c:v>
                </c:pt>
                <c:pt idx="1523">
                  <c:v>73180.234030635984</c:v>
                </c:pt>
                <c:pt idx="1524">
                  <c:v>69266.915077823505</c:v>
                </c:pt>
                <c:pt idx="1525">
                  <c:v>63726.954050074855</c:v>
                </c:pt>
                <c:pt idx="1526">
                  <c:v>58510.179598044422</c:v>
                </c:pt>
                <c:pt idx="1527">
                  <c:v>54396.532372506401</c:v>
                </c:pt>
                <c:pt idx="1528">
                  <c:v>52492.78663887507</c:v>
                </c:pt>
                <c:pt idx="1529">
                  <c:v>52582.857376727079</c:v>
                </c:pt>
                <c:pt idx="1530">
                  <c:v>53778.753821843013</c:v>
                </c:pt>
                <c:pt idx="1531">
                  <c:v>55855.816224396236</c:v>
                </c:pt>
                <c:pt idx="1532">
                  <c:v>58378.157086027524</c:v>
                </c:pt>
                <c:pt idx="1533">
                  <c:v>61338.13655090455</c:v>
                </c:pt>
                <c:pt idx="1534">
                  <c:v>65210.743932608653</c:v>
                </c:pt>
                <c:pt idx="1535">
                  <c:v>70398.359274929229</c:v>
                </c:pt>
                <c:pt idx="1536">
                  <c:v>76690.657589995433</c:v>
                </c:pt>
                <c:pt idx="1537">
                  <c:v>82738.126425533657</c:v>
                </c:pt>
                <c:pt idx="1538">
                  <c:v>88884.908979084285</c:v>
                </c:pt>
                <c:pt idx="1539">
                  <c:v>94754.434884748975</c:v>
                </c:pt>
                <c:pt idx="1540">
                  <c:v>100195.76736866712</c:v>
                </c:pt>
                <c:pt idx="1541">
                  <c:v>105252.85420510285</c:v>
                </c:pt>
                <c:pt idx="1542">
                  <c:v>108254.08909440071</c:v>
                </c:pt>
                <c:pt idx="1543">
                  <c:v>108705.36378743322</c:v>
                </c:pt>
                <c:pt idx="1544">
                  <c:v>105641.37913179072</c:v>
                </c:pt>
                <c:pt idx="1545">
                  <c:v>101195.49473770142</c:v>
                </c:pt>
                <c:pt idx="1546">
                  <c:v>98031.429880952361</c:v>
                </c:pt>
                <c:pt idx="1547">
                  <c:v>96087.023599101798</c:v>
                </c:pt>
                <c:pt idx="1548">
                  <c:v>96076.214508565885</c:v>
                </c:pt>
                <c:pt idx="1549">
                  <c:v>97041.248073889466</c:v>
                </c:pt>
                <c:pt idx="1550">
                  <c:v>98450.725180763373</c:v>
                </c:pt>
                <c:pt idx="1551">
                  <c:v>100085.73059690004</c:v>
                </c:pt>
                <c:pt idx="1552">
                  <c:v>101287.7657415556</c:v>
                </c:pt>
                <c:pt idx="1553">
                  <c:v>102155.25629300802</c:v>
                </c:pt>
                <c:pt idx="1554">
                  <c:v>102914.28628550954</c:v>
                </c:pt>
                <c:pt idx="1555">
                  <c:v>104696.46669113051</c:v>
                </c:pt>
                <c:pt idx="1556">
                  <c:v>107065.95807717883</c:v>
                </c:pt>
                <c:pt idx="1557">
                  <c:v>109685.82422643287</c:v>
                </c:pt>
                <c:pt idx="1558">
                  <c:v>112923.58584627221</c:v>
                </c:pt>
                <c:pt idx="1559">
                  <c:v>116555.54716494045</c:v>
                </c:pt>
                <c:pt idx="1560">
                  <c:v>118900.52093959428</c:v>
                </c:pt>
                <c:pt idx="1561">
                  <c:v>120765.69019707438</c:v>
                </c:pt>
                <c:pt idx="1562">
                  <c:v>122630.86001099006</c:v>
                </c:pt>
                <c:pt idx="1563">
                  <c:v>125006.42064095945</c:v>
                </c:pt>
                <c:pt idx="1564">
                  <c:v>127514.8161716016</c:v>
                </c:pt>
                <c:pt idx="1565">
                  <c:v>129512.82223627194</c:v>
                </c:pt>
                <c:pt idx="1566">
                  <c:v>132045.59193467678</c:v>
                </c:pt>
                <c:pt idx="1567">
                  <c:v>133626.37903066236</c:v>
                </c:pt>
                <c:pt idx="1568">
                  <c:v>133853.81137274948</c:v>
                </c:pt>
                <c:pt idx="1569">
                  <c:v>134478.87078039788</c:v>
                </c:pt>
                <c:pt idx="1570">
                  <c:v>134961.05941379085</c:v>
                </c:pt>
                <c:pt idx="1571">
                  <c:v>135303.2444790712</c:v>
                </c:pt>
                <c:pt idx="1572">
                  <c:v>135508.29329212543</c:v>
                </c:pt>
                <c:pt idx="1573">
                  <c:v>134414.92466191703</c:v>
                </c:pt>
                <c:pt idx="1574">
                  <c:v>132368.21661091645</c:v>
                </c:pt>
                <c:pt idx="1575">
                  <c:v>130660.85282180563</c:v>
                </c:pt>
                <c:pt idx="1576">
                  <c:v>128131.55329586667</c:v>
                </c:pt>
                <c:pt idx="1577">
                  <c:v>125279.26070154825</c:v>
                </c:pt>
                <c:pt idx="1578">
                  <c:v>122815.06304942112</c:v>
                </c:pt>
                <c:pt idx="1579">
                  <c:v>121338.24114932021</c:v>
                </c:pt>
                <c:pt idx="1580">
                  <c:v>119867.1609884482</c:v>
                </c:pt>
                <c:pt idx="1581">
                  <c:v>118794.21712091332</c:v>
                </c:pt>
                <c:pt idx="1582">
                  <c:v>117822.57247409827</c:v>
                </c:pt>
                <c:pt idx="1583">
                  <c:v>115501.40990267166</c:v>
                </c:pt>
                <c:pt idx="1584">
                  <c:v>113681.11221351534</c:v>
                </c:pt>
                <c:pt idx="1585">
                  <c:v>111781.04003011345</c:v>
                </c:pt>
                <c:pt idx="1586">
                  <c:v>109804.0619796734</c:v>
                </c:pt>
                <c:pt idx="1587">
                  <c:v>108317.43894929033</c:v>
                </c:pt>
                <c:pt idx="1588">
                  <c:v>107959.61206793468</c:v>
                </c:pt>
                <c:pt idx="1589">
                  <c:v>108795.54802779874</c:v>
                </c:pt>
                <c:pt idx="1590">
                  <c:v>109795.83542099869</c:v>
                </c:pt>
                <c:pt idx="1591">
                  <c:v>110872.56612834857</c:v>
                </c:pt>
                <c:pt idx="1592">
                  <c:v>111580.79218040111</c:v>
                </c:pt>
                <c:pt idx="1593">
                  <c:v>112281.37679529474</c:v>
                </c:pt>
                <c:pt idx="1594">
                  <c:v>113173.06695138602</c:v>
                </c:pt>
                <c:pt idx="1595">
                  <c:v>111887.47757299182</c:v>
                </c:pt>
                <c:pt idx="1596">
                  <c:v>110410.79171849153</c:v>
                </c:pt>
                <c:pt idx="1597">
                  <c:v>108402.21469821627</c:v>
                </c:pt>
                <c:pt idx="1598">
                  <c:v>105585.13463999896</c:v>
                </c:pt>
                <c:pt idx="1599">
                  <c:v>103767.36597818672</c:v>
                </c:pt>
                <c:pt idx="1600">
                  <c:v>101872.6934809924</c:v>
                </c:pt>
                <c:pt idx="1601">
                  <c:v>100427.27890538888</c:v>
                </c:pt>
                <c:pt idx="1602">
                  <c:v>100546.97341224583</c:v>
                </c:pt>
                <c:pt idx="1603">
                  <c:v>101864.21347205437</c:v>
                </c:pt>
                <c:pt idx="1604">
                  <c:v>102832.05542951477</c:v>
                </c:pt>
                <c:pt idx="1605">
                  <c:v>104389.5902085393</c:v>
                </c:pt>
                <c:pt idx="1606">
                  <c:v>105719.07627333973</c:v>
                </c:pt>
                <c:pt idx="1607">
                  <c:v>106535.30684783035</c:v>
                </c:pt>
                <c:pt idx="1608">
                  <c:v>107550.27769664259</c:v>
                </c:pt>
                <c:pt idx="1609">
                  <c:v>108565.24985634483</c:v>
                </c:pt>
                <c:pt idx="1610">
                  <c:v>109278.12850939957</c:v>
                </c:pt>
                <c:pt idx="1611">
                  <c:v>109889.72758362861</c:v>
                </c:pt>
                <c:pt idx="1612">
                  <c:v>111730.4031764658</c:v>
                </c:pt>
                <c:pt idx="1613">
                  <c:v>113685.74033592572</c:v>
                </c:pt>
                <c:pt idx="1614">
                  <c:v>115867.5325443677</c:v>
                </c:pt>
                <c:pt idx="1615">
                  <c:v>118175.45531824177</c:v>
                </c:pt>
                <c:pt idx="1616">
                  <c:v>121246.98520085172</c:v>
                </c:pt>
                <c:pt idx="1617">
                  <c:v>124050.35021952166</c:v>
                </c:pt>
                <c:pt idx="1618">
                  <c:v>126465.15476895259</c:v>
                </c:pt>
                <c:pt idx="1619">
                  <c:v>127397.02291798648</c:v>
                </c:pt>
                <c:pt idx="1620">
                  <c:v>127001.36944726306</c:v>
                </c:pt>
                <c:pt idx="1621">
                  <c:v>126464.29268712312</c:v>
                </c:pt>
                <c:pt idx="1622">
                  <c:v>125127.76616310257</c:v>
                </c:pt>
                <c:pt idx="1623">
                  <c:v>122435.04391859486</c:v>
                </c:pt>
                <c:pt idx="1624">
                  <c:v>118741.26734362131</c:v>
                </c:pt>
                <c:pt idx="1625">
                  <c:v>115296.09591258055</c:v>
                </c:pt>
                <c:pt idx="1626">
                  <c:v>109902.65450625347</c:v>
                </c:pt>
                <c:pt idx="1627">
                  <c:v>103451.3620028595</c:v>
                </c:pt>
                <c:pt idx="1628">
                  <c:v>97843.215756609425</c:v>
                </c:pt>
                <c:pt idx="1629">
                  <c:v>93619.195453379652</c:v>
                </c:pt>
                <c:pt idx="1630">
                  <c:v>92030.803750537423</c:v>
                </c:pt>
                <c:pt idx="1631">
                  <c:v>93631.371309183451</c:v>
                </c:pt>
                <c:pt idx="1632">
                  <c:v>97109.413407118322</c:v>
                </c:pt>
                <c:pt idx="1633">
                  <c:v>101362.93863475042</c:v>
                </c:pt>
                <c:pt idx="1634">
                  <c:v>105121.15252336276</c:v>
                </c:pt>
                <c:pt idx="1635">
                  <c:v>106537.13904666777</c:v>
                </c:pt>
                <c:pt idx="1636">
                  <c:v>106537.09153633095</c:v>
                </c:pt>
                <c:pt idx="1637">
                  <c:v>104922.27905155577</c:v>
                </c:pt>
                <c:pt idx="1638">
                  <c:v>103114.4718364584</c:v>
                </c:pt>
                <c:pt idx="1639">
                  <c:v>101720.08073704047</c:v>
                </c:pt>
                <c:pt idx="1640">
                  <c:v>101235.15966249256</c:v>
                </c:pt>
                <c:pt idx="1641">
                  <c:v>102338.24347801998</c:v>
                </c:pt>
                <c:pt idx="1642">
                  <c:v>104621.65120596728</c:v>
                </c:pt>
                <c:pt idx="1643">
                  <c:v>108198.12757792405</c:v>
                </c:pt>
                <c:pt idx="1644">
                  <c:v>111712.32847440471</c:v>
                </c:pt>
                <c:pt idx="1645">
                  <c:v>114972.69312878931</c:v>
                </c:pt>
                <c:pt idx="1646">
                  <c:v>118094.83449780176</c:v>
                </c:pt>
                <c:pt idx="1647">
                  <c:v>120856.12918733955</c:v>
                </c:pt>
                <c:pt idx="1648">
                  <c:v>123877.32389582186</c:v>
                </c:pt>
                <c:pt idx="1649">
                  <c:v>126000.99813800315</c:v>
                </c:pt>
                <c:pt idx="1650">
                  <c:v>127606.15873587169</c:v>
                </c:pt>
                <c:pt idx="1651">
                  <c:v>128134.14815421692</c:v>
                </c:pt>
                <c:pt idx="1652">
                  <c:v>127865.56339500482</c:v>
                </c:pt>
                <c:pt idx="1653">
                  <c:v>128001.31368171121</c:v>
                </c:pt>
                <c:pt idx="1654">
                  <c:v>127451.32370575742</c:v>
                </c:pt>
                <c:pt idx="1655">
                  <c:v>127213.94951428515</c:v>
                </c:pt>
                <c:pt idx="1656">
                  <c:v>128085.28831566533</c:v>
                </c:pt>
                <c:pt idx="1657">
                  <c:v>128956.62714645322</c:v>
                </c:pt>
                <c:pt idx="1658">
                  <c:v>129827.96600617736</c:v>
                </c:pt>
                <c:pt idx="1659">
                  <c:v>130699.30489437659</c:v>
                </c:pt>
                <c:pt idx="1660">
                  <c:v>131570.64381059923</c:v>
                </c:pt>
                <c:pt idx="1661">
                  <c:v>131860.86423588468</c:v>
                </c:pt>
                <c:pt idx="1662">
                  <c:v>132619.93474152809</c:v>
                </c:pt>
                <c:pt idx="1663">
                  <c:v>133487.45057229276</c:v>
                </c:pt>
                <c:pt idx="1664">
                  <c:v>133063.25673634079</c:v>
                </c:pt>
                <c:pt idx="1665">
                  <c:v>133113.64766155076</c:v>
                </c:pt>
                <c:pt idx="1666">
                  <c:v>132560.93697081297</c:v>
                </c:pt>
                <c:pt idx="1667">
                  <c:v>131786.55675081353</c:v>
                </c:pt>
                <c:pt idx="1668">
                  <c:v>131605.72036576312</c:v>
                </c:pt>
                <c:pt idx="1669">
                  <c:v>131316.91674335548</c:v>
                </c:pt>
                <c:pt idx="1670">
                  <c:v>131025.24591904908</c:v>
                </c:pt>
                <c:pt idx="1671">
                  <c:v>130022.50641181385</c:v>
                </c:pt>
                <c:pt idx="1672">
                  <c:v>129519.68056382782</c:v>
                </c:pt>
                <c:pt idx="1673">
                  <c:v>129621.868283681</c:v>
                </c:pt>
                <c:pt idx="1674">
                  <c:v>129117.60949568705</c:v>
                </c:pt>
                <c:pt idx="1675">
                  <c:v>128511.11885439353</c:v>
                </c:pt>
                <c:pt idx="1676">
                  <c:v>127904.62871145777</c:v>
                </c:pt>
                <c:pt idx="1677">
                  <c:v>126591.84960341566</c:v>
                </c:pt>
                <c:pt idx="1678">
                  <c:v>125182.09602173018</c:v>
                </c:pt>
                <c:pt idx="1679">
                  <c:v>124281.81512638657</c:v>
                </c:pt>
                <c:pt idx="1680">
                  <c:v>123986.54843800465</c:v>
                </c:pt>
                <c:pt idx="1681">
                  <c:v>124892.70705025758</c:v>
                </c:pt>
                <c:pt idx="1682">
                  <c:v>126594.00606887352</c:v>
                </c:pt>
                <c:pt idx="1683">
                  <c:v>128394.66976804625</c:v>
                </c:pt>
                <c:pt idx="1684">
                  <c:v>131003.85410553274</c:v>
                </c:pt>
                <c:pt idx="1685">
                  <c:v>132626.5907414906</c:v>
                </c:pt>
                <c:pt idx="1686">
                  <c:v>133046.94733238977</c:v>
                </c:pt>
                <c:pt idx="1687">
                  <c:v>133467.30397012032</c:v>
                </c:pt>
                <c:pt idx="1688">
                  <c:v>132669.98796880801</c:v>
                </c:pt>
                <c:pt idx="1689">
                  <c:v>131658.65156684219</c:v>
                </c:pt>
                <c:pt idx="1690">
                  <c:v>131254.24011167575</c:v>
                </c:pt>
                <c:pt idx="1691">
                  <c:v>130745.68607530947</c:v>
                </c:pt>
                <c:pt idx="1692">
                  <c:v>130847.88022656884</c:v>
                </c:pt>
                <c:pt idx="1693">
                  <c:v>130950.07464467995</c:v>
                </c:pt>
                <c:pt idx="1694">
                  <c:v>131052.26932561742</c:v>
                </c:pt>
                <c:pt idx="1695">
                  <c:v>131154.46426543541</c:v>
                </c:pt>
                <c:pt idx="1696">
                  <c:v>131256.65946026624</c:v>
                </c:pt>
                <c:pt idx="1697">
                  <c:v>131358.85490631891</c:v>
                </c:pt>
                <c:pt idx="1698">
                  <c:v>130846.47953506121</c:v>
                </c:pt>
                <c:pt idx="1699">
                  <c:v>129617.30259101049</c:v>
                </c:pt>
                <c:pt idx="1700">
                  <c:v>128288.28478468877</c:v>
                </c:pt>
                <c:pt idx="1701">
                  <c:v>127475.43106713543</c:v>
                </c:pt>
                <c:pt idx="1702">
                  <c:v>127276.67113891705</c:v>
                </c:pt>
                <c:pt idx="1703">
                  <c:v>126466.68600913897</c:v>
                </c:pt>
                <c:pt idx="1704">
                  <c:v>126169.99797768919</c:v>
                </c:pt>
                <c:pt idx="1705">
                  <c:v>126581.03205469856</c:v>
                </c:pt>
                <c:pt idx="1706">
                  <c:v>126382.27458274311</c:v>
                </c:pt>
                <c:pt idx="1707">
                  <c:v>126790.44245129159</c:v>
                </c:pt>
                <c:pt idx="1708">
                  <c:v>127297.01778410956</c:v>
                </c:pt>
                <c:pt idx="1709">
                  <c:v>127196.66876544469</c:v>
                </c:pt>
                <c:pt idx="1710">
                  <c:v>128307.30233370022</c:v>
                </c:pt>
                <c:pt idx="1711">
                  <c:v>129620.48447952613</c:v>
                </c:pt>
                <c:pt idx="1712">
                  <c:v>130329.13151362239</c:v>
                </c:pt>
                <c:pt idx="1713">
                  <c:v>131749.32277308372</c:v>
                </c:pt>
                <c:pt idx="1714">
                  <c:v>132669.12019516612</c:v>
                </c:pt>
                <c:pt idx="1715">
                  <c:v>133591.78503174498</c:v>
                </c:pt>
                <c:pt idx="1716">
                  <c:v>134622.41438775472</c:v>
                </c:pt>
                <c:pt idx="1717">
                  <c:v>135656.86690900274</c:v>
                </c:pt>
                <c:pt idx="1718">
                  <c:v>136801.19547211696</c:v>
                </c:pt>
                <c:pt idx="1719">
                  <c:v>137950.30297145125</c:v>
                </c:pt>
                <c:pt idx="1720">
                  <c:v>138589.45860650417</c:v>
                </c:pt>
                <c:pt idx="1721">
                  <c:v>137873.82559552512</c:v>
                </c:pt>
                <c:pt idx="1722">
                  <c:v>136417.97501257397</c:v>
                </c:pt>
                <c:pt idx="1723">
                  <c:v>134745.23981538819</c:v>
                </c:pt>
                <c:pt idx="1724">
                  <c:v>132965.49612954701</c:v>
                </c:pt>
                <c:pt idx="1725">
                  <c:v>129102.2160950992</c:v>
                </c:pt>
                <c:pt idx="1726">
                  <c:v>123613.30145364751</c:v>
                </c:pt>
                <c:pt idx="1727">
                  <c:v>117179.27368419815</c:v>
                </c:pt>
                <c:pt idx="1728">
                  <c:v>109779.14699901032</c:v>
                </c:pt>
                <c:pt idx="1729">
                  <c:v>102109.21478060693</c:v>
                </c:pt>
                <c:pt idx="1730">
                  <c:v>96613.427604942714</c:v>
                </c:pt>
                <c:pt idx="1731">
                  <c:v>93504.7666188039</c:v>
                </c:pt>
                <c:pt idx="1732">
                  <c:v>91505.345185461803</c:v>
                </c:pt>
                <c:pt idx="1733">
                  <c:v>90696.323297864554</c:v>
                </c:pt>
                <c:pt idx="1734">
                  <c:v>89918.330379996682</c:v>
                </c:pt>
                <c:pt idx="1735">
                  <c:v>88639.947989808788</c:v>
                </c:pt>
                <c:pt idx="1736">
                  <c:v>86293.001884982645</c:v>
                </c:pt>
                <c:pt idx="1737">
                  <c:v>84401.536564936454</c:v>
                </c:pt>
                <c:pt idx="1738">
                  <c:v>83089.720088065878</c:v>
                </c:pt>
                <c:pt idx="1739">
                  <c:v>82245.767222882903</c:v>
                </c:pt>
                <c:pt idx="1740">
                  <c:v>82959.667330147175</c:v>
                </c:pt>
                <c:pt idx="1741">
                  <c:v>84770.686800772179</c:v>
                </c:pt>
                <c:pt idx="1742">
                  <c:v>85889.547575544188</c:v>
                </c:pt>
                <c:pt idx="1743">
                  <c:v>86115.662411121375</c:v>
                </c:pt>
                <c:pt idx="1744">
                  <c:v>86486.972245267403</c:v>
                </c:pt>
                <c:pt idx="1745">
                  <c:v>86022.882347923281</c:v>
                </c:pt>
                <c:pt idx="1746">
                  <c:v>85105.750769706065</c:v>
                </c:pt>
                <c:pt idx="1747">
                  <c:v>85066.033046262324</c:v>
                </c:pt>
                <c:pt idx="1748">
                  <c:v>85194.447657652549</c:v>
                </c:pt>
                <c:pt idx="1749">
                  <c:v>85307.570629127891</c:v>
                </c:pt>
                <c:pt idx="1750">
                  <c:v>86024.664125571537</c:v>
                </c:pt>
                <c:pt idx="1751">
                  <c:v>85970.394143699988</c:v>
                </c:pt>
                <c:pt idx="1752">
                  <c:v>85487.932062603621</c:v>
                </c:pt>
                <c:pt idx="1753">
                  <c:v>85005.47046850773</c:v>
                </c:pt>
                <c:pt idx="1754">
                  <c:v>84523.009355151269</c:v>
                </c:pt>
                <c:pt idx="1755">
                  <c:v>84040.548716377365</c:v>
                </c:pt>
                <c:pt idx="1756">
                  <c:v>83558.088546131126</c:v>
                </c:pt>
                <c:pt idx="1757">
                  <c:v>82664.162519013233</c:v>
                </c:pt>
                <c:pt idx="1758">
                  <c:v>82088.080511517779</c:v>
                </c:pt>
                <c:pt idx="1759">
                  <c:v>81608.011234952661</c:v>
                </c:pt>
                <c:pt idx="1760">
                  <c:v>80628.588167500522</c:v>
                </c:pt>
                <c:pt idx="1761">
                  <c:v>80055.375146475228</c:v>
                </c:pt>
                <c:pt idx="1762">
                  <c:v>79482.162674067265</c:v>
                </c:pt>
                <c:pt idx="1763">
                  <c:v>78908.95074332357</c:v>
                </c:pt>
                <c:pt idx="1764">
                  <c:v>77943.866662219443</c:v>
                </c:pt>
                <c:pt idx="1765">
                  <c:v>76112.884854273056</c:v>
                </c:pt>
                <c:pt idx="1766">
                  <c:v>72964.918907440879</c:v>
                </c:pt>
                <c:pt idx="1767">
                  <c:v>68760.989104712789</c:v>
                </c:pt>
                <c:pt idx="1768">
                  <c:v>63584.250148172345</c:v>
                </c:pt>
                <c:pt idx="1769">
                  <c:v>57746.858576645631</c:v>
                </c:pt>
                <c:pt idx="1770">
                  <c:v>52484.126585006241</c:v>
                </c:pt>
                <c:pt idx="1771">
                  <c:v>48840.208653199494</c:v>
                </c:pt>
                <c:pt idx="1772">
                  <c:v>46578.366261982068</c:v>
                </c:pt>
                <c:pt idx="1773">
                  <c:v>44915.809687930574</c:v>
                </c:pt>
                <c:pt idx="1774">
                  <c:v>44193.184205118399</c:v>
                </c:pt>
                <c:pt idx="1775">
                  <c:v>43828.845593500075</c:v>
                </c:pt>
                <c:pt idx="1776">
                  <c:v>42766.169606148775</c:v>
                </c:pt>
                <c:pt idx="1777">
                  <c:v>40636.839282927722</c:v>
                </c:pt>
                <c:pt idx="1778">
                  <c:v>37503.027683197164</c:v>
                </c:pt>
                <c:pt idx="1779">
                  <c:v>33525.448854128677</c:v>
                </c:pt>
                <c:pt idx="1780">
                  <c:v>29706.247549292446</c:v>
                </c:pt>
                <c:pt idx="1781">
                  <c:v>26866.399526009056</c:v>
                </c:pt>
                <c:pt idx="1782">
                  <c:v>25205.47492552139</c:v>
                </c:pt>
                <c:pt idx="1783">
                  <c:v>24258.864580751033</c:v>
                </c:pt>
                <c:pt idx="1784">
                  <c:v>23743.557538223686</c:v>
                </c:pt>
                <c:pt idx="1785">
                  <c:v>22977.597360339088</c:v>
                </c:pt>
                <c:pt idx="1786">
                  <c:v>21730.782451093459</c:v>
                </c:pt>
                <c:pt idx="1787">
                  <c:v>20277.471423092236</c:v>
                </c:pt>
                <c:pt idx="1788">
                  <c:v>18590.950439077526</c:v>
                </c:pt>
                <c:pt idx="1789">
                  <c:v>16546.537917134112</c:v>
                </c:pt>
                <c:pt idx="1790">
                  <c:v>14081.249759530521</c:v>
                </c:pt>
                <c:pt idx="1791">
                  <c:v>11325.600876727836</c:v>
                </c:pt>
                <c:pt idx="1792">
                  <c:v>8458.3741640889421</c:v>
                </c:pt>
                <c:pt idx="1793">
                  <c:v>5858.0143880752421</c:v>
                </c:pt>
                <c:pt idx="1794">
                  <c:v>3103.7300158346284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1D-4C51-918A-21DD84C504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289968"/>
        <c:axId val="38290800"/>
      </c:lineChart>
      <c:catAx>
        <c:axId val="38289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90800"/>
        <c:crosses val="autoZero"/>
        <c:auto val="1"/>
        <c:lblAlgn val="ctr"/>
        <c:lblOffset val="100"/>
        <c:noMultiLvlLbl val="0"/>
      </c:catAx>
      <c:valAx>
        <c:axId val="3829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Output 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89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Power Versus Deceleration Power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WLTC_class_3!$P$19:$P$1818</c:f>
              <c:numCache>
                <c:formatCode>General</c:formatCode>
                <c:ptCount val="1800"/>
                <c:pt idx="0">
                  <c:v>3645.4941000000003</c:v>
                </c:pt>
                <c:pt idx="1">
                  <c:v>3645.4941000000003</c:v>
                </c:pt>
                <c:pt idx="2">
                  <c:v>3645.4941000000003</c:v>
                </c:pt>
                <c:pt idx="3">
                  <c:v>3645.4941000000003</c:v>
                </c:pt>
                <c:pt idx="4">
                  <c:v>3645.4941000000003</c:v>
                </c:pt>
                <c:pt idx="5">
                  <c:v>3645.4941000000003</c:v>
                </c:pt>
                <c:pt idx="6">
                  <c:v>3645.4941000000003</c:v>
                </c:pt>
                <c:pt idx="7">
                  <c:v>3645.4941000000003</c:v>
                </c:pt>
                <c:pt idx="8">
                  <c:v>3645.4941000000003</c:v>
                </c:pt>
                <c:pt idx="9">
                  <c:v>3645.4941000000003</c:v>
                </c:pt>
                <c:pt idx="10">
                  <c:v>3645.4941000000003</c:v>
                </c:pt>
                <c:pt idx="11">
                  <c:v>3679.9024333333336</c:v>
                </c:pt>
                <c:pt idx="12">
                  <c:v>3937.9692267806272</c:v>
                </c:pt>
                <c:pt idx="13">
                  <c:v>4540.1457392195771</c:v>
                </c:pt>
                <c:pt idx="14">
                  <c:v>5056.3466866666668</c:v>
                </c:pt>
                <c:pt idx="15">
                  <c:v>4970.419067122396</c:v>
                </c:pt>
                <c:pt idx="16">
                  <c:v>4850.0498526271949</c:v>
                </c:pt>
                <c:pt idx="17">
                  <c:v>5125.387511379744</c:v>
                </c:pt>
                <c:pt idx="18">
                  <c:v>5211.5004262798811</c:v>
                </c:pt>
                <c:pt idx="19">
                  <c:v>4643.8392759259268</c:v>
                </c:pt>
                <c:pt idx="20">
                  <c:v>4007.2898488242213</c:v>
                </c:pt>
                <c:pt idx="21">
                  <c:v>3783.6196940273958</c:v>
                </c:pt>
                <c:pt idx="22">
                  <c:v>3766.3926200763144</c:v>
                </c:pt>
                <c:pt idx="23">
                  <c:v>3783.5821000000005</c:v>
                </c:pt>
                <c:pt idx="24">
                  <c:v>3990.0149292000006</c:v>
                </c:pt>
                <c:pt idx="25">
                  <c:v>4127.6580686609686</c:v>
                </c:pt>
                <c:pt idx="26">
                  <c:v>4213.6774066732723</c:v>
                </c:pt>
                <c:pt idx="27">
                  <c:v>4454.5531982969587</c:v>
                </c:pt>
                <c:pt idx="28">
                  <c:v>4506.1872177170044</c:v>
                </c:pt>
                <c:pt idx="29">
                  <c:v>4454.5950997016453</c:v>
                </c:pt>
                <c:pt idx="30">
                  <c:v>4230.9553910837476</c:v>
                </c:pt>
                <c:pt idx="31">
                  <c:v>3990.0949832013166</c:v>
                </c:pt>
                <c:pt idx="32">
                  <c:v>3886.861977418971</c:v>
                </c:pt>
                <c:pt idx="33">
                  <c:v>3835.2390651656419</c:v>
                </c:pt>
                <c:pt idx="34">
                  <c:v>3749.2070771428575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3645.5563140145691</c:v>
                </c:pt>
                <c:pt idx="57">
                  <c:v>3697.1676780816492</c:v>
                </c:pt>
                <c:pt idx="58">
                  <c:v>3748.7806716508671</c:v>
                </c:pt>
                <c:pt idx="59">
                  <c:v>4058.4561491666668</c:v>
                </c:pt>
                <c:pt idx="60">
                  <c:v>4110.0784330869847</c:v>
                </c:pt>
                <c:pt idx="61">
                  <c:v>3852.0177795655572</c:v>
                </c:pt>
                <c:pt idx="62">
                  <c:v>3800.4070728101119</c:v>
                </c:pt>
                <c:pt idx="63">
                  <c:v>3852.0198111816412</c:v>
                </c:pt>
                <c:pt idx="64">
                  <c:v>3920.8396751282057</c:v>
                </c:pt>
                <c:pt idx="65">
                  <c:v>3817.6168112114415</c:v>
                </c:pt>
                <c:pt idx="66">
                  <c:v>3748.8002907522914</c:v>
                </c:pt>
                <c:pt idx="67">
                  <c:v>4024.0670993592207</c:v>
                </c:pt>
                <c:pt idx="68">
                  <c:v>4471.3831161166745</c:v>
                </c:pt>
                <c:pt idx="69">
                  <c:v>4712.2537522751318</c:v>
                </c:pt>
                <c:pt idx="70">
                  <c:v>4781.0845155829611</c:v>
                </c:pt>
                <c:pt idx="71">
                  <c:v>4695.0776697516576</c:v>
                </c:pt>
                <c:pt idx="72">
                  <c:v>4437.0266191579267</c:v>
                </c:pt>
                <c:pt idx="73">
                  <c:v>4144.5622708329956</c:v>
                </c:pt>
                <c:pt idx="74">
                  <c:v>3989.7277926337451</c:v>
                </c:pt>
                <c:pt idx="75">
                  <c:v>3972.525635882836</c:v>
                </c:pt>
                <c:pt idx="76">
                  <c:v>4006.9363989417993</c:v>
                </c:pt>
                <c:pt idx="77">
                  <c:v>3972.5309030824628</c:v>
                </c:pt>
                <c:pt idx="78">
                  <c:v>3817.6948043609468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3645.4941000000003</c:v>
                </c:pt>
                <c:pt idx="101">
                  <c:v>3645.4941000000003</c:v>
                </c:pt>
                <c:pt idx="102">
                  <c:v>3645.4941000000003</c:v>
                </c:pt>
                <c:pt idx="103">
                  <c:v>3645.4941000000003</c:v>
                </c:pt>
                <c:pt idx="104">
                  <c:v>3645.4941000000003</c:v>
                </c:pt>
                <c:pt idx="105">
                  <c:v>3645.4941000000003</c:v>
                </c:pt>
                <c:pt idx="106">
                  <c:v>3645.4941000000003</c:v>
                </c:pt>
                <c:pt idx="107">
                  <c:v>3645.4941000000003</c:v>
                </c:pt>
                <c:pt idx="108">
                  <c:v>3645.4941000000003</c:v>
                </c:pt>
                <c:pt idx="109">
                  <c:v>3645.4941000000003</c:v>
                </c:pt>
                <c:pt idx="110">
                  <c:v>3645.4941000000003</c:v>
                </c:pt>
                <c:pt idx="111">
                  <c:v>3645.4941000000003</c:v>
                </c:pt>
                <c:pt idx="112">
                  <c:v>3645.4941000000003</c:v>
                </c:pt>
                <c:pt idx="113">
                  <c:v>3645.4941000000003</c:v>
                </c:pt>
                <c:pt idx="114">
                  <c:v>3645.4941000000003</c:v>
                </c:pt>
                <c:pt idx="115">
                  <c:v>3645.4941000000003</c:v>
                </c:pt>
                <c:pt idx="116">
                  <c:v>3645.4941000000003</c:v>
                </c:pt>
                <c:pt idx="117">
                  <c:v>3645.4941000000003</c:v>
                </c:pt>
                <c:pt idx="118">
                  <c:v>3645.4941000000003</c:v>
                </c:pt>
                <c:pt idx="119">
                  <c:v>3645.4941000000003</c:v>
                </c:pt>
                <c:pt idx="120">
                  <c:v>3645.4941000000003</c:v>
                </c:pt>
                <c:pt idx="121">
                  <c:v>3645.4941000000003</c:v>
                </c:pt>
                <c:pt idx="122">
                  <c:v>3645.4941000000003</c:v>
                </c:pt>
                <c:pt idx="123">
                  <c:v>3645.4941000000003</c:v>
                </c:pt>
                <c:pt idx="124">
                  <c:v>3645.4941000000003</c:v>
                </c:pt>
                <c:pt idx="125">
                  <c:v>3645.4941000000003</c:v>
                </c:pt>
                <c:pt idx="126">
                  <c:v>3645.4941000000003</c:v>
                </c:pt>
                <c:pt idx="127">
                  <c:v>3645.4941000000003</c:v>
                </c:pt>
                <c:pt idx="128">
                  <c:v>3645.4941000000003</c:v>
                </c:pt>
                <c:pt idx="129">
                  <c:v>3645.4941000000003</c:v>
                </c:pt>
                <c:pt idx="130">
                  <c:v>3645.4941000000003</c:v>
                </c:pt>
                <c:pt idx="131">
                  <c:v>3645.4941000000003</c:v>
                </c:pt>
                <c:pt idx="132">
                  <c:v>3645.4941000000003</c:v>
                </c:pt>
                <c:pt idx="133">
                  <c:v>3645.4941000000003</c:v>
                </c:pt>
                <c:pt idx="134">
                  <c:v>3645.4941000000003</c:v>
                </c:pt>
                <c:pt idx="135">
                  <c:v>3645.4941000000003</c:v>
                </c:pt>
                <c:pt idx="136">
                  <c:v>3645.4941000000003</c:v>
                </c:pt>
                <c:pt idx="137">
                  <c:v>3679.9024333333336</c:v>
                </c:pt>
                <c:pt idx="138">
                  <c:v>3972.3736665213632</c:v>
                </c:pt>
                <c:pt idx="139">
                  <c:v>4660.5437186937834</c:v>
                </c:pt>
                <c:pt idx="140">
                  <c:v>5331.5146083725012</c:v>
                </c:pt>
                <c:pt idx="141">
                  <c:v>5417.5467260125306</c:v>
                </c:pt>
                <c:pt idx="142">
                  <c:v>4884.2270652704201</c:v>
                </c:pt>
                <c:pt idx="143">
                  <c:v>4247.6778431640623</c:v>
                </c:pt>
                <c:pt idx="144">
                  <c:v>3972.4129763117107</c:v>
                </c:pt>
                <c:pt idx="145">
                  <c:v>4144.4562173210179</c:v>
                </c:pt>
                <c:pt idx="146">
                  <c:v>4436.9308775618183</c:v>
                </c:pt>
                <c:pt idx="147">
                  <c:v>4488.5484211099611</c:v>
                </c:pt>
                <c:pt idx="148">
                  <c:v>4299.3069859890365</c:v>
                </c:pt>
                <c:pt idx="149">
                  <c:v>4006.8388670880663</c:v>
                </c:pt>
                <c:pt idx="150">
                  <c:v>3679.9605347340193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4006.8042877503608</c:v>
                </c:pt>
                <c:pt idx="158">
                  <c:v>4436.9110624058912</c:v>
                </c:pt>
                <c:pt idx="159">
                  <c:v>4677.7749348321768</c:v>
                </c:pt>
                <c:pt idx="160">
                  <c:v>4712.188425704383</c:v>
                </c:pt>
                <c:pt idx="161">
                  <c:v>4574.5609814586196</c:v>
                </c:pt>
                <c:pt idx="162">
                  <c:v>4368.1146181947643</c:v>
                </c:pt>
                <c:pt idx="163">
                  <c:v>4333.7099010608772</c:v>
                </c:pt>
                <c:pt idx="164">
                  <c:v>4247.6922899891169</c:v>
                </c:pt>
                <c:pt idx="165">
                  <c:v>4092.8574323155412</c:v>
                </c:pt>
                <c:pt idx="166">
                  <c:v>4006.8381063256725</c:v>
                </c:pt>
                <c:pt idx="167">
                  <c:v>4178.881451447679</c:v>
                </c:pt>
                <c:pt idx="168">
                  <c:v>4333.7222786948532</c:v>
                </c:pt>
                <c:pt idx="169">
                  <c:v>4127.2755856286039</c:v>
                </c:pt>
                <c:pt idx="170">
                  <c:v>3679.9683226794691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3748.7601854961622</c:v>
                </c:pt>
                <c:pt idx="177">
                  <c:v>4110.0488021545525</c:v>
                </c:pt>
                <c:pt idx="178">
                  <c:v>4213.2767732687407</c:v>
                </c:pt>
                <c:pt idx="179">
                  <c:v>3955.2163790992231</c:v>
                </c:pt>
                <c:pt idx="180">
                  <c:v>3697.1542800712687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3645.5113331160301</c:v>
                </c:pt>
                <c:pt idx="197">
                  <c:v>3645.511244509064</c:v>
                </c:pt>
                <c:pt idx="198">
                  <c:v>3731.5319901416633</c:v>
                </c:pt>
                <c:pt idx="199">
                  <c:v>3817.5534569155097</c:v>
                </c:pt>
                <c:pt idx="200">
                  <c:v>3903.5749181888605</c:v>
                </c:pt>
                <c:pt idx="201">
                  <c:v>3989.5970899937192</c:v>
                </c:pt>
                <c:pt idx="202">
                  <c:v>4075.6192521714515</c:v>
                </c:pt>
                <c:pt idx="203">
                  <c:v>4333.6837852072131</c:v>
                </c:pt>
                <c:pt idx="204">
                  <c:v>4454.1164023883493</c:v>
                </c:pt>
                <c:pt idx="205">
                  <c:v>4471.3235792297246</c:v>
                </c:pt>
                <c:pt idx="206">
                  <c:v>4626.1646515954826</c:v>
                </c:pt>
                <c:pt idx="207">
                  <c:v>4643.373100086249</c:v>
                </c:pt>
                <c:pt idx="208">
                  <c:v>4522.9476308609474</c:v>
                </c:pt>
                <c:pt idx="209">
                  <c:v>4608.9717178718402</c:v>
                </c:pt>
                <c:pt idx="210">
                  <c:v>4591.7719518198246</c:v>
                </c:pt>
                <c:pt idx="211">
                  <c:v>4333.7125382694767</c:v>
                </c:pt>
                <c:pt idx="212">
                  <c:v>4161.6730753902775</c:v>
                </c:pt>
                <c:pt idx="213">
                  <c:v>4058.4496879607391</c:v>
                </c:pt>
                <c:pt idx="214">
                  <c:v>4092.8593345804543</c:v>
                </c:pt>
                <c:pt idx="215">
                  <c:v>4230.4945484062628</c:v>
                </c:pt>
                <c:pt idx="216">
                  <c:v>4333.7219938110102</c:v>
                </c:pt>
                <c:pt idx="217">
                  <c:v>4333.7247151611118</c:v>
                </c:pt>
                <c:pt idx="218">
                  <c:v>4247.7063026712294</c:v>
                </c:pt>
                <c:pt idx="219">
                  <c:v>4127.2791128703702</c:v>
                </c:pt>
                <c:pt idx="220">
                  <c:v>4006.8513371523782</c:v>
                </c:pt>
                <c:pt idx="221">
                  <c:v>3869.2189558504087</c:v>
                </c:pt>
                <c:pt idx="222">
                  <c:v>3783.1983542899179</c:v>
                </c:pt>
                <c:pt idx="223">
                  <c:v>3765.994417415106</c:v>
                </c:pt>
                <c:pt idx="224">
                  <c:v>3765.9945038690453</c:v>
                </c:pt>
                <c:pt idx="225">
                  <c:v>3817.6072303467895</c:v>
                </c:pt>
                <c:pt idx="226">
                  <c:v>3834.8119020959784</c:v>
                </c:pt>
                <c:pt idx="227">
                  <c:v>3817.6080967245975</c:v>
                </c:pt>
                <c:pt idx="228">
                  <c:v>3800.4042884117403</c:v>
                </c:pt>
                <c:pt idx="229">
                  <c:v>3765.9961718343493</c:v>
                </c:pt>
                <c:pt idx="230">
                  <c:v>3697.1795820147117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4230.4525810756704</c:v>
                </c:pt>
                <c:pt idx="259">
                  <c:v>4540.1302899697303</c:v>
                </c:pt>
                <c:pt idx="260">
                  <c:v>4557.3373824497476</c:v>
                </c:pt>
                <c:pt idx="261">
                  <c:v>4522.9318577959939</c:v>
                </c:pt>
                <c:pt idx="262">
                  <c:v>4591.7512153167263</c:v>
                </c:pt>
                <c:pt idx="263">
                  <c:v>4815.4086269481168</c:v>
                </c:pt>
                <c:pt idx="264">
                  <c:v>4918.6377677577375</c:v>
                </c:pt>
                <c:pt idx="265">
                  <c:v>4763.8041836640214</c:v>
                </c:pt>
                <c:pt idx="266">
                  <c:v>4454.1323053449105</c:v>
                </c:pt>
                <c:pt idx="267">
                  <c:v>4316.5008414049153</c:v>
                </c:pt>
                <c:pt idx="268">
                  <c:v>4264.8905429031756</c:v>
                </c:pt>
                <c:pt idx="269">
                  <c:v>4161.6670575491544</c:v>
                </c:pt>
                <c:pt idx="270">
                  <c:v>3920.8102317917333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3903.5769298938876</c:v>
                </c:pt>
                <c:pt idx="282">
                  <c:v>4746.5837958072807</c:v>
                </c:pt>
                <c:pt idx="283">
                  <c:v>4901.4250230508915</c:v>
                </c:pt>
                <c:pt idx="284">
                  <c:v>4935.8369808082261</c:v>
                </c:pt>
                <c:pt idx="285">
                  <c:v>4884.228417485755</c:v>
                </c:pt>
                <c:pt idx="286">
                  <c:v>4781.006729078812</c:v>
                </c:pt>
                <c:pt idx="287">
                  <c:v>4781.0100381585216</c:v>
                </c:pt>
                <c:pt idx="288">
                  <c:v>4781.0133445390748</c:v>
                </c:pt>
                <c:pt idx="289">
                  <c:v>4540.1583147068095</c:v>
                </c:pt>
                <c:pt idx="290">
                  <c:v>4075.6476397413039</c:v>
                </c:pt>
                <c:pt idx="291">
                  <c:v>3645.5439252447309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3645.5398607520315</c:v>
                </c:pt>
                <c:pt idx="297">
                  <c:v>3714.3564689773734</c:v>
                </c:pt>
                <c:pt idx="298">
                  <c:v>3731.5607811230675</c:v>
                </c:pt>
                <c:pt idx="299">
                  <c:v>3679.9483242118308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3645.5060029558408</c:v>
                </c:pt>
                <c:pt idx="338">
                  <c:v>3834.7519688375141</c:v>
                </c:pt>
                <c:pt idx="339">
                  <c:v>4213.2443545620281</c:v>
                </c:pt>
                <c:pt idx="340">
                  <c:v>4626.1463294249215</c:v>
                </c:pt>
                <c:pt idx="341">
                  <c:v>4729.3740584749567</c:v>
                </c:pt>
                <c:pt idx="342">
                  <c:v>4316.4765333021514</c:v>
                </c:pt>
                <c:pt idx="343">
                  <c:v>3851.9647323597719</c:v>
                </c:pt>
                <c:pt idx="344">
                  <c:v>3731.5357568312761</c:v>
                </c:pt>
                <c:pt idx="345">
                  <c:v>3834.7608630579871</c:v>
                </c:pt>
                <c:pt idx="346">
                  <c:v>3834.761554574271</c:v>
                </c:pt>
                <c:pt idx="347">
                  <c:v>3765.9449913976</c:v>
                </c:pt>
                <c:pt idx="348">
                  <c:v>3834.7620109458899</c:v>
                </c:pt>
                <c:pt idx="349">
                  <c:v>3817.5582785592596</c:v>
                </c:pt>
                <c:pt idx="350">
                  <c:v>3731.5377114110579</c:v>
                </c:pt>
                <c:pt idx="351">
                  <c:v>3645.5168945802134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3679.9247205149559</c:v>
                </c:pt>
                <c:pt idx="356">
                  <c:v>3697.1289863293323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3662.7142465723823</c:v>
                </c:pt>
                <c:pt idx="366">
                  <c:v>3731.5309472496178</c:v>
                </c:pt>
                <c:pt idx="367">
                  <c:v>3869.1645487185378</c:v>
                </c:pt>
                <c:pt idx="368">
                  <c:v>4041.2068721268561</c:v>
                </c:pt>
                <c:pt idx="369">
                  <c:v>4024.0037492083302</c:v>
                </c:pt>
                <c:pt idx="370">
                  <c:v>3817.5543222151591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3645.4941000000003</c:v>
                </c:pt>
                <c:pt idx="388">
                  <c:v>3645.4941000000003</c:v>
                </c:pt>
                <c:pt idx="389">
                  <c:v>3645.4941000000003</c:v>
                </c:pt>
                <c:pt idx="390">
                  <c:v>3645.4941000000003</c:v>
                </c:pt>
                <c:pt idx="391">
                  <c:v>3731.5149333333338</c:v>
                </c:pt>
                <c:pt idx="392">
                  <c:v>4006.7819535432291</c:v>
                </c:pt>
                <c:pt idx="393">
                  <c:v>4385.2747496017892</c:v>
                </c:pt>
                <c:pt idx="394">
                  <c:v>4712.1558213032104</c:v>
                </c:pt>
                <c:pt idx="395">
                  <c:v>4935.8124591254755</c:v>
                </c:pt>
                <c:pt idx="396">
                  <c:v>5073.4486204276618</c:v>
                </c:pt>
                <c:pt idx="397">
                  <c:v>5125.0641656172638</c:v>
                </c:pt>
                <c:pt idx="398">
                  <c:v>4953.0255481187532</c:v>
                </c:pt>
                <c:pt idx="399">
                  <c:v>4454.1070472988431</c:v>
                </c:pt>
                <c:pt idx="400">
                  <c:v>3886.370510184247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3697.1161363431816</c:v>
                </c:pt>
                <c:pt idx="412">
                  <c:v>3731.5245836542749</c:v>
                </c:pt>
                <c:pt idx="413">
                  <c:v>3765.9330989586069</c:v>
                </c:pt>
                <c:pt idx="414">
                  <c:v>3886.3625151756155</c:v>
                </c:pt>
                <c:pt idx="415">
                  <c:v>4075.6090067445411</c:v>
                </c:pt>
                <c:pt idx="416">
                  <c:v>4127.2225040987832</c:v>
                </c:pt>
                <c:pt idx="417">
                  <c:v>3937.9775288691403</c:v>
                </c:pt>
                <c:pt idx="418">
                  <c:v>3662.7111041784051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3817.5466369603987</c:v>
                </c:pt>
                <c:pt idx="424">
                  <c:v>4110.0179798356539</c:v>
                </c:pt>
                <c:pt idx="425">
                  <c:v>4574.5317237369518</c:v>
                </c:pt>
                <c:pt idx="426">
                  <c:v>5073.4548714253015</c:v>
                </c:pt>
                <c:pt idx="427">
                  <c:v>5193.8872282974335</c:v>
                </c:pt>
                <c:pt idx="428">
                  <c:v>4677.7650181899289</c:v>
                </c:pt>
                <c:pt idx="429">
                  <c:v>3972.3953512567355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3645.4941000000003</c:v>
                </c:pt>
                <c:pt idx="447">
                  <c:v>3645.4941000000003</c:v>
                </c:pt>
                <c:pt idx="448">
                  <c:v>3645.4941000000003</c:v>
                </c:pt>
                <c:pt idx="449">
                  <c:v>3645.4941000000003</c:v>
                </c:pt>
                <c:pt idx="450">
                  <c:v>3645.4941000000003</c:v>
                </c:pt>
                <c:pt idx="451">
                  <c:v>3645.4941000000003</c:v>
                </c:pt>
                <c:pt idx="452">
                  <c:v>3645.4941000000003</c:v>
                </c:pt>
                <c:pt idx="453">
                  <c:v>3645.4941000000003</c:v>
                </c:pt>
                <c:pt idx="454">
                  <c:v>3645.4941000000003</c:v>
                </c:pt>
                <c:pt idx="455">
                  <c:v>3645.4941000000003</c:v>
                </c:pt>
                <c:pt idx="456">
                  <c:v>3645.4941000000003</c:v>
                </c:pt>
                <c:pt idx="457">
                  <c:v>3645.4941000000003</c:v>
                </c:pt>
                <c:pt idx="458">
                  <c:v>3645.4941000000003</c:v>
                </c:pt>
                <c:pt idx="459">
                  <c:v>3645.4941000000003</c:v>
                </c:pt>
                <c:pt idx="460">
                  <c:v>3645.4941000000003</c:v>
                </c:pt>
                <c:pt idx="461">
                  <c:v>3645.4941000000003</c:v>
                </c:pt>
                <c:pt idx="462">
                  <c:v>3645.4941000000003</c:v>
                </c:pt>
                <c:pt idx="463">
                  <c:v>3645.4941000000003</c:v>
                </c:pt>
                <c:pt idx="464">
                  <c:v>3645.4941000000003</c:v>
                </c:pt>
                <c:pt idx="465">
                  <c:v>3645.4941000000003</c:v>
                </c:pt>
                <c:pt idx="466">
                  <c:v>3645.4941000000003</c:v>
                </c:pt>
                <c:pt idx="467">
                  <c:v>3645.4941000000003</c:v>
                </c:pt>
                <c:pt idx="468">
                  <c:v>3645.4941000000003</c:v>
                </c:pt>
                <c:pt idx="469">
                  <c:v>3645.4941000000003</c:v>
                </c:pt>
                <c:pt idx="470">
                  <c:v>3645.4941000000003</c:v>
                </c:pt>
                <c:pt idx="471">
                  <c:v>3645.4941000000003</c:v>
                </c:pt>
                <c:pt idx="472">
                  <c:v>3645.4941000000003</c:v>
                </c:pt>
                <c:pt idx="473">
                  <c:v>3645.4941000000003</c:v>
                </c:pt>
                <c:pt idx="474">
                  <c:v>3645.4941000000003</c:v>
                </c:pt>
                <c:pt idx="475">
                  <c:v>3645.4941000000003</c:v>
                </c:pt>
                <c:pt idx="476">
                  <c:v>3645.4941000000003</c:v>
                </c:pt>
                <c:pt idx="477">
                  <c:v>3645.4941000000003</c:v>
                </c:pt>
                <c:pt idx="478">
                  <c:v>3645.4941000000003</c:v>
                </c:pt>
                <c:pt idx="479">
                  <c:v>3645.4941000000003</c:v>
                </c:pt>
                <c:pt idx="480">
                  <c:v>3645.4941000000003</c:v>
                </c:pt>
                <c:pt idx="481">
                  <c:v>3645.4941000000003</c:v>
                </c:pt>
                <c:pt idx="482">
                  <c:v>3645.4941000000003</c:v>
                </c:pt>
                <c:pt idx="483">
                  <c:v>3645.4941000000003</c:v>
                </c:pt>
                <c:pt idx="484">
                  <c:v>3645.4941000000003</c:v>
                </c:pt>
                <c:pt idx="485">
                  <c:v>3645.4941000000003</c:v>
                </c:pt>
                <c:pt idx="486">
                  <c:v>3645.4941000000003</c:v>
                </c:pt>
                <c:pt idx="487">
                  <c:v>3645.4941000000003</c:v>
                </c:pt>
                <c:pt idx="488">
                  <c:v>3645.4941000000003</c:v>
                </c:pt>
                <c:pt idx="489">
                  <c:v>3645.4941000000003</c:v>
                </c:pt>
                <c:pt idx="490">
                  <c:v>3645.4941000000003</c:v>
                </c:pt>
                <c:pt idx="491">
                  <c:v>3645.4941000000003</c:v>
                </c:pt>
                <c:pt idx="492">
                  <c:v>3645.4941000000003</c:v>
                </c:pt>
                <c:pt idx="493">
                  <c:v>3645.4941000000003</c:v>
                </c:pt>
                <c:pt idx="494">
                  <c:v>3645.4941000000003</c:v>
                </c:pt>
                <c:pt idx="495">
                  <c:v>3645.4941000000003</c:v>
                </c:pt>
                <c:pt idx="496">
                  <c:v>3645.4941000000003</c:v>
                </c:pt>
                <c:pt idx="497">
                  <c:v>3645.4941000000003</c:v>
                </c:pt>
                <c:pt idx="498">
                  <c:v>3645.4941000000003</c:v>
                </c:pt>
                <c:pt idx="499">
                  <c:v>3645.4941000000003</c:v>
                </c:pt>
                <c:pt idx="500">
                  <c:v>3645.4941000000003</c:v>
                </c:pt>
                <c:pt idx="501">
                  <c:v>3645.4941000000003</c:v>
                </c:pt>
                <c:pt idx="502">
                  <c:v>3645.4941000000003</c:v>
                </c:pt>
                <c:pt idx="503">
                  <c:v>3645.4941000000003</c:v>
                </c:pt>
                <c:pt idx="504">
                  <c:v>3645.4941000000003</c:v>
                </c:pt>
                <c:pt idx="505">
                  <c:v>3645.4941000000003</c:v>
                </c:pt>
                <c:pt idx="506">
                  <c:v>3645.4941000000003</c:v>
                </c:pt>
                <c:pt idx="507">
                  <c:v>3645.4941000000003</c:v>
                </c:pt>
                <c:pt idx="508">
                  <c:v>3645.4941000000003</c:v>
                </c:pt>
                <c:pt idx="509">
                  <c:v>3645.4941000000003</c:v>
                </c:pt>
                <c:pt idx="510">
                  <c:v>3645.4941000000003</c:v>
                </c:pt>
                <c:pt idx="511">
                  <c:v>3731.5149333333338</c:v>
                </c:pt>
                <c:pt idx="512">
                  <c:v>4075.5985374852849</c:v>
                </c:pt>
                <c:pt idx="513">
                  <c:v>4694.9496197191911</c:v>
                </c:pt>
                <c:pt idx="514">
                  <c:v>5245.4851737091158</c:v>
                </c:pt>
                <c:pt idx="515">
                  <c:v>5400.325496346346</c:v>
                </c:pt>
                <c:pt idx="516">
                  <c:v>5142.2657154069193</c:v>
                </c:pt>
                <c:pt idx="517">
                  <c:v>4522.9177251031442</c:v>
                </c:pt>
                <c:pt idx="518">
                  <c:v>3886.3643046197608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3645.4941000000003</c:v>
                </c:pt>
                <c:pt idx="532">
                  <c:v>3679.9024333333336</c:v>
                </c:pt>
                <c:pt idx="533">
                  <c:v>3851.9442040484405</c:v>
                </c:pt>
                <c:pt idx="534">
                  <c:v>4161.6197234768688</c:v>
                </c:pt>
                <c:pt idx="535">
                  <c:v>4333.6624280446858</c:v>
                </c:pt>
                <c:pt idx="536">
                  <c:v>4505.7051310748975</c:v>
                </c:pt>
                <c:pt idx="537">
                  <c:v>4987.4233533617453</c:v>
                </c:pt>
                <c:pt idx="538">
                  <c:v>5469.1425153309765</c:v>
                </c:pt>
                <c:pt idx="539">
                  <c:v>5383.1247062434595</c:v>
                </c:pt>
                <c:pt idx="540">
                  <c:v>4626.1436143714491</c:v>
                </c:pt>
                <c:pt idx="541">
                  <c:v>3886.3651618764206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3679.9090129543561</c:v>
                </c:pt>
                <c:pt idx="557">
                  <c:v>3765.9299354036452</c:v>
                </c:pt>
                <c:pt idx="558">
                  <c:v>3851.9510088349907</c:v>
                </c:pt>
                <c:pt idx="559">
                  <c:v>4110.0138489511</c:v>
                </c:pt>
                <c:pt idx="560">
                  <c:v>4075.60650948994</c:v>
                </c:pt>
                <c:pt idx="561">
                  <c:v>3731.5234129619312</c:v>
                </c:pt>
                <c:pt idx="562">
                  <c:v>3645.5025644303928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3645.4941000000003</c:v>
                </c:pt>
                <c:pt idx="569">
                  <c:v>3645.4941000000003</c:v>
                </c:pt>
                <c:pt idx="570">
                  <c:v>3645.4941000000003</c:v>
                </c:pt>
                <c:pt idx="571">
                  <c:v>3645.4941000000003</c:v>
                </c:pt>
                <c:pt idx="572">
                  <c:v>3645.4941000000003</c:v>
                </c:pt>
                <c:pt idx="573">
                  <c:v>3645.4941000000003</c:v>
                </c:pt>
                <c:pt idx="574">
                  <c:v>3645.4941000000003</c:v>
                </c:pt>
                <c:pt idx="575">
                  <c:v>3645.4941000000003</c:v>
                </c:pt>
                <c:pt idx="576">
                  <c:v>3645.4941000000003</c:v>
                </c:pt>
                <c:pt idx="577">
                  <c:v>3645.4941000000003</c:v>
                </c:pt>
                <c:pt idx="578">
                  <c:v>3645.4941000000003</c:v>
                </c:pt>
                <c:pt idx="579">
                  <c:v>3645.4941000000003</c:v>
                </c:pt>
                <c:pt idx="580">
                  <c:v>3645.4941000000003</c:v>
                </c:pt>
                <c:pt idx="581">
                  <c:v>3645.4941000000003</c:v>
                </c:pt>
                <c:pt idx="582">
                  <c:v>3645.4941000000003</c:v>
                </c:pt>
                <c:pt idx="583">
                  <c:v>3645.4941000000003</c:v>
                </c:pt>
                <c:pt idx="584">
                  <c:v>3645.4941000000003</c:v>
                </c:pt>
                <c:pt idx="585">
                  <c:v>3645.4941000000003</c:v>
                </c:pt>
                <c:pt idx="586">
                  <c:v>3645.4941000000003</c:v>
                </c:pt>
                <c:pt idx="587">
                  <c:v>3645.4941000000003</c:v>
                </c:pt>
                <c:pt idx="588">
                  <c:v>3645.4941000000003</c:v>
                </c:pt>
                <c:pt idx="589">
                  <c:v>3645.4941000000003</c:v>
                </c:pt>
                <c:pt idx="590">
                  <c:v>3645.4941000000003</c:v>
                </c:pt>
                <c:pt idx="591">
                  <c:v>3645.4941000000003</c:v>
                </c:pt>
                <c:pt idx="592">
                  <c:v>3645.4941000000003</c:v>
                </c:pt>
                <c:pt idx="593">
                  <c:v>3645.4941000000003</c:v>
                </c:pt>
                <c:pt idx="594">
                  <c:v>3645.4941000000003</c:v>
                </c:pt>
                <c:pt idx="595">
                  <c:v>3645.4941000000003</c:v>
                </c:pt>
                <c:pt idx="596">
                  <c:v>3645.4941000000003</c:v>
                </c:pt>
                <c:pt idx="597">
                  <c:v>3645.4941000000003</c:v>
                </c:pt>
                <c:pt idx="598">
                  <c:v>3645.4941000000003</c:v>
                </c:pt>
                <c:pt idx="599">
                  <c:v>3645.4941000000003</c:v>
                </c:pt>
                <c:pt idx="600">
                  <c:v>3817.5357666666669</c:v>
                </c:pt>
                <c:pt idx="601">
                  <c:v>4006.8034660968665</c:v>
                </c:pt>
                <c:pt idx="602">
                  <c:v>4299.2959958333331</c:v>
                </c:pt>
                <c:pt idx="603">
                  <c:v>4849.8832837037044</c:v>
                </c:pt>
                <c:pt idx="604">
                  <c:v>5262.8710086733217</c:v>
                </c:pt>
                <c:pt idx="605">
                  <c:v>5486.6307485326161</c:v>
                </c:pt>
                <c:pt idx="606">
                  <c:v>5589.9724425925933</c:v>
                </c:pt>
                <c:pt idx="607">
                  <c:v>5486.8645120498622</c:v>
                </c:pt>
                <c:pt idx="608">
                  <c:v>5246.101166550925</c:v>
                </c:pt>
                <c:pt idx="609">
                  <c:v>5074.1316370370378</c:v>
                </c:pt>
                <c:pt idx="610">
                  <c:v>5039.7835801040719</c:v>
                </c:pt>
                <c:pt idx="611">
                  <c:v>4953.8220235979843</c:v>
                </c:pt>
                <c:pt idx="612">
                  <c:v>4575.3710794238687</c:v>
                </c:pt>
                <c:pt idx="613">
                  <c:v>4042.0411081333341</c:v>
                </c:pt>
                <c:pt idx="614">
                  <c:v>3680.7183491096876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3663.1848400529107</c:v>
                </c:pt>
                <c:pt idx="624">
                  <c:v>3783.5995432084487</c:v>
                </c:pt>
                <c:pt idx="625">
                  <c:v>3852.4078779062852</c:v>
                </c:pt>
                <c:pt idx="626">
                  <c:v>3800.7875304080744</c:v>
                </c:pt>
                <c:pt idx="627">
                  <c:v>3697.5514559670783</c:v>
                </c:pt>
                <c:pt idx="628">
                  <c:v>3645.9249773148149</c:v>
                </c:pt>
                <c:pt idx="629">
                  <c:v>3663.115983193426</c:v>
                </c:pt>
                <c:pt idx="630">
                  <c:v>3766.3296736699012</c:v>
                </c:pt>
                <c:pt idx="631">
                  <c:v>3921.1618297988907</c:v>
                </c:pt>
                <c:pt idx="632">
                  <c:v>4024.385928985881</c:v>
                </c:pt>
                <c:pt idx="633">
                  <c:v>4093.2037822633738</c:v>
                </c:pt>
                <c:pt idx="634">
                  <c:v>4110.411092311665</c:v>
                </c:pt>
                <c:pt idx="635">
                  <c:v>4041.5964575524381</c:v>
                </c:pt>
                <c:pt idx="636">
                  <c:v>3886.7580142714764</c:v>
                </c:pt>
                <c:pt idx="637">
                  <c:v>3714.7097975488605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3714.6694402291578</c:v>
                </c:pt>
                <c:pt idx="642">
                  <c:v>3938.3195555041148</c:v>
                </c:pt>
                <c:pt idx="643">
                  <c:v>4007.1379705509648</c:v>
                </c:pt>
                <c:pt idx="644">
                  <c:v>3852.2997785714292</c:v>
                </c:pt>
                <c:pt idx="645">
                  <c:v>3766.2736174156148</c:v>
                </c:pt>
                <c:pt idx="646">
                  <c:v>3783.4734218253184</c:v>
                </c:pt>
                <c:pt idx="647">
                  <c:v>3783.4692230994724</c:v>
                </c:pt>
                <c:pt idx="648">
                  <c:v>3749.0568456250007</c:v>
                </c:pt>
                <c:pt idx="649">
                  <c:v>3663.030687389391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3989.6241129590062</c:v>
                </c:pt>
                <c:pt idx="667">
                  <c:v>4763.8168059558366</c:v>
                </c:pt>
                <c:pt idx="668">
                  <c:v>5228.3481583043977</c:v>
                </c:pt>
                <c:pt idx="669">
                  <c:v>5193.9555733582847</c:v>
                </c:pt>
                <c:pt idx="670">
                  <c:v>5159.5654420142337</c:v>
                </c:pt>
                <c:pt idx="671">
                  <c:v>4677.8637195760293</c:v>
                </c:pt>
                <c:pt idx="672">
                  <c:v>4333.7870049088779</c:v>
                </c:pt>
                <c:pt idx="673">
                  <c:v>4333.7935279123412</c:v>
                </c:pt>
                <c:pt idx="674">
                  <c:v>4333.7999565190403</c:v>
                </c:pt>
                <c:pt idx="675">
                  <c:v>4041.3354586975133</c:v>
                </c:pt>
                <c:pt idx="676">
                  <c:v>3731.6598139804773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4058.4514225900743</c:v>
                </c:pt>
                <c:pt idx="686">
                  <c:v>4505.7667878644315</c:v>
                </c:pt>
                <c:pt idx="687">
                  <c:v>4436.9577368463915</c:v>
                </c:pt>
                <c:pt idx="688">
                  <c:v>4419.7591966398149</c:v>
                </c:pt>
                <c:pt idx="689">
                  <c:v>4402.5622032505889</c:v>
                </c:pt>
                <c:pt idx="690">
                  <c:v>4075.6882183759453</c:v>
                </c:pt>
                <c:pt idx="691">
                  <c:v>3783.2183500000006</c:v>
                </c:pt>
                <c:pt idx="692">
                  <c:v>3800.4222010394415</c:v>
                </c:pt>
                <c:pt idx="693">
                  <c:v>3920.8526221164029</c:v>
                </c:pt>
                <c:pt idx="694">
                  <c:v>3886.4461438100757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3714.3391435990256</c:v>
                </c:pt>
                <c:pt idx="710">
                  <c:v>4522.9376410283976</c:v>
                </c:pt>
                <c:pt idx="711">
                  <c:v>5004.6635130973636</c:v>
                </c:pt>
                <c:pt idx="712">
                  <c:v>4454.1396400738768</c:v>
                </c:pt>
                <c:pt idx="713">
                  <c:v>3662.7492738868145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3817.5621256410259</c:v>
                </c:pt>
                <c:pt idx="719">
                  <c:v>4333.6891621780223</c:v>
                </c:pt>
                <c:pt idx="720">
                  <c:v>4591.7581746692522</c:v>
                </c:pt>
                <c:pt idx="721">
                  <c:v>4436.9260351925141</c:v>
                </c:pt>
                <c:pt idx="722">
                  <c:v>4333.7054611441145</c:v>
                </c:pt>
                <c:pt idx="723">
                  <c:v>4230.4844034979424</c:v>
                </c:pt>
                <c:pt idx="724">
                  <c:v>4350.9165769319497</c:v>
                </c:pt>
                <c:pt idx="725">
                  <c:v>4660.5970432624326</c:v>
                </c:pt>
                <c:pt idx="726">
                  <c:v>5056.2999073559658</c:v>
                </c:pt>
                <c:pt idx="727">
                  <c:v>5004.6980924003246</c:v>
                </c:pt>
                <c:pt idx="728">
                  <c:v>4574.6002425000015</c:v>
                </c:pt>
                <c:pt idx="729">
                  <c:v>4299.3384786194538</c:v>
                </c:pt>
                <c:pt idx="730">
                  <c:v>3938.0535419721245</c:v>
                </c:pt>
                <c:pt idx="731">
                  <c:v>3714.3993914164962</c:v>
                </c:pt>
                <c:pt idx="732">
                  <c:v>3697.1947864068943</c:v>
                </c:pt>
                <c:pt idx="733">
                  <c:v>3714.3987464279739</c:v>
                </c:pt>
                <c:pt idx="734">
                  <c:v>3731.6027093457883</c:v>
                </c:pt>
                <c:pt idx="735">
                  <c:v>3766.0110639917702</c:v>
                </c:pt>
                <c:pt idx="736">
                  <c:v>3817.6238058253357</c:v>
                </c:pt>
                <c:pt idx="737">
                  <c:v>3800.4203168825393</c:v>
                </c:pt>
                <c:pt idx="738">
                  <c:v>3714.3994981893006</c:v>
                </c:pt>
                <c:pt idx="739">
                  <c:v>3869.2365793832141</c:v>
                </c:pt>
                <c:pt idx="740">
                  <c:v>4041.2802023019103</c:v>
                </c:pt>
                <c:pt idx="741">
                  <c:v>3972.4652572179434</c:v>
                </c:pt>
                <c:pt idx="742">
                  <c:v>3800.4246522541434</c:v>
                </c:pt>
                <c:pt idx="743">
                  <c:v>3679.9950468682309</c:v>
                </c:pt>
                <c:pt idx="744">
                  <c:v>3662.7904474002858</c:v>
                </c:pt>
                <c:pt idx="745">
                  <c:v>3662.7898110295218</c:v>
                </c:pt>
                <c:pt idx="746">
                  <c:v>3731.6060578396596</c:v>
                </c:pt>
                <c:pt idx="747">
                  <c:v>3834.8312631312206</c:v>
                </c:pt>
                <c:pt idx="748">
                  <c:v>3903.6487491015628</c:v>
                </c:pt>
                <c:pt idx="749">
                  <c:v>3852.0372638711351</c:v>
                </c:pt>
                <c:pt idx="750">
                  <c:v>3714.4041200553779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4333.6812951983902</c:v>
                </c:pt>
                <c:pt idx="766">
                  <c:v>4729.3822495859586</c:v>
                </c:pt>
                <c:pt idx="767">
                  <c:v>4746.5913659945527</c:v>
                </c:pt>
                <c:pt idx="768">
                  <c:v>4763.8008061088249</c:v>
                </c:pt>
                <c:pt idx="769">
                  <c:v>4970.2559067852826</c:v>
                </c:pt>
                <c:pt idx="770">
                  <c:v>5314.3465115028484</c:v>
                </c:pt>
                <c:pt idx="771">
                  <c:v>5331.5591508013686</c:v>
                </c:pt>
                <c:pt idx="772">
                  <c:v>5228.3416309620161</c:v>
                </c:pt>
                <c:pt idx="773">
                  <c:v>4953.0824587032985</c:v>
                </c:pt>
                <c:pt idx="774">
                  <c:v>4746.6371996826329</c:v>
                </c:pt>
                <c:pt idx="775">
                  <c:v>4781.0509516958946</c:v>
                </c:pt>
                <c:pt idx="776">
                  <c:v>4574.6060124339292</c:v>
                </c:pt>
                <c:pt idx="777">
                  <c:v>4333.7509888253826</c:v>
                </c:pt>
                <c:pt idx="778">
                  <c:v>4247.7327537013953</c:v>
                </c:pt>
                <c:pt idx="779">
                  <c:v>4161.7143286588562</c:v>
                </c:pt>
                <c:pt idx="780">
                  <c:v>4041.2868632426207</c:v>
                </c:pt>
                <c:pt idx="781">
                  <c:v>3938.0630349803573</c:v>
                </c:pt>
                <c:pt idx="782">
                  <c:v>3852.0428492629198</c:v>
                </c:pt>
                <c:pt idx="783">
                  <c:v>3783.2264831054144</c:v>
                </c:pt>
                <c:pt idx="784">
                  <c:v>3766.02227468416</c:v>
                </c:pt>
                <c:pt idx="785">
                  <c:v>3834.8390687954211</c:v>
                </c:pt>
                <c:pt idx="786">
                  <c:v>3852.0438657596837</c:v>
                </c:pt>
                <c:pt idx="787">
                  <c:v>3748.819155569116</c:v>
                </c:pt>
                <c:pt idx="788">
                  <c:v>3662.7979433377309</c:v>
                </c:pt>
                <c:pt idx="789">
                  <c:v>3662.7974029685292</c:v>
                </c:pt>
                <c:pt idx="790">
                  <c:v>3714.4095328905678</c:v>
                </c:pt>
                <c:pt idx="791">
                  <c:v>3748.8178273229141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3765.9802946705745</c:v>
                </c:pt>
                <c:pt idx="802">
                  <c:v>4230.493674629477</c:v>
                </c:pt>
                <c:pt idx="803">
                  <c:v>4729.4179940706681</c:v>
                </c:pt>
                <c:pt idx="804">
                  <c:v>4798.2397400542341</c:v>
                </c:pt>
                <c:pt idx="805">
                  <c:v>4385.3437903000085</c:v>
                </c:pt>
                <c:pt idx="806">
                  <c:v>3920.8328416219724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3645.5149988635758</c:v>
                </c:pt>
                <c:pt idx="820">
                  <c:v>4402.4994922661517</c:v>
                </c:pt>
                <c:pt idx="821">
                  <c:v>4815.4036567473941</c:v>
                </c:pt>
                <c:pt idx="822">
                  <c:v>4763.7953194611518</c:v>
                </c:pt>
                <c:pt idx="823">
                  <c:v>4677.7782663784528</c:v>
                </c:pt>
                <c:pt idx="824">
                  <c:v>4522.9442874966762</c:v>
                </c:pt>
                <c:pt idx="825">
                  <c:v>4385.3135781967512</c:v>
                </c:pt>
                <c:pt idx="826">
                  <c:v>4350.9077323632391</c:v>
                </c:pt>
                <c:pt idx="827">
                  <c:v>4299.2975831567746</c:v>
                </c:pt>
                <c:pt idx="828">
                  <c:v>4385.3205033903996</c:v>
                </c:pt>
                <c:pt idx="829">
                  <c:v>4522.956804318108</c:v>
                </c:pt>
                <c:pt idx="830">
                  <c:v>4488.5515571472297</c:v>
                </c:pt>
                <c:pt idx="831">
                  <c:v>4282.1042519624634</c:v>
                </c:pt>
                <c:pt idx="832">
                  <c:v>3972.4307900852718</c:v>
                </c:pt>
                <c:pt idx="833">
                  <c:v>3817.5936764085959</c:v>
                </c:pt>
                <c:pt idx="834">
                  <c:v>3834.798226514903</c:v>
                </c:pt>
                <c:pt idx="835">
                  <c:v>3834.7987331672066</c:v>
                </c:pt>
                <c:pt idx="836">
                  <c:v>3800.3907771754693</c:v>
                </c:pt>
                <c:pt idx="837">
                  <c:v>3834.7993598485573</c:v>
                </c:pt>
                <c:pt idx="838">
                  <c:v>3920.8208150179253</c:v>
                </c:pt>
                <c:pt idx="839">
                  <c:v>3920.8216815557312</c:v>
                </c:pt>
                <c:pt idx="840">
                  <c:v>3903.6181274562759</c:v>
                </c:pt>
                <c:pt idx="841">
                  <c:v>3989.6396929662383</c:v>
                </c:pt>
                <c:pt idx="842">
                  <c:v>4058.4575811340242</c:v>
                </c:pt>
                <c:pt idx="843">
                  <c:v>3989.6421289146629</c:v>
                </c:pt>
                <c:pt idx="844">
                  <c:v>3834.8053440144568</c:v>
                </c:pt>
                <c:pt idx="845">
                  <c:v>3731.5804412059961</c:v>
                </c:pt>
                <c:pt idx="846">
                  <c:v>3714.3762488842831</c:v>
                </c:pt>
                <c:pt idx="847">
                  <c:v>3765.9887234284488</c:v>
                </c:pt>
                <c:pt idx="848">
                  <c:v>3903.6223950551998</c:v>
                </c:pt>
                <c:pt idx="849">
                  <c:v>4058.4608353868421</c:v>
                </c:pt>
                <c:pt idx="850">
                  <c:v>4058.4622529300668</c:v>
                </c:pt>
                <c:pt idx="851">
                  <c:v>3920.8298474970061</c:v>
                </c:pt>
                <c:pt idx="852">
                  <c:v>3852.013622388632</c:v>
                </c:pt>
                <c:pt idx="853">
                  <c:v>3852.0140609375944</c:v>
                </c:pt>
                <c:pt idx="854">
                  <c:v>3817.6061631742004</c:v>
                </c:pt>
                <c:pt idx="855">
                  <c:v>3731.5855244144727</c:v>
                </c:pt>
                <c:pt idx="856">
                  <c:v>3679.9728619216321</c:v>
                </c:pt>
                <c:pt idx="857">
                  <c:v>3834.8102006805134</c:v>
                </c:pt>
                <c:pt idx="858">
                  <c:v>4041.2610998571099</c:v>
                </c:pt>
                <c:pt idx="859">
                  <c:v>4041.2623464273411</c:v>
                </c:pt>
                <c:pt idx="860">
                  <c:v>3920.8340675986015</c:v>
                </c:pt>
                <c:pt idx="861">
                  <c:v>3989.6511487496045</c:v>
                </c:pt>
                <c:pt idx="862">
                  <c:v>4282.1233276794064</c:v>
                </c:pt>
                <c:pt idx="863">
                  <c:v>4247.7173838887056</c:v>
                </c:pt>
                <c:pt idx="864">
                  <c:v>3938.0434810069232</c:v>
                </c:pt>
                <c:pt idx="865">
                  <c:v>3834.8187577171816</c:v>
                </c:pt>
                <c:pt idx="866">
                  <c:v>3955.2483151405972</c:v>
                </c:pt>
                <c:pt idx="867">
                  <c:v>4092.8827305579221</c:v>
                </c:pt>
                <c:pt idx="868">
                  <c:v>3989.6590378306882</c:v>
                </c:pt>
                <c:pt idx="869">
                  <c:v>3731.5969162339406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3645.5626071765246</c:v>
                </c:pt>
                <c:pt idx="884">
                  <c:v>3662.7665273259736</c:v>
                </c:pt>
                <c:pt idx="885">
                  <c:v>3714.3788890984306</c:v>
                </c:pt>
                <c:pt idx="886">
                  <c:v>3731.5831308469592</c:v>
                </c:pt>
                <c:pt idx="887">
                  <c:v>3697.174766260051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3765.9605208784551</c:v>
                </c:pt>
                <c:pt idx="909">
                  <c:v>4230.4736473027297</c:v>
                </c:pt>
                <c:pt idx="910">
                  <c:v>4729.3967848332431</c:v>
                </c:pt>
                <c:pt idx="911">
                  <c:v>4798.2167822560605</c:v>
                </c:pt>
                <c:pt idx="912">
                  <c:v>4385.3194544580929</c:v>
                </c:pt>
                <c:pt idx="913">
                  <c:v>4092.8496915703709</c:v>
                </c:pt>
                <c:pt idx="914">
                  <c:v>4385.3215908414568</c:v>
                </c:pt>
                <c:pt idx="915">
                  <c:v>4350.9159135008586</c:v>
                </c:pt>
                <c:pt idx="916">
                  <c:v>4024.0376143573435</c:v>
                </c:pt>
                <c:pt idx="917">
                  <c:v>3800.3843112701529</c:v>
                </c:pt>
                <c:pt idx="918">
                  <c:v>0</c:v>
                </c:pt>
                <c:pt idx="919">
                  <c:v>3731.567216702872</c:v>
                </c:pt>
                <c:pt idx="920">
                  <c:v>3886.4049220931756</c:v>
                </c:pt>
                <c:pt idx="921">
                  <c:v>4127.2640150497682</c:v>
                </c:pt>
                <c:pt idx="922">
                  <c:v>4230.4905112808146</c:v>
                </c:pt>
                <c:pt idx="923">
                  <c:v>4127.266817441895</c:v>
                </c:pt>
                <c:pt idx="924">
                  <c:v>3679.9594157913771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3662.7422549727025</c:v>
                </c:pt>
                <c:pt idx="945">
                  <c:v>3697.1505446366791</c:v>
                </c:pt>
                <c:pt idx="946">
                  <c:v>3817.5797525929743</c:v>
                </c:pt>
                <c:pt idx="947">
                  <c:v>3920.8053008220609</c:v>
                </c:pt>
                <c:pt idx="948">
                  <c:v>3851.98917988426</c:v>
                </c:pt>
                <c:pt idx="949">
                  <c:v>3697.151886169735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4368.0889807310596</c:v>
                </c:pt>
                <c:pt idx="960">
                  <c:v>5125.0748347843555</c:v>
                </c:pt>
                <c:pt idx="961">
                  <c:v>5555.1830920775628</c:v>
                </c:pt>
                <c:pt idx="962">
                  <c:v>5486.3709224644472</c:v>
                </c:pt>
                <c:pt idx="963">
                  <c:v>5125.0872184539267</c:v>
                </c:pt>
                <c:pt idx="964">
                  <c:v>4643.3733974120505</c:v>
                </c:pt>
                <c:pt idx="965">
                  <c:v>4178.8624657335431</c:v>
                </c:pt>
                <c:pt idx="966">
                  <c:v>3834.7798203338093</c:v>
                </c:pt>
                <c:pt idx="967">
                  <c:v>3645.5339569558832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3645.4941000000003</c:v>
                </c:pt>
                <c:pt idx="988">
                  <c:v>3645.4941000000003</c:v>
                </c:pt>
                <c:pt idx="989">
                  <c:v>3645.4941000000003</c:v>
                </c:pt>
                <c:pt idx="990">
                  <c:v>3645.4941000000003</c:v>
                </c:pt>
                <c:pt idx="991">
                  <c:v>3645.4941000000003</c:v>
                </c:pt>
                <c:pt idx="992">
                  <c:v>3645.4941000000003</c:v>
                </c:pt>
                <c:pt idx="993">
                  <c:v>3645.4941000000003</c:v>
                </c:pt>
                <c:pt idx="994">
                  <c:v>3645.4941000000003</c:v>
                </c:pt>
                <c:pt idx="995">
                  <c:v>3645.4941000000003</c:v>
                </c:pt>
                <c:pt idx="996">
                  <c:v>3645.4941000000003</c:v>
                </c:pt>
                <c:pt idx="997">
                  <c:v>3645.4941000000003</c:v>
                </c:pt>
                <c:pt idx="998">
                  <c:v>3645.4941000000003</c:v>
                </c:pt>
                <c:pt idx="999">
                  <c:v>3645.4941000000003</c:v>
                </c:pt>
                <c:pt idx="1000">
                  <c:v>3645.4941000000003</c:v>
                </c:pt>
                <c:pt idx="1001">
                  <c:v>3645.4941000000003</c:v>
                </c:pt>
                <c:pt idx="1002">
                  <c:v>3645.4941000000003</c:v>
                </c:pt>
                <c:pt idx="1003">
                  <c:v>3645.4941000000003</c:v>
                </c:pt>
                <c:pt idx="1004">
                  <c:v>3645.4941000000003</c:v>
                </c:pt>
                <c:pt idx="1005">
                  <c:v>3645.4941000000003</c:v>
                </c:pt>
                <c:pt idx="1006">
                  <c:v>3645.4941000000003</c:v>
                </c:pt>
                <c:pt idx="1007">
                  <c:v>3645.4941000000003</c:v>
                </c:pt>
                <c:pt idx="1008">
                  <c:v>3645.4941000000003</c:v>
                </c:pt>
                <c:pt idx="1009">
                  <c:v>3645.4941000000003</c:v>
                </c:pt>
                <c:pt idx="1010">
                  <c:v>3645.4941000000003</c:v>
                </c:pt>
                <c:pt idx="1011">
                  <c:v>3645.4941000000003</c:v>
                </c:pt>
                <c:pt idx="1012">
                  <c:v>3645.4941000000003</c:v>
                </c:pt>
                <c:pt idx="1013">
                  <c:v>3645.4941000000003</c:v>
                </c:pt>
                <c:pt idx="1014">
                  <c:v>3645.4941000000003</c:v>
                </c:pt>
                <c:pt idx="1015">
                  <c:v>3645.4941000000003</c:v>
                </c:pt>
                <c:pt idx="1016">
                  <c:v>3645.4941000000003</c:v>
                </c:pt>
                <c:pt idx="1017">
                  <c:v>3645.4941000000003</c:v>
                </c:pt>
                <c:pt idx="1018">
                  <c:v>3645.4941000000003</c:v>
                </c:pt>
                <c:pt idx="1019">
                  <c:v>3645.4941000000003</c:v>
                </c:pt>
                <c:pt idx="1020">
                  <c:v>3645.4941000000003</c:v>
                </c:pt>
                <c:pt idx="1021">
                  <c:v>3645.4941000000003</c:v>
                </c:pt>
                <c:pt idx="1022">
                  <c:v>3645.4941000000003</c:v>
                </c:pt>
                <c:pt idx="1023">
                  <c:v>3645.4941000000003</c:v>
                </c:pt>
                <c:pt idx="1024">
                  <c:v>3645.4941000000003</c:v>
                </c:pt>
                <c:pt idx="1025">
                  <c:v>3645.4941000000003</c:v>
                </c:pt>
                <c:pt idx="1026">
                  <c:v>3783.1274333333336</c:v>
                </c:pt>
                <c:pt idx="1027">
                  <c:v>4264.8826349794244</c:v>
                </c:pt>
                <c:pt idx="1028">
                  <c:v>4987.5842428571432</c:v>
                </c:pt>
                <c:pt idx="1029">
                  <c:v>5538.3484165509262</c:v>
                </c:pt>
                <c:pt idx="1030">
                  <c:v>5607.4414543667135</c:v>
                </c:pt>
                <c:pt idx="1031">
                  <c:v>5332.3950259259263</c:v>
                </c:pt>
                <c:pt idx="1032">
                  <c:v>5057.2665116926846</c:v>
                </c:pt>
                <c:pt idx="1033">
                  <c:v>4902.5163662037048</c:v>
                </c:pt>
                <c:pt idx="1034">
                  <c:v>4816.5557972934484</c:v>
                </c:pt>
                <c:pt idx="1035">
                  <c:v>4661.7609981481492</c:v>
                </c:pt>
                <c:pt idx="1036">
                  <c:v>4455.3156623868326</c:v>
                </c:pt>
                <c:pt idx="1037">
                  <c:v>4317.6645867983216</c:v>
                </c:pt>
                <c:pt idx="1038">
                  <c:v>4317.6368343649883</c:v>
                </c:pt>
                <c:pt idx="1039">
                  <c:v>4420.848802103339</c:v>
                </c:pt>
                <c:pt idx="1040">
                  <c:v>4472.4604999179237</c:v>
                </c:pt>
                <c:pt idx="1041">
                  <c:v>4420.8472781481487</c:v>
                </c:pt>
                <c:pt idx="1042">
                  <c:v>4248.7951839212237</c:v>
                </c:pt>
                <c:pt idx="1043">
                  <c:v>4007.9058319214882</c:v>
                </c:pt>
                <c:pt idx="1044">
                  <c:v>3801.4075559616326</c:v>
                </c:pt>
                <c:pt idx="1045">
                  <c:v>3698.1255259259256</c:v>
                </c:pt>
                <c:pt idx="1046">
                  <c:v>3698.0716449037045</c:v>
                </c:pt>
                <c:pt idx="1047">
                  <c:v>3715.229521474359</c:v>
                </c:pt>
                <c:pt idx="1048">
                  <c:v>3646.3708095844131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3783.2144532113466</c:v>
                </c:pt>
                <c:pt idx="1064">
                  <c:v>4247.730086889811</c:v>
                </c:pt>
                <c:pt idx="1065">
                  <c:v>4867.0990097796148</c:v>
                </c:pt>
                <c:pt idx="1066">
                  <c:v>4987.5584172885228</c:v>
                </c:pt>
                <c:pt idx="1067">
                  <c:v>4454.253041556397</c:v>
                </c:pt>
                <c:pt idx="1068">
                  <c:v>3955.3375730647358</c:v>
                </c:pt>
                <c:pt idx="1069">
                  <c:v>3955.3381572916664</c:v>
                </c:pt>
                <c:pt idx="1070">
                  <c:v>4265.0182185617114</c:v>
                </c:pt>
                <c:pt idx="1071">
                  <c:v>4574.7070552000005</c:v>
                </c:pt>
                <c:pt idx="1072">
                  <c:v>4763.9708950147378</c:v>
                </c:pt>
                <c:pt idx="1073">
                  <c:v>4970.4423310808406</c:v>
                </c:pt>
                <c:pt idx="1074">
                  <c:v>5228.5312579282208</c:v>
                </c:pt>
                <c:pt idx="1075">
                  <c:v>5331.7885630995015</c:v>
                </c:pt>
                <c:pt idx="1076">
                  <c:v>5159.7774561646775</c:v>
                </c:pt>
                <c:pt idx="1077">
                  <c:v>4867.3306483837632</c:v>
                </c:pt>
                <c:pt idx="1078">
                  <c:v>4609.2847818508262</c:v>
                </c:pt>
                <c:pt idx="1079">
                  <c:v>4471.6630826127412</c:v>
                </c:pt>
                <c:pt idx="1080">
                  <c:v>4282.4270624150158</c:v>
                </c:pt>
                <c:pt idx="1081">
                  <c:v>3955.5506347633745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3663.0113236591515</c:v>
                </c:pt>
                <c:pt idx="1088">
                  <c:v>3680.2104759952308</c:v>
                </c:pt>
                <c:pt idx="1089">
                  <c:v>3663.0014647635517</c:v>
                </c:pt>
                <c:pt idx="1090">
                  <c:v>3645.7920040817758</c:v>
                </c:pt>
                <c:pt idx="1091">
                  <c:v>3697.3993866666679</c:v>
                </c:pt>
                <c:pt idx="1092">
                  <c:v>3869.4378689115929</c:v>
                </c:pt>
                <c:pt idx="1093">
                  <c:v>4093.0930091988889</c:v>
                </c:pt>
                <c:pt idx="1094">
                  <c:v>4144.709905114225</c:v>
                </c:pt>
                <c:pt idx="1095">
                  <c:v>3989.8749908570735</c:v>
                </c:pt>
                <c:pt idx="1096">
                  <c:v>3800.6283077843623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3955.4116125917126</c:v>
                </c:pt>
                <c:pt idx="1104">
                  <c:v>4247.8857314709985</c:v>
                </c:pt>
                <c:pt idx="1105">
                  <c:v>4282.3006336291146</c:v>
                </c:pt>
                <c:pt idx="1106">
                  <c:v>4024.2422093310274</c:v>
                </c:pt>
                <c:pt idx="1107">
                  <c:v>3731.7706625000014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3886.5777863044364</c:v>
                </c:pt>
                <c:pt idx="1113">
                  <c:v>4333.8887876487788</c:v>
                </c:pt>
                <c:pt idx="1114">
                  <c:v>4574.7556829265213</c:v>
                </c:pt>
                <c:pt idx="1115">
                  <c:v>4351.1099729859352</c:v>
                </c:pt>
                <c:pt idx="1116">
                  <c:v>3938.212823839131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3714.3456670112628</c:v>
                </c:pt>
                <c:pt idx="1140">
                  <c:v>3783.1627819538276</c:v>
                </c:pt>
                <c:pt idx="1141">
                  <c:v>3955.2053878671554</c:v>
                </c:pt>
                <c:pt idx="1142">
                  <c:v>4333.6999637565241</c:v>
                </c:pt>
                <c:pt idx="1143">
                  <c:v>4694.9938200392917</c:v>
                </c:pt>
                <c:pt idx="1144">
                  <c:v>4557.3685658437435</c:v>
                </c:pt>
                <c:pt idx="1145">
                  <c:v>4041.2478553570745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3645.5204589743594</c:v>
                </c:pt>
                <c:pt idx="1152">
                  <c:v>3972.3994189887931</c:v>
                </c:pt>
                <c:pt idx="1153">
                  <c:v>4815.4076185031081</c:v>
                </c:pt>
                <c:pt idx="1154">
                  <c:v>5572.4017150610443</c:v>
                </c:pt>
                <c:pt idx="1155">
                  <c:v>5538.0074211899664</c:v>
                </c:pt>
                <c:pt idx="1156">
                  <c:v>5142.3220225290852</c:v>
                </c:pt>
                <c:pt idx="1157">
                  <c:v>5090.718340378301</c:v>
                </c:pt>
                <c:pt idx="1158">
                  <c:v>5297.1781042998409</c:v>
                </c:pt>
                <c:pt idx="1159">
                  <c:v>5486.4356261519133</c:v>
                </c:pt>
                <c:pt idx="1160">
                  <c:v>5434.8355832694997</c:v>
                </c:pt>
                <c:pt idx="1161">
                  <c:v>5176.7841223941805</c:v>
                </c:pt>
                <c:pt idx="1162">
                  <c:v>4970.3429616033927</c:v>
                </c:pt>
                <c:pt idx="1163">
                  <c:v>4884.3302100434776</c:v>
                </c:pt>
                <c:pt idx="1164">
                  <c:v>4832.7252715641271</c:v>
                </c:pt>
                <c:pt idx="1165">
                  <c:v>4781.1200554398138</c:v>
                </c:pt>
                <c:pt idx="1166">
                  <c:v>4437.0434764900683</c:v>
                </c:pt>
                <c:pt idx="1167">
                  <c:v>4110.1665537037043</c:v>
                </c:pt>
                <c:pt idx="1168">
                  <c:v>4196.1893598021579</c:v>
                </c:pt>
                <c:pt idx="1169">
                  <c:v>4265.0094539536176</c:v>
                </c:pt>
                <c:pt idx="1170">
                  <c:v>4213.3998588250943</c:v>
                </c:pt>
                <c:pt idx="1171">
                  <c:v>4178.9941573148144</c:v>
                </c:pt>
                <c:pt idx="1172">
                  <c:v>4127.3840189363036</c:v>
                </c:pt>
                <c:pt idx="1173">
                  <c:v>4075.7733706004897</c:v>
                </c:pt>
                <c:pt idx="1174">
                  <c:v>4041.3666271955385</c:v>
                </c:pt>
                <c:pt idx="1175">
                  <c:v>3989.7554590122004</c:v>
                </c:pt>
                <c:pt idx="1176">
                  <c:v>3938.1437972771428</c:v>
                </c:pt>
                <c:pt idx="1177">
                  <c:v>3920.9402211172437</c:v>
                </c:pt>
                <c:pt idx="1178">
                  <c:v>3955.3491378540634</c:v>
                </c:pt>
                <c:pt idx="1179">
                  <c:v>3989.7585180401261</c:v>
                </c:pt>
                <c:pt idx="1180">
                  <c:v>3989.7595530378549</c:v>
                </c:pt>
                <c:pt idx="1181">
                  <c:v>3972.5564097117344</c:v>
                </c:pt>
                <c:pt idx="1182">
                  <c:v>3920.9446898620754</c:v>
                </c:pt>
                <c:pt idx="1183">
                  <c:v>3869.3325002759711</c:v>
                </c:pt>
                <c:pt idx="1184">
                  <c:v>3834.924244671874</c:v>
                </c:pt>
                <c:pt idx="1185">
                  <c:v>3783.3115939079471</c:v>
                </c:pt>
                <c:pt idx="1186">
                  <c:v>3697.2901595860963</c:v>
                </c:pt>
                <c:pt idx="1187">
                  <c:v>3645.6763931790756</c:v>
                </c:pt>
                <c:pt idx="1188">
                  <c:v>3645.6751438507554</c:v>
                </c:pt>
                <c:pt idx="1189">
                  <c:v>3645.6739112622176</c:v>
                </c:pt>
                <c:pt idx="1190">
                  <c:v>3645.6726950833631</c:v>
                </c:pt>
                <c:pt idx="1191">
                  <c:v>3645.6714949926313</c:v>
                </c:pt>
                <c:pt idx="1192">
                  <c:v>3645.6703106767263</c:v>
                </c:pt>
                <c:pt idx="1193">
                  <c:v>3645.6691418303567</c:v>
                </c:pt>
                <c:pt idx="1194">
                  <c:v>3645.6679881559821</c:v>
                </c:pt>
                <c:pt idx="1195">
                  <c:v>3662.8710160302398</c:v>
                </c:pt>
                <c:pt idx="1196">
                  <c:v>3662.8701018243405</c:v>
                </c:pt>
                <c:pt idx="1197">
                  <c:v>3662.868990471954</c:v>
                </c:pt>
                <c:pt idx="1198">
                  <c:v>3731.6847669566009</c:v>
                </c:pt>
                <c:pt idx="1199">
                  <c:v>3800.5011718539454</c:v>
                </c:pt>
                <c:pt idx="1200">
                  <c:v>3869.3177844615752</c:v>
                </c:pt>
                <c:pt idx="1201">
                  <c:v>3920.9308419695922</c:v>
                </c:pt>
                <c:pt idx="1202">
                  <c:v>3886.5230603672853</c:v>
                </c:pt>
                <c:pt idx="1203">
                  <c:v>3817.7065363044367</c:v>
                </c:pt>
                <c:pt idx="1204">
                  <c:v>3748.8896096045905</c:v>
                </c:pt>
                <c:pt idx="1205">
                  <c:v>3697.2764538855195</c:v>
                </c:pt>
                <c:pt idx="1206">
                  <c:v>3680.0714411332965</c:v>
                </c:pt>
                <c:pt idx="1207">
                  <c:v>3680.0706050294839</c:v>
                </c:pt>
                <c:pt idx="1208">
                  <c:v>3680.0697787331751</c:v>
                </c:pt>
                <c:pt idx="1209">
                  <c:v>3662.8647954074677</c:v>
                </c:pt>
                <c:pt idx="1210">
                  <c:v>3645.6596286069926</c:v>
                </c:pt>
                <c:pt idx="1211">
                  <c:v>3645.6586402472562</c:v>
                </c:pt>
                <c:pt idx="1212">
                  <c:v>0</c:v>
                </c:pt>
                <c:pt idx="1213">
                  <c:v>0</c:v>
                </c:pt>
                <c:pt idx="1214">
                  <c:v>3645.6555558230748</c:v>
                </c:pt>
                <c:pt idx="1215">
                  <c:v>3645.6546137562837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3662.7975130402124</c:v>
                </c:pt>
                <c:pt idx="1264">
                  <c:v>3714.4097048843291</c:v>
                </c:pt>
                <c:pt idx="1265">
                  <c:v>3748.818005139718</c:v>
                </c:pt>
                <c:pt idx="1266">
                  <c:v>3731.6138056667751</c:v>
                </c:pt>
                <c:pt idx="1267">
                  <c:v>3714.4094713642908</c:v>
                </c:pt>
                <c:pt idx="1268">
                  <c:v>3680.0009717948728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3662.7903386716202</c:v>
                </c:pt>
                <c:pt idx="1278">
                  <c:v>3679.994244918224</c:v>
                </c:pt>
                <c:pt idx="1279">
                  <c:v>3697.1981532880354</c:v>
                </c:pt>
                <c:pt idx="1280">
                  <c:v>3714.4021906128128</c:v>
                </c:pt>
                <c:pt idx="1281">
                  <c:v>3679.993728958334</c:v>
                </c:pt>
                <c:pt idx="1282">
                  <c:v>3662.7891833333351</c:v>
                </c:pt>
                <c:pt idx="1283">
                  <c:v>3662.7889327463022</c:v>
                </c:pt>
                <c:pt idx="1284">
                  <c:v>3645.58439276335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3645.5749848683508</c:v>
                </c:pt>
                <c:pt idx="1298">
                  <c:v>3697.1872875105892</c:v>
                </c:pt>
                <c:pt idx="1299">
                  <c:v>3731.5955411439677</c:v>
                </c:pt>
                <c:pt idx="1300">
                  <c:v>3731.5955777917429</c:v>
                </c:pt>
                <c:pt idx="1301">
                  <c:v>3714.3913321536033</c:v>
                </c:pt>
                <c:pt idx="1302">
                  <c:v>3714.3912537541755</c:v>
                </c:pt>
                <c:pt idx="1303">
                  <c:v>3731.5953425872603</c:v>
                </c:pt>
                <c:pt idx="1304">
                  <c:v>3714.3912127403182</c:v>
                </c:pt>
                <c:pt idx="1305">
                  <c:v>3679.9826885933276</c:v>
                </c:pt>
                <c:pt idx="1306">
                  <c:v>3662.7783325102873</c:v>
                </c:pt>
                <c:pt idx="1307">
                  <c:v>3645.5738650161293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3765.996641381902</c:v>
                </c:pt>
                <c:pt idx="1321">
                  <c:v>3886.4260785596721</c:v>
                </c:pt>
                <c:pt idx="1322">
                  <c:v>4006.8559387767154</c:v>
                </c:pt>
                <c:pt idx="1323">
                  <c:v>4127.2861132250328</c:v>
                </c:pt>
                <c:pt idx="1324">
                  <c:v>4178.900039614673</c:v>
                </c:pt>
                <c:pt idx="1325">
                  <c:v>4092.8805207640808</c:v>
                </c:pt>
                <c:pt idx="1326">
                  <c:v>3920.839740122527</c:v>
                </c:pt>
                <c:pt idx="1327">
                  <c:v>3766.0024893841096</c:v>
                </c:pt>
                <c:pt idx="1328">
                  <c:v>3679.9815888150897</c:v>
                </c:pt>
                <c:pt idx="1329">
                  <c:v>3645.5729795011812</c:v>
                </c:pt>
                <c:pt idx="1330">
                  <c:v>3645.5727054293529</c:v>
                </c:pt>
                <c:pt idx="1331">
                  <c:v>3645.5724332466184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3645.5691125225799</c:v>
                </c:pt>
                <c:pt idx="1340">
                  <c:v>3662.7730274591136</c:v>
                </c:pt>
                <c:pt idx="1341">
                  <c:v>3679.9770440186458</c:v>
                </c:pt>
                <c:pt idx="1342">
                  <c:v>3731.5893948835187</c:v>
                </c:pt>
                <c:pt idx="1343">
                  <c:v>3783.2020446394813</c:v>
                </c:pt>
                <c:pt idx="1344">
                  <c:v>3783.202193504771</c:v>
                </c:pt>
                <c:pt idx="1345">
                  <c:v>3765.9981748206301</c:v>
                </c:pt>
                <c:pt idx="1346">
                  <c:v>3714.3857234472921</c:v>
                </c:pt>
                <c:pt idx="1347">
                  <c:v>3662.7730754538488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3679.953579963762</c:v>
                </c:pt>
                <c:pt idx="1364">
                  <c:v>3989.6289609199434</c:v>
                </c:pt>
                <c:pt idx="1365">
                  <c:v>4024.0383891963006</c:v>
                </c:pt>
                <c:pt idx="1366">
                  <c:v>3800.3847767148213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3645.5421271808164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4608.9504684475642</c:v>
                </c:pt>
                <c:pt idx="1384">
                  <c:v>4729.3824681460101</c:v>
                </c:pt>
                <c:pt idx="1385">
                  <c:v>4299.2804065730579</c:v>
                </c:pt>
                <c:pt idx="1386">
                  <c:v>3989.6062151698957</c:v>
                </c:pt>
                <c:pt idx="1387">
                  <c:v>4110.0360259983645</c:v>
                </c:pt>
                <c:pt idx="1388">
                  <c:v>4488.5290591724752</c:v>
                </c:pt>
                <c:pt idx="1389">
                  <c:v>4867.023137475373</c:v>
                </c:pt>
                <c:pt idx="1390">
                  <c:v>4970.2512758953262</c:v>
                </c:pt>
                <c:pt idx="1391">
                  <c:v>4729.3958387227767</c:v>
                </c:pt>
                <c:pt idx="1392">
                  <c:v>4350.9061727508506</c:v>
                </c:pt>
                <c:pt idx="1393">
                  <c:v>4006.8239418717731</c:v>
                </c:pt>
                <c:pt idx="1394">
                  <c:v>3748.7618100622449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3748.7390618112759</c:v>
                </c:pt>
                <c:pt idx="1410">
                  <c:v>3662.718325011791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3903.5759344407347</c:v>
                </c:pt>
                <c:pt idx="1415">
                  <c:v>4385.293579865066</c:v>
                </c:pt>
                <c:pt idx="1416">
                  <c:v>4780.9914929338838</c:v>
                </c:pt>
                <c:pt idx="1417">
                  <c:v>4901.4233281484876</c:v>
                </c:pt>
                <c:pt idx="1418">
                  <c:v>4694.9759231583648</c:v>
                </c:pt>
                <c:pt idx="1419">
                  <c:v>4213.2610353169985</c:v>
                </c:pt>
                <c:pt idx="1420">
                  <c:v>3645.524051241408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3989.6018412388312</c:v>
                </c:pt>
                <c:pt idx="1426">
                  <c:v>4488.5238406802828</c:v>
                </c:pt>
                <c:pt idx="1427">
                  <c:v>4591.7510893979361</c:v>
                </c:pt>
                <c:pt idx="1428">
                  <c:v>4161.6485172821476</c:v>
                </c:pt>
                <c:pt idx="1429">
                  <c:v>3662.7281161233286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3989.5907766708683</c:v>
                </c:pt>
                <c:pt idx="1438">
                  <c:v>4041.2042044856098</c:v>
                </c:pt>
                <c:pt idx="1439">
                  <c:v>3817.5506199548581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3645.5060729054544</c:v>
                </c:pt>
                <c:pt idx="1445">
                  <c:v>3731.5270792867236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3645.4941000000003</c:v>
                </c:pt>
                <c:pt idx="1454">
                  <c:v>3645.4941000000003</c:v>
                </c:pt>
                <c:pt idx="1455">
                  <c:v>3645.4941000000003</c:v>
                </c:pt>
                <c:pt idx="1456">
                  <c:v>3645.4941000000003</c:v>
                </c:pt>
                <c:pt idx="1457">
                  <c:v>3645.4941000000003</c:v>
                </c:pt>
                <c:pt idx="1458">
                  <c:v>3645.4941000000003</c:v>
                </c:pt>
                <c:pt idx="1459">
                  <c:v>3645.4941000000003</c:v>
                </c:pt>
                <c:pt idx="1460">
                  <c:v>3645.4941000000003</c:v>
                </c:pt>
                <c:pt idx="1461">
                  <c:v>3645.4941000000003</c:v>
                </c:pt>
                <c:pt idx="1462">
                  <c:v>3645.4941000000003</c:v>
                </c:pt>
                <c:pt idx="1463">
                  <c:v>3645.4941000000003</c:v>
                </c:pt>
                <c:pt idx="1464">
                  <c:v>3645.4941000000003</c:v>
                </c:pt>
                <c:pt idx="1465">
                  <c:v>3645.4941000000003</c:v>
                </c:pt>
                <c:pt idx="1466">
                  <c:v>3645.4941000000003</c:v>
                </c:pt>
                <c:pt idx="1467">
                  <c:v>3645.4941000000003</c:v>
                </c:pt>
                <c:pt idx="1468">
                  <c:v>3645.4941000000003</c:v>
                </c:pt>
                <c:pt idx="1469">
                  <c:v>3645.4941000000003</c:v>
                </c:pt>
                <c:pt idx="1470">
                  <c:v>3645.4941000000003</c:v>
                </c:pt>
                <c:pt idx="1471">
                  <c:v>3645.4941000000003</c:v>
                </c:pt>
                <c:pt idx="1472">
                  <c:v>3645.4941000000003</c:v>
                </c:pt>
                <c:pt idx="1473">
                  <c:v>3645.4941000000003</c:v>
                </c:pt>
                <c:pt idx="1474">
                  <c:v>3645.4941000000003</c:v>
                </c:pt>
                <c:pt idx="1475">
                  <c:v>3645.4941000000003</c:v>
                </c:pt>
                <c:pt idx="1476">
                  <c:v>3645.4941000000003</c:v>
                </c:pt>
                <c:pt idx="1477">
                  <c:v>3645.4941000000003</c:v>
                </c:pt>
                <c:pt idx="1478">
                  <c:v>4023.9857666666671</c:v>
                </c:pt>
                <c:pt idx="1479">
                  <c:v>4402.7264497942397</c:v>
                </c:pt>
                <c:pt idx="1480">
                  <c:v>4351.2724425925926</c:v>
                </c:pt>
                <c:pt idx="1481">
                  <c:v>4248.1237033333346</c:v>
                </c:pt>
                <c:pt idx="1482">
                  <c:v>4144.9267468621401</c:v>
                </c:pt>
                <c:pt idx="1483">
                  <c:v>4076.1088910052913</c:v>
                </c:pt>
                <c:pt idx="1484">
                  <c:v>4041.6934425925929</c:v>
                </c:pt>
                <c:pt idx="1485">
                  <c:v>4076.0907763831738</c:v>
                </c:pt>
                <c:pt idx="1486">
                  <c:v>4196.5259825000003</c:v>
                </c:pt>
                <c:pt idx="1487">
                  <c:v>4351.3866213498632</c:v>
                </c:pt>
                <c:pt idx="1488">
                  <c:v>4523.4692221707828</c:v>
                </c:pt>
                <c:pt idx="1489">
                  <c:v>4695.5668051282055</c:v>
                </c:pt>
                <c:pt idx="1490">
                  <c:v>4833.2693291666665</c:v>
                </c:pt>
                <c:pt idx="1491">
                  <c:v>4919.3638448148149</c:v>
                </c:pt>
                <c:pt idx="1492">
                  <c:v>4919.4381275969336</c:v>
                </c:pt>
                <c:pt idx="1493">
                  <c:v>4850.6819787325394</c:v>
                </c:pt>
                <c:pt idx="1494">
                  <c:v>4764.7093456275725</c:v>
                </c:pt>
                <c:pt idx="1495">
                  <c:v>4644.3140696316814</c:v>
                </c:pt>
                <c:pt idx="1496">
                  <c:v>4523.9029309953712</c:v>
                </c:pt>
                <c:pt idx="1497">
                  <c:v>4403.4809661081727</c:v>
                </c:pt>
                <c:pt idx="1498">
                  <c:v>4265.8424765495865</c:v>
                </c:pt>
                <c:pt idx="1499">
                  <c:v>4128.1933063817123</c:v>
                </c:pt>
                <c:pt idx="1500">
                  <c:v>3990.5349834072795</c:v>
                </c:pt>
                <c:pt idx="1501">
                  <c:v>3921.6855574666674</c:v>
                </c:pt>
                <c:pt idx="1502">
                  <c:v>3887.2473918447304</c:v>
                </c:pt>
                <c:pt idx="1503">
                  <c:v>3870.0114523980083</c:v>
                </c:pt>
                <c:pt idx="1504">
                  <c:v>3869.9844958333333</c:v>
                </c:pt>
                <c:pt idx="1505">
                  <c:v>3835.5493269124067</c:v>
                </c:pt>
                <c:pt idx="1506">
                  <c:v>3818.318475257202</c:v>
                </c:pt>
                <c:pt idx="1507">
                  <c:v>3835.4979930319505</c:v>
                </c:pt>
                <c:pt idx="1508">
                  <c:v>3869.8852763599534</c:v>
                </c:pt>
                <c:pt idx="1509">
                  <c:v>3921.4799209961575</c:v>
                </c:pt>
                <c:pt idx="1510">
                  <c:v>4024.6915668717165</c:v>
                </c:pt>
                <c:pt idx="1511">
                  <c:v>4162.318778571429</c:v>
                </c:pt>
                <c:pt idx="1512">
                  <c:v>4299.952555961363</c:v>
                </c:pt>
                <c:pt idx="1513">
                  <c:v>4420.3882034886237</c:v>
                </c:pt>
                <c:pt idx="1514">
                  <c:v>4472.0113169577817</c:v>
                </c:pt>
                <c:pt idx="1515">
                  <c:v>4420.4089414846476</c:v>
                </c:pt>
                <c:pt idx="1516">
                  <c:v>4265.5768350925946</c:v>
                </c:pt>
                <c:pt idx="1517">
                  <c:v>4110.7361440269251</c:v>
                </c:pt>
                <c:pt idx="1518">
                  <c:v>3990.2998941284541</c:v>
                </c:pt>
                <c:pt idx="1519">
                  <c:v>3904.2670898493684</c:v>
                </c:pt>
                <c:pt idx="1520">
                  <c:v>3835.4377964149062</c:v>
                </c:pt>
                <c:pt idx="1521">
                  <c:v>3766.6054459259244</c:v>
                </c:pt>
                <c:pt idx="1522">
                  <c:v>3680.5685415170142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3680.2881930542726</c:v>
                </c:pt>
                <c:pt idx="1534">
                  <c:v>3886.7330820760121</c:v>
                </c:pt>
                <c:pt idx="1535">
                  <c:v>4127.5910975528541</c:v>
                </c:pt>
                <c:pt idx="1536">
                  <c:v>4368.4551791769545</c:v>
                </c:pt>
                <c:pt idx="1537">
                  <c:v>4540.5069379866036</c:v>
                </c:pt>
                <c:pt idx="1538">
                  <c:v>4678.1531041623311</c:v>
                </c:pt>
                <c:pt idx="1539">
                  <c:v>4764.1894634789996</c:v>
                </c:pt>
                <c:pt idx="1540">
                  <c:v>4815.8179242617034</c:v>
                </c:pt>
                <c:pt idx="1541">
                  <c:v>4833.0392237037022</c:v>
                </c:pt>
                <c:pt idx="1542">
                  <c:v>4764.2386398513763</c:v>
                </c:pt>
                <c:pt idx="1543">
                  <c:v>4609.4147189017613</c:v>
                </c:pt>
                <c:pt idx="1544">
                  <c:v>4351.3611541698692</c:v>
                </c:pt>
                <c:pt idx="1545">
                  <c:v>4093.3009107384842</c:v>
                </c:pt>
                <c:pt idx="1546">
                  <c:v>3921.2571952380945</c:v>
                </c:pt>
                <c:pt idx="1547">
                  <c:v>3818.0274277788799</c:v>
                </c:pt>
                <c:pt idx="1548">
                  <c:v>3800.8172772619469</c:v>
                </c:pt>
                <c:pt idx="1549">
                  <c:v>3818.0163176612255</c:v>
                </c:pt>
                <c:pt idx="1550">
                  <c:v>3852.4196809863929</c:v>
                </c:pt>
                <c:pt idx="1551">
                  <c:v>3886.8244892000016</c:v>
                </c:pt>
                <c:pt idx="1552">
                  <c:v>3904.0252320085669</c:v>
                </c:pt>
                <c:pt idx="1553">
                  <c:v>3904.0225334907518</c:v>
                </c:pt>
                <c:pt idx="1554">
                  <c:v>3904.0192900720167</c:v>
                </c:pt>
                <c:pt idx="1555">
                  <c:v>3938.4250792901762</c:v>
                </c:pt>
                <c:pt idx="1556">
                  <c:v>3990.0357047395842</c:v>
                </c:pt>
                <c:pt idx="1557">
                  <c:v>4041.6475661735758</c:v>
                </c:pt>
                <c:pt idx="1558">
                  <c:v>4110.4641966287154</c:v>
                </c:pt>
                <c:pt idx="1559">
                  <c:v>4179.2825676671873</c:v>
                </c:pt>
                <c:pt idx="1560">
                  <c:v>4196.488974338622</c:v>
                </c:pt>
                <c:pt idx="1561">
                  <c:v>4196.491165149303</c:v>
                </c:pt>
                <c:pt idx="1562">
                  <c:v>4196.4933083608767</c:v>
                </c:pt>
                <c:pt idx="1563">
                  <c:v>4213.6995721671728</c:v>
                </c:pt>
                <c:pt idx="1564">
                  <c:v>4230.9063430208826</c:v>
                </c:pt>
                <c:pt idx="1565">
                  <c:v>4230.9088933809344</c:v>
                </c:pt>
                <c:pt idx="1566">
                  <c:v>4248.1155582201645</c:v>
                </c:pt>
                <c:pt idx="1567">
                  <c:v>4230.9143756410249</c:v>
                </c:pt>
                <c:pt idx="1568">
                  <c:v>4179.303737570669</c:v>
                </c:pt>
                <c:pt idx="1569">
                  <c:v>4144.8967021355511</c:v>
                </c:pt>
                <c:pt idx="1570">
                  <c:v>4110.4891192017512</c:v>
                </c:pt>
                <c:pt idx="1571">
                  <c:v>4076.08100522725</c:v>
                </c:pt>
                <c:pt idx="1572">
                  <c:v>4041.6723765671213</c:v>
                </c:pt>
                <c:pt idx="1573">
                  <c:v>3972.8549161157748</c:v>
                </c:pt>
                <c:pt idx="1574">
                  <c:v>3886.8318091296846</c:v>
                </c:pt>
                <c:pt idx="1575">
                  <c:v>3818.0119331047099</c:v>
                </c:pt>
                <c:pt idx="1576">
                  <c:v>3731.9869892000006</c:v>
                </c:pt>
                <c:pt idx="1577">
                  <c:v>3645.9606994791725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3645.772125309918</c:v>
                </c:pt>
                <c:pt idx="1609">
                  <c:v>3680.1779612320283</c:v>
                </c:pt>
                <c:pt idx="1610">
                  <c:v>3697.3802879120153</c:v>
                </c:pt>
                <c:pt idx="1611">
                  <c:v>3714.5823408550518</c:v>
                </c:pt>
                <c:pt idx="1612">
                  <c:v>3766.1933654988475</c:v>
                </c:pt>
                <c:pt idx="1613">
                  <c:v>3817.8047127736245</c:v>
                </c:pt>
                <c:pt idx="1614">
                  <c:v>3869.4166712404799</c:v>
                </c:pt>
                <c:pt idx="1615">
                  <c:v>3921.0289322181602</c:v>
                </c:pt>
                <c:pt idx="1616">
                  <c:v>3989.845948108466</c:v>
                </c:pt>
                <c:pt idx="1617">
                  <c:v>4041.4593736676743</c:v>
                </c:pt>
                <c:pt idx="1618">
                  <c:v>4075.8689092948016</c:v>
                </c:pt>
                <c:pt idx="1619">
                  <c:v>4058.6662168562066</c:v>
                </c:pt>
                <c:pt idx="1620">
                  <c:v>4007.0546013159251</c:v>
                </c:pt>
                <c:pt idx="1621">
                  <c:v>3955.4426904747456</c:v>
                </c:pt>
                <c:pt idx="1622">
                  <c:v>3886.6260413043078</c:v>
                </c:pt>
                <c:pt idx="1623">
                  <c:v>3783.4004987720305</c:v>
                </c:pt>
                <c:pt idx="1624">
                  <c:v>3662.9696866926884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3748.9245359049719</c:v>
                </c:pt>
                <c:pt idx="1644">
                  <c:v>3852.1492577380936</c:v>
                </c:pt>
                <c:pt idx="1645">
                  <c:v>3938.170268921423</c:v>
                </c:pt>
                <c:pt idx="1646">
                  <c:v>4006.9877869188153</c:v>
                </c:pt>
                <c:pt idx="1647">
                  <c:v>4058.6013533061787</c:v>
                </c:pt>
                <c:pt idx="1648">
                  <c:v>4110.2153550687435</c:v>
                </c:pt>
                <c:pt idx="1649">
                  <c:v>4127.4212310901848</c:v>
                </c:pt>
                <c:pt idx="1650">
                  <c:v>4127.4229240713221</c:v>
                </c:pt>
                <c:pt idx="1651">
                  <c:v>4093.0162675703718</c:v>
                </c:pt>
                <c:pt idx="1652">
                  <c:v>4041.4049887797837</c:v>
                </c:pt>
                <c:pt idx="1653">
                  <c:v>4006.997645688351</c:v>
                </c:pt>
                <c:pt idx="1654">
                  <c:v>3955.385908109713</c:v>
                </c:pt>
                <c:pt idx="1655">
                  <c:v>3920.977895988241</c:v>
                </c:pt>
                <c:pt idx="1656">
                  <c:v>3920.9782137448574</c:v>
                </c:pt>
                <c:pt idx="1657">
                  <c:v>3920.9785281016175</c:v>
                </c:pt>
                <c:pt idx="1658">
                  <c:v>3920.9788391127386</c:v>
                </c:pt>
                <c:pt idx="1659">
                  <c:v>3920.9791468312974</c:v>
                </c:pt>
                <c:pt idx="1660">
                  <c:v>3920.9794513092484</c:v>
                </c:pt>
                <c:pt idx="1661">
                  <c:v>3903.7755859307963</c:v>
                </c:pt>
                <c:pt idx="1662">
                  <c:v>3903.775675139012</c:v>
                </c:pt>
                <c:pt idx="1663">
                  <c:v>3903.7759712449547</c:v>
                </c:pt>
                <c:pt idx="1664">
                  <c:v>3869.3677241585374</c:v>
                </c:pt>
                <c:pt idx="1665">
                  <c:v>3852.1634371509867</c:v>
                </c:pt>
                <c:pt idx="1666">
                  <c:v>3817.7549847594132</c:v>
                </c:pt>
                <c:pt idx="1667">
                  <c:v>3783.3461268176129</c:v>
                </c:pt>
                <c:pt idx="1668">
                  <c:v>3766.1414413095968</c:v>
                </c:pt>
                <c:pt idx="1669">
                  <c:v>3748.9365604764448</c:v>
                </c:pt>
                <c:pt idx="1670">
                  <c:v>3731.731687567853</c:v>
                </c:pt>
                <c:pt idx="1671">
                  <c:v>3697.3224572079771</c:v>
                </c:pt>
                <c:pt idx="1672">
                  <c:v>3680.1172062334663</c:v>
                </c:pt>
                <c:pt idx="1673">
                  <c:v>3680.1161342370001</c:v>
                </c:pt>
                <c:pt idx="1674">
                  <c:v>3662.9109076790651</c:v>
                </c:pt>
                <c:pt idx="1675">
                  <c:v>3645.7054994154191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3680.1019997210715</c:v>
                </c:pt>
                <c:pt idx="1684">
                  <c:v>3748.9179235287588</c:v>
                </c:pt>
                <c:pt idx="1685">
                  <c:v>3783.3258848602704</c:v>
                </c:pt>
                <c:pt idx="1686">
                  <c:v>3783.3255165608466</c:v>
                </c:pt>
                <c:pt idx="1687">
                  <c:v>3783.3251519089226</c:v>
                </c:pt>
                <c:pt idx="1688">
                  <c:v>3748.9164575173377</c:v>
                </c:pt>
                <c:pt idx="1689">
                  <c:v>3714.5074109767388</c:v>
                </c:pt>
                <c:pt idx="1690">
                  <c:v>3697.3025383570639</c:v>
                </c:pt>
                <c:pt idx="1691">
                  <c:v>3680.0974970376392</c:v>
                </c:pt>
                <c:pt idx="1692">
                  <c:v>3680.0966313722483</c:v>
                </c:pt>
                <c:pt idx="1693">
                  <c:v>3680.0957745577507</c:v>
                </c:pt>
                <c:pt idx="1694">
                  <c:v>3680.094926460396</c:v>
                </c:pt>
                <c:pt idx="1695">
                  <c:v>3680.0940869490832</c:v>
                </c:pt>
                <c:pt idx="1696">
                  <c:v>3680.0932558953155</c:v>
                </c:pt>
                <c:pt idx="1697">
                  <c:v>3680.0924331731371</c:v>
                </c:pt>
                <c:pt idx="1698">
                  <c:v>3662.8874519923825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3645.6692060088462</c:v>
                </c:pt>
                <c:pt idx="1711">
                  <c:v>3680.0768464218777</c:v>
                </c:pt>
                <c:pt idx="1712">
                  <c:v>3697.2803266275855</c:v>
                </c:pt>
                <c:pt idx="1713">
                  <c:v>3731.6881351935599</c:v>
                </c:pt>
                <c:pt idx="1714">
                  <c:v>3748.8919364411145</c:v>
                </c:pt>
                <c:pt idx="1715">
                  <c:v>3766.0957409105868</c:v>
                </c:pt>
                <c:pt idx="1716">
                  <c:v>3783.2997017635994</c:v>
                </c:pt>
                <c:pt idx="1717">
                  <c:v>3800.5036643767307</c:v>
                </c:pt>
                <c:pt idx="1718">
                  <c:v>3817.7077806172169</c:v>
                </c:pt>
                <c:pt idx="1719">
                  <c:v>3834.9118972758652</c:v>
                </c:pt>
                <c:pt idx="1720">
                  <c:v>3834.9119983352425</c:v>
                </c:pt>
                <c:pt idx="1721">
                  <c:v>3800.5036151905856</c:v>
                </c:pt>
                <c:pt idx="1722">
                  <c:v>3748.8909163760786</c:v>
                </c:pt>
                <c:pt idx="1723">
                  <c:v>3697.2779217637008</c:v>
                </c:pt>
                <c:pt idx="1724">
                  <c:v>3645.6647834453106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3645.4941000000003</c:v>
                </c:pt>
                <c:pt idx="1797">
                  <c:v>3645.4941000000003</c:v>
                </c:pt>
                <c:pt idx="1798">
                  <c:v>3645.4941000000003</c:v>
                </c:pt>
                <c:pt idx="1799">
                  <c:v>3645.4941000000003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0F-4384-AD0C-7A763C2D9D8E}"/>
            </c:ext>
          </c:extLst>
        </c:ser>
        <c:ser>
          <c:idx val="1"/>
          <c:order val="1"/>
          <c:tx>
            <c:v>Deceleration Power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WLTC_class_3!$Q$19:$Q$1818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-3611.5578765417822</c:v>
                </c:pt>
                <c:pt idx="36">
                  <c:v>-3336.2711745339943</c:v>
                </c:pt>
                <c:pt idx="37">
                  <c:v>-2906.1334591553805</c:v>
                </c:pt>
                <c:pt idx="38">
                  <c:v>-2665.2289810541306</c:v>
                </c:pt>
                <c:pt idx="39">
                  <c:v>-2734.0023054398157</c:v>
                </c:pt>
                <c:pt idx="40">
                  <c:v>-2837.1926910392845</c:v>
                </c:pt>
                <c:pt idx="41">
                  <c:v>-2682.3242248162851</c:v>
                </c:pt>
                <c:pt idx="42">
                  <c:v>-2407.0197630210537</c:v>
                </c:pt>
                <c:pt idx="43">
                  <c:v>-2475.7966457749849</c:v>
                </c:pt>
                <c:pt idx="44">
                  <c:v>-2923.0766438683127</c:v>
                </c:pt>
                <c:pt idx="45">
                  <c:v>-3335.9627015324163</c:v>
                </c:pt>
                <c:pt idx="46">
                  <c:v>-3404.7722078919574</c:v>
                </c:pt>
                <c:pt idx="47">
                  <c:v>-3301.537519958044</c:v>
                </c:pt>
                <c:pt idx="48">
                  <c:v>-3353.1394562790197</c:v>
                </c:pt>
                <c:pt idx="49">
                  <c:v>-3542.3786675703709</c:v>
                </c:pt>
                <c:pt idx="50">
                  <c:v>-3576.7846472396659</c:v>
                </c:pt>
                <c:pt idx="51">
                  <c:v>-3284.3089830128206</c:v>
                </c:pt>
                <c:pt idx="52">
                  <c:v>-2905.8046122061369</c:v>
                </c:pt>
                <c:pt idx="53">
                  <c:v>-3026.2164455869283</c:v>
                </c:pt>
                <c:pt idx="54">
                  <c:v>-3456.3134559259261</c:v>
                </c:pt>
                <c:pt idx="55">
                  <c:v>-3628.3533261904768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-3594.0392942636004</c:v>
                </c:pt>
                <c:pt idx="80">
                  <c:v>-3473.6057115429562</c:v>
                </c:pt>
                <c:pt idx="81">
                  <c:v>-3353.1722609753342</c:v>
                </c:pt>
                <c:pt idx="82">
                  <c:v>-3387.5734495118363</c:v>
                </c:pt>
                <c:pt idx="83">
                  <c:v>-3542.407802417697</c:v>
                </c:pt>
                <c:pt idx="84">
                  <c:v>-3456.3839089824428</c:v>
                </c:pt>
                <c:pt idx="85">
                  <c:v>-3404.7664055643186</c:v>
                </c:pt>
                <c:pt idx="86">
                  <c:v>-3421.9665125318684</c:v>
                </c:pt>
                <c:pt idx="87">
                  <c:v>-3456.370509640918</c:v>
                </c:pt>
                <c:pt idx="88">
                  <c:v>-3181.1007835626815</c:v>
                </c:pt>
                <c:pt idx="89">
                  <c:v>-2458.515642353681</c:v>
                </c:pt>
                <c:pt idx="90">
                  <c:v>-1942.372516666667</c:v>
                </c:pt>
                <c:pt idx="91">
                  <c:v>-1873.5361766820699</c:v>
                </c:pt>
                <c:pt idx="92">
                  <c:v>-2303.6226920444669</c:v>
                </c:pt>
                <c:pt idx="93">
                  <c:v>-2785.3296516615533</c:v>
                </c:pt>
                <c:pt idx="94">
                  <c:v>-2768.1180321329643</c:v>
                </c:pt>
                <c:pt idx="95">
                  <c:v>-2578.8628547933949</c:v>
                </c:pt>
                <c:pt idx="96">
                  <c:v>-2699.2818439783819</c:v>
                </c:pt>
                <c:pt idx="97">
                  <c:v>-3026.154417784257</c:v>
                </c:pt>
                <c:pt idx="98">
                  <c:v>-3026.1503144490171</c:v>
                </c:pt>
                <c:pt idx="99">
                  <c:v>-3267.0024333333336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-3198.242647019275</c:v>
                </c:pt>
                <c:pt idx="152">
                  <c:v>-2475.6628123914047</c:v>
                </c:pt>
                <c:pt idx="153">
                  <c:v>-1942.3241794416026</c:v>
                </c:pt>
                <c:pt idx="154">
                  <c:v>-2045.5386532389102</c:v>
                </c:pt>
                <c:pt idx="155">
                  <c:v>-2733.6975614543767</c:v>
                </c:pt>
                <c:pt idx="156">
                  <c:v>-3525.086657000284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-3146.6376510423561</c:v>
                </c:pt>
                <c:pt idx="172">
                  <c:v>-2544.4872601985817</c:v>
                </c:pt>
                <c:pt idx="173">
                  <c:v>-2269.2129303105262</c:v>
                </c:pt>
                <c:pt idx="174">
                  <c:v>-2664.9016364719582</c:v>
                </c:pt>
                <c:pt idx="175">
                  <c:v>-3301.4524383608223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-3576.7246714540092</c:v>
                </c:pt>
                <c:pt idx="182">
                  <c:v>-3439.0905682775888</c:v>
                </c:pt>
                <c:pt idx="183">
                  <c:v>-3112.2096499815675</c:v>
                </c:pt>
                <c:pt idx="184">
                  <c:v>-2836.9391329413206</c:v>
                </c:pt>
                <c:pt idx="185">
                  <c:v>-2768.1182014097117</c:v>
                </c:pt>
                <c:pt idx="186">
                  <c:v>-2836.9305235704005</c:v>
                </c:pt>
                <c:pt idx="187">
                  <c:v>-2974.5603771120986</c:v>
                </c:pt>
                <c:pt idx="188">
                  <c:v>-3094.986588683128</c:v>
                </c:pt>
                <c:pt idx="189">
                  <c:v>-3198.2092952033959</c:v>
                </c:pt>
                <c:pt idx="190">
                  <c:v>-3301.4323401176362</c:v>
                </c:pt>
                <c:pt idx="191">
                  <c:v>-3370.247682934219</c:v>
                </c:pt>
                <c:pt idx="192">
                  <c:v>-3439.0630429224057</c:v>
                </c:pt>
                <c:pt idx="193">
                  <c:v>-3525.0831811976223</c:v>
                </c:pt>
                <c:pt idx="194">
                  <c:v>-3559.4909753972779</c:v>
                </c:pt>
                <c:pt idx="195">
                  <c:v>-3611.1030893100101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-3593.954245803573</c:v>
                </c:pt>
                <c:pt idx="232">
                  <c:v>-3370.2993358679851</c:v>
                </c:pt>
                <c:pt idx="233">
                  <c:v>-3077.8264089387462</c:v>
                </c:pt>
                <c:pt idx="234">
                  <c:v>-2974.5983992104698</c:v>
                </c:pt>
                <c:pt idx="235">
                  <c:v>-3112.2288964844874</c:v>
                </c:pt>
                <c:pt idx="236">
                  <c:v>-3335.8811888093678</c:v>
                </c:pt>
                <c:pt idx="237">
                  <c:v>-3404.6967903938053</c:v>
                </c:pt>
                <c:pt idx="238">
                  <c:v>-3249.857975085507</c:v>
                </c:pt>
                <c:pt idx="239">
                  <c:v>-2940.1807667391654</c:v>
                </c:pt>
                <c:pt idx="240">
                  <c:v>-2716.5230074196834</c:v>
                </c:pt>
                <c:pt idx="241">
                  <c:v>-2819.7442133414988</c:v>
                </c:pt>
                <c:pt idx="242">
                  <c:v>-2871.3539795578131</c:v>
                </c:pt>
                <c:pt idx="243">
                  <c:v>-2802.5339928721628</c:v>
                </c:pt>
                <c:pt idx="244">
                  <c:v>-2836.9391761883167</c:v>
                </c:pt>
                <c:pt idx="245">
                  <c:v>-2682.0986917362229</c:v>
                </c:pt>
                <c:pt idx="246">
                  <c:v>-2406.8278750866157</c:v>
                </c:pt>
                <c:pt idx="247">
                  <c:v>-2475.6397435671456</c:v>
                </c:pt>
                <c:pt idx="248">
                  <c:v>-2922.9445354983523</c:v>
                </c:pt>
                <c:pt idx="249">
                  <c:v>-3335.8429111068149</c:v>
                </c:pt>
                <c:pt idx="250">
                  <c:v>-3404.6588996116466</c:v>
                </c:pt>
                <c:pt idx="251">
                  <c:v>-3301.4327659042478</c:v>
                </c:pt>
                <c:pt idx="252">
                  <c:v>-3353.0439143556787</c:v>
                </c:pt>
                <c:pt idx="253">
                  <c:v>-3542.2889801164461</c:v>
                </c:pt>
                <c:pt idx="254">
                  <c:v>-3576.6972338721575</c:v>
                </c:pt>
                <c:pt idx="255">
                  <c:v>-3284.2258694651287</c:v>
                </c:pt>
                <c:pt idx="256">
                  <c:v>-3146.5905504199468</c:v>
                </c:pt>
                <c:pt idx="257">
                  <c:v>-3593.8974776842733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-3593.9309870045986</c:v>
                </c:pt>
                <c:pt idx="272">
                  <c:v>-3525.113682214082</c:v>
                </c:pt>
                <c:pt idx="273">
                  <c:v>-3318.663161008179</c:v>
                </c:pt>
                <c:pt idx="274">
                  <c:v>-2871.3528691373131</c:v>
                </c:pt>
                <c:pt idx="275">
                  <c:v>-2664.8995040817754</c:v>
                </c:pt>
                <c:pt idx="276">
                  <c:v>-2544.4671257476662</c:v>
                </c:pt>
                <c:pt idx="277">
                  <c:v>-2424.033929332697</c:v>
                </c:pt>
                <c:pt idx="278">
                  <c:v>-2114.3550648396522</c:v>
                </c:pt>
                <c:pt idx="279">
                  <c:v>-2011.124263132441</c:v>
                </c:pt>
                <c:pt idx="280">
                  <c:v>-2733.6949099622084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-3353.0722863951059</c:v>
                </c:pt>
                <c:pt idx="293">
                  <c:v>-3318.6626346352382</c:v>
                </c:pt>
                <c:pt idx="294">
                  <c:v>-3421.8866381264429</c:v>
                </c:pt>
                <c:pt idx="295">
                  <c:v>-3542.3151252465314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-3611.1314981481491</c:v>
                </c:pt>
                <c:pt idx="301">
                  <c:v>-3525.1103051180153</c:v>
                </c:pt>
                <c:pt idx="302">
                  <c:v>-3421.8846472579339</c:v>
                </c:pt>
                <c:pt idx="303">
                  <c:v>-3335.8628619151241</c:v>
                </c:pt>
                <c:pt idx="304">
                  <c:v>-3215.4325527072574</c:v>
                </c:pt>
                <c:pt idx="305">
                  <c:v>-3129.4100936012069</c:v>
                </c:pt>
                <c:pt idx="306">
                  <c:v>-3215.4293165868353</c:v>
                </c:pt>
                <c:pt idx="307">
                  <c:v>-3387.4698750885482</c:v>
                </c:pt>
                <c:pt idx="308">
                  <c:v>-3525.1025945219867</c:v>
                </c:pt>
                <c:pt idx="309">
                  <c:v>-3542.3064417823848</c:v>
                </c:pt>
                <c:pt idx="310">
                  <c:v>-3490.6934321157232</c:v>
                </c:pt>
                <c:pt idx="311">
                  <c:v>-3439.0803303735361</c:v>
                </c:pt>
                <c:pt idx="312">
                  <c:v>-3335.8545423786923</c:v>
                </c:pt>
                <c:pt idx="313">
                  <c:v>-3215.4242143345164</c:v>
                </c:pt>
                <c:pt idx="314">
                  <c:v>-3129.4019465608467</c:v>
                </c:pt>
                <c:pt idx="315">
                  <c:v>-3129.4003376281107</c:v>
                </c:pt>
                <c:pt idx="316">
                  <c:v>-3181.0114300477339</c:v>
                </c:pt>
                <c:pt idx="317">
                  <c:v>-3129.3976277278757</c:v>
                </c:pt>
                <c:pt idx="318">
                  <c:v>-3008.9668018455018</c:v>
                </c:pt>
                <c:pt idx="319">
                  <c:v>-2974.5565506655098</c:v>
                </c:pt>
                <c:pt idx="320">
                  <c:v>-3232.6172427126098</c:v>
                </c:pt>
                <c:pt idx="321">
                  <c:v>-3439.0667167771876</c:v>
                </c:pt>
                <c:pt idx="322">
                  <c:v>-3525.0868479008714</c:v>
                </c:pt>
                <c:pt idx="323">
                  <c:v>-3542.2909453892644</c:v>
                </c:pt>
                <c:pt idx="324">
                  <c:v>-3473.4736736102568</c:v>
                </c:pt>
                <c:pt idx="325">
                  <c:v>-3576.6982508980632</c:v>
                </c:pt>
                <c:pt idx="326">
                  <c:v>-3593.9023525217503</c:v>
                </c:pt>
                <c:pt idx="327">
                  <c:v>-3542.2895226581959</c:v>
                </c:pt>
                <c:pt idx="328">
                  <c:v>-3112.1850283492736</c:v>
                </c:pt>
                <c:pt idx="329">
                  <c:v>-2647.6700143858625</c:v>
                </c:pt>
                <c:pt idx="330">
                  <c:v>-3026.1590216616855</c:v>
                </c:pt>
                <c:pt idx="331">
                  <c:v>-3507.8751248903081</c:v>
                </c:pt>
                <c:pt idx="332">
                  <c:v>-3473.4665758457995</c:v>
                </c:pt>
                <c:pt idx="333">
                  <c:v>-3456.2616811692487</c:v>
                </c:pt>
                <c:pt idx="334">
                  <c:v>-3490.6697180396532</c:v>
                </c:pt>
                <c:pt idx="335">
                  <c:v>-3456.2608353877322</c:v>
                </c:pt>
                <c:pt idx="336">
                  <c:v>-3525.0770411851272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-3611.1084126478149</c:v>
                </c:pt>
                <c:pt idx="353">
                  <c:v>-3611.1082649317932</c:v>
                </c:pt>
                <c:pt idx="354">
                  <c:v>-3628.3122847576542</c:v>
                </c:pt>
                <c:pt idx="355">
                  <c:v>0</c:v>
                </c:pt>
                <c:pt idx="356">
                  <c:v>0</c:v>
                </c:pt>
                <c:pt idx="357">
                  <c:v>-3628.3123369698201</c:v>
                </c:pt>
                <c:pt idx="358">
                  <c:v>-3421.8621110125996</c:v>
                </c:pt>
                <c:pt idx="359">
                  <c:v>-3129.3903266268721</c:v>
                </c:pt>
                <c:pt idx="360">
                  <c:v>-3008.9595741163348</c:v>
                </c:pt>
                <c:pt idx="361">
                  <c:v>-3112.1830817460236</c:v>
                </c:pt>
                <c:pt idx="362">
                  <c:v>-3284.223665179089</c:v>
                </c:pt>
                <c:pt idx="363">
                  <c:v>-3439.0604850796199</c:v>
                </c:pt>
                <c:pt idx="364">
                  <c:v>-3576.693457760055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-3559.4919266511088</c:v>
                </c:pt>
                <c:pt idx="372">
                  <c:v>-3094.9788338723488</c:v>
                </c:pt>
                <c:pt idx="373">
                  <c:v>-2596.0560265939116</c:v>
                </c:pt>
                <c:pt idx="374">
                  <c:v>-2458.4198988272597</c:v>
                </c:pt>
                <c:pt idx="375">
                  <c:v>-2647.663195216539</c:v>
                </c:pt>
                <c:pt idx="376">
                  <c:v>-2922.9279520034488</c:v>
                </c:pt>
                <c:pt idx="377">
                  <c:v>-3129.3766569436284</c:v>
                </c:pt>
                <c:pt idx="378">
                  <c:v>-3267.009002811395</c:v>
                </c:pt>
                <c:pt idx="379">
                  <c:v>-3353.0291519647076</c:v>
                </c:pt>
                <c:pt idx="380">
                  <c:v>-3318.6202127678926</c:v>
                </c:pt>
                <c:pt idx="381">
                  <c:v>-3249.8027238708614</c:v>
                </c:pt>
                <c:pt idx="382">
                  <c:v>-3232.5976676064356</c:v>
                </c:pt>
                <c:pt idx="383">
                  <c:v>-3198.1884509940319</c:v>
                </c:pt>
                <c:pt idx="384">
                  <c:v>-3163.7790957921206</c:v>
                </c:pt>
                <c:pt idx="385">
                  <c:v>-3249.7989147931271</c:v>
                </c:pt>
                <c:pt idx="386">
                  <c:v>-3490.6566000000003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-3525.0829643648349</c:v>
                </c:pt>
                <c:pt idx="402">
                  <c:v>-3249.8157512780494</c:v>
                </c:pt>
                <c:pt idx="403">
                  <c:v>-3077.7729006156696</c:v>
                </c:pt>
                <c:pt idx="404">
                  <c:v>-3112.1799878189299</c:v>
                </c:pt>
                <c:pt idx="405">
                  <c:v>-3146.5872957152924</c:v>
                </c:pt>
                <c:pt idx="406">
                  <c:v>-3094.9737073032497</c:v>
                </c:pt>
                <c:pt idx="407">
                  <c:v>-3060.5641536908443</c:v>
                </c:pt>
                <c:pt idx="408">
                  <c:v>-3163.7879424422581</c:v>
                </c:pt>
                <c:pt idx="409">
                  <c:v>-3404.6454883338847</c:v>
                </c:pt>
                <c:pt idx="410">
                  <c:v>-3611.0952574724174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-3387.444202686655</c:v>
                </c:pt>
                <c:pt idx="420">
                  <c:v>-3267.0141931539752</c:v>
                </c:pt>
                <c:pt idx="421">
                  <c:v>-3404.6468238496273</c:v>
                </c:pt>
                <c:pt idx="422">
                  <c:v>-3611.0965285498719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-3542.2911996570765</c:v>
                </c:pt>
                <c:pt idx="431">
                  <c:v>-3370.2490096015599</c:v>
                </c:pt>
                <c:pt idx="432">
                  <c:v>-3387.4525217830173</c:v>
                </c:pt>
                <c:pt idx="433">
                  <c:v>-3507.8812382037709</c:v>
                </c:pt>
                <c:pt idx="434">
                  <c:v>-3525.085223533174</c:v>
                </c:pt>
                <c:pt idx="435">
                  <c:v>-3318.6348437838428</c:v>
                </c:pt>
                <c:pt idx="436">
                  <c:v>-2974.5505370964415</c:v>
                </c:pt>
                <c:pt idx="437">
                  <c:v>-2578.853012801982</c:v>
                </c:pt>
                <c:pt idx="438">
                  <c:v>-2183.154717894281</c:v>
                </c:pt>
                <c:pt idx="439">
                  <c:v>-1907.8849007290714</c:v>
                </c:pt>
                <c:pt idx="440">
                  <c:v>-1839.0647975698571</c:v>
                </c:pt>
                <c:pt idx="441">
                  <c:v>-2079.9197980198692</c:v>
                </c:pt>
                <c:pt idx="442">
                  <c:v>-2544.4298222770472</c:v>
                </c:pt>
                <c:pt idx="443">
                  <c:v>-3026.1449140356485</c:v>
                </c:pt>
                <c:pt idx="444">
                  <c:v>-3421.8400581942988</c:v>
                </c:pt>
                <c:pt idx="445">
                  <c:v>-3611.085766666667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-3542.2809481690711</c:v>
                </c:pt>
                <c:pt idx="520">
                  <c:v>-3370.2389305313131</c:v>
                </c:pt>
                <c:pt idx="521">
                  <c:v>-3284.2175298982625</c:v>
                </c:pt>
                <c:pt idx="522">
                  <c:v>-3215.4002444691423</c:v>
                </c:pt>
                <c:pt idx="523">
                  <c:v>-3008.9494665248458</c:v>
                </c:pt>
                <c:pt idx="524">
                  <c:v>-2630.4565411699004</c:v>
                </c:pt>
                <c:pt idx="525">
                  <c:v>-2286.3712607855732</c:v>
                </c:pt>
                <c:pt idx="526">
                  <c:v>-2286.3689567603806</c:v>
                </c:pt>
                <c:pt idx="527">
                  <c:v>-2682.0628758795874</c:v>
                </c:pt>
                <c:pt idx="528">
                  <c:v>-3129.3701514039258</c:v>
                </c:pt>
                <c:pt idx="529">
                  <c:v>-3301.4112910756435</c:v>
                </c:pt>
                <c:pt idx="530">
                  <c:v>-3473.4524333333338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-3611.0984714521232</c:v>
                </c:pt>
                <c:pt idx="543">
                  <c:v>-3490.6691762132696</c:v>
                </c:pt>
                <c:pt idx="544">
                  <c:v>-3301.4229532058971</c:v>
                </c:pt>
                <c:pt idx="545">
                  <c:v>-3043.3597523566455</c:v>
                </c:pt>
                <c:pt idx="546">
                  <c:v>-2991.7460876293276</c:v>
                </c:pt>
                <c:pt idx="547">
                  <c:v>-3146.5827402295981</c:v>
                </c:pt>
                <c:pt idx="548">
                  <c:v>-3267.0112187297304</c:v>
                </c:pt>
                <c:pt idx="549">
                  <c:v>-3335.8274063293243</c:v>
                </c:pt>
                <c:pt idx="550">
                  <c:v>-3370.2352628150593</c:v>
                </c:pt>
                <c:pt idx="551">
                  <c:v>-3456.2557237646483</c:v>
                </c:pt>
                <c:pt idx="552">
                  <c:v>-3473.4596727182593</c:v>
                </c:pt>
                <c:pt idx="553">
                  <c:v>-3473.4593540947085</c:v>
                </c:pt>
                <c:pt idx="554">
                  <c:v>-3542.275805044354</c:v>
                </c:pt>
                <c:pt idx="555">
                  <c:v>-3611.0923582055157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-3370.2358826198988</c:v>
                </c:pt>
                <c:pt idx="564">
                  <c:v>-2458.4142338863517</c:v>
                </c:pt>
                <c:pt idx="565">
                  <c:v>-1821.8574169756923</c:v>
                </c:pt>
                <c:pt idx="566">
                  <c:v>-1907.8756242631428</c:v>
                </c:pt>
                <c:pt idx="567">
                  <c:v>-2819.6941000000006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-3594.6524488924447</c:v>
                </c:pt>
                <c:pt idx="616">
                  <c:v>-3594.6135219576727</c:v>
                </c:pt>
                <c:pt idx="617">
                  <c:v>-3542.9635497731979</c:v>
                </c:pt>
                <c:pt idx="618">
                  <c:v>-3439.7006025102883</c:v>
                </c:pt>
                <c:pt idx="619">
                  <c:v>-3319.2297626006866</c:v>
                </c:pt>
                <c:pt idx="620">
                  <c:v>-3284.7783951660158</c:v>
                </c:pt>
                <c:pt idx="621">
                  <c:v>-3387.9655309849336</c:v>
                </c:pt>
                <c:pt idx="622">
                  <c:v>-3542.7755348327569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-3628.6790514814816</c:v>
                </c:pt>
                <c:pt idx="639">
                  <c:v>-3594.2603807075634</c:v>
                </c:pt>
                <c:pt idx="640">
                  <c:v>-3594.2496601406706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-3490.9817984429806</c:v>
                </c:pt>
                <c:pt idx="651">
                  <c:v>-3198.4992554641076</c:v>
                </c:pt>
                <c:pt idx="652">
                  <c:v>-2974.8272735659002</c:v>
                </c:pt>
                <c:pt idx="653">
                  <c:v>-2940.4000497720799</c:v>
                </c:pt>
                <c:pt idx="654">
                  <c:v>-2802.7493437059998</c:v>
                </c:pt>
                <c:pt idx="655">
                  <c:v>-2458.6441051442625</c:v>
                </c:pt>
                <c:pt idx="656">
                  <c:v>-2269.3712441753173</c:v>
                </c:pt>
                <c:pt idx="657">
                  <c:v>-2492.9999384754215</c:v>
                </c:pt>
                <c:pt idx="658">
                  <c:v>-2802.6576836640202</c:v>
                </c:pt>
                <c:pt idx="659">
                  <c:v>-2699.4187921704984</c:v>
                </c:pt>
                <c:pt idx="660">
                  <c:v>-2217.6834852523439</c:v>
                </c:pt>
                <c:pt idx="661">
                  <c:v>-1873.5745564298772</c:v>
                </c:pt>
                <c:pt idx="662">
                  <c:v>-1821.9367292153643</c:v>
                </c:pt>
                <c:pt idx="663">
                  <c:v>-2338.0380228905351</c:v>
                </c:pt>
                <c:pt idx="664">
                  <c:v>-3060.6028168664079</c:v>
                </c:pt>
                <c:pt idx="665">
                  <c:v>-3542.3144364817008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-3421.983785908767</c:v>
                </c:pt>
                <c:pt idx="678">
                  <c:v>-2819.8302923868318</c:v>
                </c:pt>
                <c:pt idx="679">
                  <c:v>-2406.9160423076928</c:v>
                </c:pt>
                <c:pt idx="680">
                  <c:v>-2166.0418480702583</c:v>
                </c:pt>
                <c:pt idx="681">
                  <c:v>-2097.2071985288389</c:v>
                </c:pt>
                <c:pt idx="682">
                  <c:v>-2613.3164330315376</c:v>
                </c:pt>
                <c:pt idx="683">
                  <c:v>-2974.5974524787111</c:v>
                </c:pt>
                <c:pt idx="684">
                  <c:v>-3267.0603867024738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-3593.9759009611057</c:v>
                </c:pt>
                <c:pt idx="696">
                  <c:v>-2802.5808500000003</c:v>
                </c:pt>
                <c:pt idx="697">
                  <c:v>-2510.0969001438657</c:v>
                </c:pt>
                <c:pt idx="698">
                  <c:v>-2750.9472200826449</c:v>
                </c:pt>
                <c:pt idx="699">
                  <c:v>-2957.3888903241082</c:v>
                </c:pt>
                <c:pt idx="700">
                  <c:v>-3318.6721930266203</c:v>
                </c:pt>
                <c:pt idx="701">
                  <c:v>-3507.9158464635129</c:v>
                </c:pt>
                <c:pt idx="702">
                  <c:v>-3611.1397954704016</c:v>
                </c:pt>
                <c:pt idx="703">
                  <c:v>-3628.3434676748584</c:v>
                </c:pt>
                <c:pt idx="704">
                  <c:v>-3456.3010497917767</c:v>
                </c:pt>
                <c:pt idx="705">
                  <c:v>-3129.4187835056809</c:v>
                </c:pt>
                <c:pt idx="706">
                  <c:v>-2819.7381763955391</c:v>
                </c:pt>
                <c:pt idx="707">
                  <c:v>-2768.1182041128873</c:v>
                </c:pt>
                <c:pt idx="708">
                  <c:v>-3112.195521646091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-3077.8057225422958</c:v>
                </c:pt>
                <c:pt idx="715">
                  <c:v>-2389.6321849683</c:v>
                </c:pt>
                <c:pt idx="716">
                  <c:v>-2527.2544252331772</c:v>
                </c:pt>
                <c:pt idx="717">
                  <c:v>-3318.6415022494648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-3628.38266545222</c:v>
                </c:pt>
                <c:pt idx="752">
                  <c:v>-3559.5651851327889</c:v>
                </c:pt>
                <c:pt idx="753">
                  <c:v>-3439.1346188106654</c:v>
                </c:pt>
                <c:pt idx="754">
                  <c:v>-3353.1116172157854</c:v>
                </c:pt>
                <c:pt idx="755">
                  <c:v>-3267.088453713066</c:v>
                </c:pt>
                <c:pt idx="756">
                  <c:v>-2974.6145539540166</c:v>
                </c:pt>
                <c:pt idx="757">
                  <c:v>-2441.2798949518701</c:v>
                </c:pt>
                <c:pt idx="758">
                  <c:v>-1993.96281871684</c:v>
                </c:pt>
                <c:pt idx="759">
                  <c:v>-1873.5236771351624</c:v>
                </c:pt>
                <c:pt idx="760">
                  <c:v>-1856.3099965744748</c:v>
                </c:pt>
                <c:pt idx="761">
                  <c:v>-1821.8920686118261</c:v>
                </c:pt>
                <c:pt idx="762">
                  <c:v>-2028.3327497604757</c:v>
                </c:pt>
                <c:pt idx="763">
                  <c:v>-2544.4506943640222</c:v>
                </c:pt>
                <c:pt idx="764">
                  <c:v>-3387.4509310950416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-3628.3886221389198</c:v>
                </c:pt>
                <c:pt idx="793">
                  <c:v>-3215.4874503703704</c:v>
                </c:pt>
                <c:pt idx="794">
                  <c:v>-2630.5418986185314</c:v>
                </c:pt>
                <c:pt idx="795">
                  <c:v>-2114.4103878966457</c:v>
                </c:pt>
                <c:pt idx="796">
                  <c:v>-1856.3394893229158</c:v>
                </c:pt>
                <c:pt idx="797">
                  <c:v>-1976.7601453288446</c:v>
                </c:pt>
                <c:pt idx="798">
                  <c:v>-2441.2656767386839</c:v>
                </c:pt>
                <c:pt idx="799">
                  <c:v>-3043.4073402330737</c:v>
                </c:pt>
                <c:pt idx="800">
                  <c:v>-3473.5098918817494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-3611.1579263573722</c:v>
                </c:pt>
                <c:pt idx="808">
                  <c:v>-3353.094352883953</c:v>
                </c:pt>
                <c:pt idx="809">
                  <c:v>-3163.8464530964434</c:v>
                </c:pt>
                <c:pt idx="810">
                  <c:v>-2974.5980102200933</c:v>
                </c:pt>
                <c:pt idx="811">
                  <c:v>-2613.3069501880191</c:v>
                </c:pt>
                <c:pt idx="812">
                  <c:v>-2320.8306650279542</c:v>
                </c:pt>
                <c:pt idx="813">
                  <c:v>-2234.8040688923638</c:v>
                </c:pt>
                <c:pt idx="814">
                  <c:v>-2165.981478915915</c:v>
                </c:pt>
                <c:pt idx="815">
                  <c:v>-2062.7504050096568</c:v>
                </c:pt>
                <c:pt idx="816">
                  <c:v>-2062.7439297159453</c:v>
                </c:pt>
                <c:pt idx="817">
                  <c:v>-2217.5756020515123</c:v>
                </c:pt>
                <c:pt idx="818">
                  <c:v>-2802.5121885318217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-3576.7589886656874</c:v>
                </c:pt>
                <c:pt idx="871">
                  <c:v>-3525.145835991626</c:v>
                </c:pt>
                <c:pt idx="872">
                  <c:v>-3507.940908269873</c:v>
                </c:pt>
                <c:pt idx="873">
                  <c:v>-3473.5318201481941</c:v>
                </c:pt>
                <c:pt idx="874">
                  <c:v>-3387.5100131054132</c:v>
                </c:pt>
                <c:pt idx="875">
                  <c:v>-3284.2837118956354</c:v>
                </c:pt>
                <c:pt idx="876">
                  <c:v>-3198.2612553653098</c:v>
                </c:pt>
                <c:pt idx="877">
                  <c:v>-3249.8719266265489</c:v>
                </c:pt>
                <c:pt idx="878">
                  <c:v>-3421.9123318289521</c:v>
                </c:pt>
                <c:pt idx="879">
                  <c:v>-3576.7491283263503</c:v>
                </c:pt>
                <c:pt idx="880">
                  <c:v>-3473.5238661554877</c:v>
                </c:pt>
                <c:pt idx="881">
                  <c:v>-3301.4808547476773</c:v>
                </c:pt>
                <c:pt idx="882">
                  <c:v>-3473.5211888073045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-3628.3579630842605</c:v>
                </c:pt>
                <c:pt idx="889">
                  <c:v>-3542.3366790181153</c:v>
                </c:pt>
                <c:pt idx="890">
                  <c:v>-3439.1110224476629</c:v>
                </c:pt>
                <c:pt idx="891">
                  <c:v>-3318.6807880021265</c:v>
                </c:pt>
                <c:pt idx="892">
                  <c:v>-3215.4544187403017</c:v>
                </c:pt>
                <c:pt idx="893">
                  <c:v>-3198.2485864247965</c:v>
                </c:pt>
                <c:pt idx="894">
                  <c:v>-3267.0638074344638</c:v>
                </c:pt>
                <c:pt idx="895">
                  <c:v>-3387.4917447304879</c:v>
                </c:pt>
                <c:pt idx="896">
                  <c:v>-3525.1243651330674</c:v>
                </c:pt>
                <c:pt idx="897">
                  <c:v>-3611.1447934044859</c:v>
                </c:pt>
                <c:pt idx="898">
                  <c:v>-3628.34875879013</c:v>
                </c:pt>
                <c:pt idx="899">
                  <c:v>-3576.7359587793762</c:v>
                </c:pt>
                <c:pt idx="900">
                  <c:v>-3490.7146281227747</c:v>
                </c:pt>
                <c:pt idx="901">
                  <c:v>-3335.876336659046</c:v>
                </c:pt>
                <c:pt idx="902">
                  <c:v>-2561.6874590029015</c:v>
                </c:pt>
                <c:pt idx="903">
                  <c:v>-1856.3114463374477</c:v>
                </c:pt>
                <c:pt idx="904">
                  <c:v>-1976.7353210489587</c:v>
                </c:pt>
                <c:pt idx="905">
                  <c:v>-2441.2434682919229</c:v>
                </c:pt>
                <c:pt idx="906">
                  <c:v>-3043.3867072371545</c:v>
                </c:pt>
                <c:pt idx="907">
                  <c:v>-3473.4899026683443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-3628.342289989117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-3232.6499838900531</c:v>
                </c:pt>
                <c:pt idx="926">
                  <c:v>-3284.2610280742697</c:v>
                </c:pt>
                <c:pt idx="927">
                  <c:v>-3404.6893880755115</c:v>
                </c:pt>
                <c:pt idx="928">
                  <c:v>-3456.3010872948707</c:v>
                </c:pt>
                <c:pt idx="929">
                  <c:v>-3507.9130631288294</c:v>
                </c:pt>
                <c:pt idx="930">
                  <c:v>-3525.1167091784978</c:v>
                </c:pt>
                <c:pt idx="931">
                  <c:v>-3525.1162816758447</c:v>
                </c:pt>
                <c:pt idx="932">
                  <c:v>-3507.9116010425423</c:v>
                </c:pt>
                <c:pt idx="933">
                  <c:v>-3439.0944238563338</c:v>
                </c:pt>
                <c:pt idx="934">
                  <c:v>-3318.6643958449199</c:v>
                </c:pt>
                <c:pt idx="935">
                  <c:v>-3301.4591097580228</c:v>
                </c:pt>
                <c:pt idx="936">
                  <c:v>-3387.4790077068137</c:v>
                </c:pt>
                <c:pt idx="937">
                  <c:v>-3456.29500787508</c:v>
                </c:pt>
                <c:pt idx="938">
                  <c:v>-3473.4985996428572</c:v>
                </c:pt>
                <c:pt idx="939">
                  <c:v>-3456.2938619480301</c:v>
                </c:pt>
                <c:pt idx="940">
                  <c:v>-3490.7015417661469</c:v>
                </c:pt>
                <c:pt idx="941">
                  <c:v>-3576.7219840190642</c:v>
                </c:pt>
                <c:pt idx="942">
                  <c:v>-3611.1301001915158</c:v>
                </c:pt>
                <c:pt idx="943">
                  <c:v>-3628.3340510062671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-3456.2933381560138</c:v>
                </c:pt>
                <c:pt idx="951">
                  <c:v>-3060.596538764963</c:v>
                </c:pt>
                <c:pt idx="952">
                  <c:v>-2492.8569162456756</c:v>
                </c:pt>
                <c:pt idx="953">
                  <c:v>-1993.9324156659231</c:v>
                </c:pt>
                <c:pt idx="954">
                  <c:v>-1821.8863127726713</c:v>
                </c:pt>
                <c:pt idx="955">
                  <c:v>-1821.8819375467438</c:v>
                </c:pt>
                <c:pt idx="956">
                  <c:v>-1821.8776225247982</c:v>
                </c:pt>
                <c:pt idx="957">
                  <c:v>-2372.4067002553629</c:v>
                </c:pt>
                <c:pt idx="958">
                  <c:v>-3439.0633316026165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-3559.5129353551738</c:v>
                </c:pt>
                <c:pt idx="969">
                  <c:v>-3439.0833446942688</c:v>
                </c:pt>
                <c:pt idx="970">
                  <c:v>-3215.4284421138427</c:v>
                </c:pt>
                <c:pt idx="971">
                  <c:v>-2785.3228403031812</c:v>
                </c:pt>
                <c:pt idx="972">
                  <c:v>-2165.9701736643474</c:v>
                </c:pt>
                <c:pt idx="973">
                  <c:v>-1821.8826632812979</c:v>
                </c:pt>
                <c:pt idx="974">
                  <c:v>-1821.8785410078001</c:v>
                </c:pt>
                <c:pt idx="975">
                  <c:v>-1821.874472829714</c:v>
                </c:pt>
                <c:pt idx="976">
                  <c:v>-1804.6662914092183</c:v>
                </c:pt>
                <c:pt idx="977">
                  <c:v>-2148.7455891882405</c:v>
                </c:pt>
                <c:pt idx="978">
                  <c:v>-2596.0514711617602</c:v>
                </c:pt>
                <c:pt idx="979">
                  <c:v>-2733.6827403618936</c:v>
                </c:pt>
                <c:pt idx="980">
                  <c:v>-2888.5184116450205</c:v>
                </c:pt>
                <c:pt idx="981">
                  <c:v>-3043.3545288742807</c:v>
                </c:pt>
                <c:pt idx="982">
                  <c:v>-3077.7617042799352</c:v>
                </c:pt>
                <c:pt idx="983">
                  <c:v>-2957.3313174612927</c:v>
                </c:pt>
                <c:pt idx="984">
                  <c:v>-2888.5130168376622</c:v>
                </c:pt>
                <c:pt idx="985">
                  <c:v>-3094.9615369748931</c:v>
                </c:pt>
                <c:pt idx="986">
                  <c:v>-3456.248266666667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-3474.282252529762</c:v>
                </c:pt>
                <c:pt idx="1050">
                  <c:v>-3233.3691048333117</c:v>
                </c:pt>
                <c:pt idx="1051">
                  <c:v>-3044.0583639814818</c:v>
                </c:pt>
                <c:pt idx="1052">
                  <c:v>-2923.5651776197633</c:v>
                </c:pt>
                <c:pt idx="1053">
                  <c:v>-2785.8673320149742</c:v>
                </c:pt>
                <c:pt idx="1054">
                  <c:v>-2579.3528891031528</c:v>
                </c:pt>
                <c:pt idx="1055">
                  <c:v>-2304.0167260652966</c:v>
                </c:pt>
                <c:pt idx="1056">
                  <c:v>-1994.2689571428577</c:v>
                </c:pt>
                <c:pt idx="1057">
                  <c:v>-1822.1505919052929</c:v>
                </c:pt>
                <c:pt idx="1058">
                  <c:v>-1976.9203323539759</c:v>
                </c:pt>
                <c:pt idx="1059">
                  <c:v>-2148.9108416897511</c:v>
                </c:pt>
                <c:pt idx="1060">
                  <c:v>-2338.1118289490346</c:v>
                </c:pt>
                <c:pt idx="1061">
                  <c:v>-2837.0007782175931</c:v>
                </c:pt>
                <c:pt idx="1062">
                  <c:v>-3421.9284520721794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-3628.6666936128281</c:v>
                </c:pt>
                <c:pt idx="1083">
                  <c:v>-3284.5722416806375</c:v>
                </c:pt>
                <c:pt idx="1084">
                  <c:v>-3095.308020781893</c:v>
                </c:pt>
                <c:pt idx="1085">
                  <c:v>-3250.1279832352257</c:v>
                </c:pt>
                <c:pt idx="1086">
                  <c:v>-3525.3838442165252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-3611.3788844384808</c:v>
                </c:pt>
                <c:pt idx="1098">
                  <c:v>-3370.5138136407363</c:v>
                </c:pt>
                <c:pt idx="1099">
                  <c:v>-3095.2363859884454</c:v>
                </c:pt>
                <c:pt idx="1100">
                  <c:v>-3060.8135492202109</c:v>
                </c:pt>
                <c:pt idx="1101">
                  <c:v>-3318.8651211386</c:v>
                </c:pt>
                <c:pt idx="1102">
                  <c:v>-3628.5340075993386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-3473.7042217881908</c:v>
                </c:pt>
                <c:pt idx="1109">
                  <c:v>-3232.8384151627538</c:v>
                </c:pt>
                <c:pt idx="1110">
                  <c:v>-3250.0326651479668</c:v>
                </c:pt>
                <c:pt idx="1111">
                  <c:v>-3525.2927837037037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-3628.5360277052378</c:v>
                </c:pt>
                <c:pt idx="1118">
                  <c:v>-3370.4688940889919</c:v>
                </c:pt>
                <c:pt idx="1119">
                  <c:v>-3232.8278145894087</c:v>
                </c:pt>
                <c:pt idx="1120">
                  <c:v>-3318.8411206186461</c:v>
                </c:pt>
                <c:pt idx="1121">
                  <c:v>-3439.2649150037037</c:v>
                </c:pt>
                <c:pt idx="1122">
                  <c:v>-3422.056280186584</c:v>
                </c:pt>
                <c:pt idx="1123">
                  <c:v>-3215.6007882137569</c:v>
                </c:pt>
                <c:pt idx="1124">
                  <c:v>-2854.3045988461918</c:v>
                </c:pt>
                <c:pt idx="1125">
                  <c:v>-2372.5751503806086</c:v>
                </c:pt>
                <c:pt idx="1126">
                  <c:v>-1959.6571819047624</c:v>
                </c:pt>
                <c:pt idx="1127">
                  <c:v>-1822.0038952966997</c:v>
                </c:pt>
                <c:pt idx="1128">
                  <c:v>-1856.3931441215962</c:v>
                </c:pt>
                <c:pt idx="1129">
                  <c:v>-2097.2338539207381</c:v>
                </c:pt>
                <c:pt idx="1130">
                  <c:v>-2406.8956463563045</c:v>
                </c:pt>
                <c:pt idx="1131">
                  <c:v>-2544.5180515847874</c:v>
                </c:pt>
                <c:pt idx="1132">
                  <c:v>-2561.7122475875285</c:v>
                </c:pt>
                <c:pt idx="1133">
                  <c:v>-2475.6814916377321</c:v>
                </c:pt>
                <c:pt idx="1134">
                  <c:v>-2406.8541295710384</c:v>
                </c:pt>
                <c:pt idx="1135">
                  <c:v>-2492.8646444096762</c:v>
                </c:pt>
                <c:pt idx="1136">
                  <c:v>-2819.7351647476025</c:v>
                </c:pt>
                <c:pt idx="1137">
                  <c:v>-3284.2428964586911</c:v>
                </c:pt>
                <c:pt idx="1138">
                  <c:v>-3593.9165543456093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-3353.0816944379267</c:v>
                </c:pt>
                <c:pt idx="1147">
                  <c:v>-2372.4385455753154</c:v>
                </c:pt>
                <c:pt idx="1148">
                  <c:v>-2114.3629060532794</c:v>
                </c:pt>
                <c:pt idx="1149">
                  <c:v>-2716.5000273071296</c:v>
                </c:pt>
                <c:pt idx="1150">
                  <c:v>-3335.8456689161312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-3628.4534967905151</c:v>
                </c:pt>
                <c:pt idx="1213">
                  <c:v>-3628.4523421922713</c:v>
                </c:pt>
                <c:pt idx="1214">
                  <c:v>0</c:v>
                </c:pt>
                <c:pt idx="1215">
                  <c:v>0</c:v>
                </c:pt>
                <c:pt idx="1216">
                  <c:v>-3628.4495158056361</c:v>
                </c:pt>
                <c:pt idx="1217">
                  <c:v>-3611.2442440719146</c:v>
                </c:pt>
                <c:pt idx="1218">
                  <c:v>-3611.2431517737386</c:v>
                </c:pt>
                <c:pt idx="1219">
                  <c:v>-3611.2420720276109</c:v>
                </c:pt>
                <c:pt idx="1220">
                  <c:v>-3594.0368379548504</c:v>
                </c:pt>
                <c:pt idx="1221">
                  <c:v>-3559.6272696988431</c:v>
                </c:pt>
                <c:pt idx="1222">
                  <c:v>-3542.4217039271111</c:v>
                </c:pt>
                <c:pt idx="1223">
                  <c:v>-3525.2161545305557</c:v>
                </c:pt>
                <c:pt idx="1224">
                  <c:v>-3542.4187785714298</c:v>
                </c:pt>
                <c:pt idx="1225">
                  <c:v>-3576.8259370861183</c:v>
                </c:pt>
                <c:pt idx="1226">
                  <c:v>-3594.0289421946823</c:v>
                </c:pt>
                <c:pt idx="1227">
                  <c:v>-3594.0279663067354</c:v>
                </c:pt>
                <c:pt idx="1228">
                  <c:v>-3594.0268295226224</c:v>
                </c:pt>
                <c:pt idx="1229">
                  <c:v>-3594.0258758608225</c:v>
                </c:pt>
                <c:pt idx="1230">
                  <c:v>-3576.8205963957962</c:v>
                </c:pt>
                <c:pt idx="1231">
                  <c:v>-3594.0236625000007</c:v>
                </c:pt>
                <c:pt idx="1232">
                  <c:v>-3628.4310746707142</c:v>
                </c:pt>
                <c:pt idx="1233">
                  <c:v>-3628.430329731154</c:v>
                </c:pt>
                <c:pt idx="1234">
                  <c:v>-3628.4294270688574</c:v>
                </c:pt>
                <c:pt idx="1235">
                  <c:v>-3611.2245317494571</c:v>
                </c:pt>
                <c:pt idx="1236">
                  <c:v>-3576.8151501714656</c:v>
                </c:pt>
                <c:pt idx="1237">
                  <c:v>-3525.2016131083556</c:v>
                </c:pt>
                <c:pt idx="1238">
                  <c:v>-3456.3834359237776</c:v>
                </c:pt>
                <c:pt idx="1239">
                  <c:v>-3404.7692820023872</c:v>
                </c:pt>
                <c:pt idx="1240">
                  <c:v>-3387.5631618322609</c:v>
                </c:pt>
                <c:pt idx="1241">
                  <c:v>-3404.7655559953696</c:v>
                </c:pt>
                <c:pt idx="1242">
                  <c:v>-3421.967970508385</c:v>
                </c:pt>
                <c:pt idx="1243">
                  <c:v>-3421.966394253714</c:v>
                </c:pt>
                <c:pt idx="1244">
                  <c:v>-3421.9646807344329</c:v>
                </c:pt>
                <c:pt idx="1245">
                  <c:v>-3439.1673070480429</c:v>
                </c:pt>
                <c:pt idx="1246">
                  <c:v>-3421.9616170372205</c:v>
                </c:pt>
                <c:pt idx="1247">
                  <c:v>-3404.7557920021886</c:v>
                </c:pt>
                <c:pt idx="1248">
                  <c:v>-3404.7541521243693</c:v>
                </c:pt>
                <c:pt idx="1249">
                  <c:v>-3404.7525304429846</c:v>
                </c:pt>
                <c:pt idx="1250">
                  <c:v>-3421.9550933366045</c:v>
                </c:pt>
                <c:pt idx="1251">
                  <c:v>-3439.1578215954282</c:v>
                </c:pt>
                <c:pt idx="1252">
                  <c:v>-3439.1563986150586</c:v>
                </c:pt>
                <c:pt idx="1253">
                  <c:v>-3439.1549908243833</c:v>
                </c:pt>
                <c:pt idx="1254">
                  <c:v>-3439.1535979903506</c:v>
                </c:pt>
                <c:pt idx="1255">
                  <c:v>-3439.1522198845446</c:v>
                </c:pt>
                <c:pt idx="1256">
                  <c:v>-3439.1508562830509</c:v>
                </c:pt>
                <c:pt idx="1257">
                  <c:v>-3439.1495069663556</c:v>
                </c:pt>
                <c:pt idx="1258">
                  <c:v>-3439.1481717192451</c:v>
                </c:pt>
                <c:pt idx="1259">
                  <c:v>-3456.3510169973556</c:v>
                </c:pt>
                <c:pt idx="1260">
                  <c:v>-3490.7581822286274</c:v>
                </c:pt>
                <c:pt idx="1261">
                  <c:v>-3525.1654980677727</c:v>
                </c:pt>
                <c:pt idx="1262">
                  <c:v>-3593.981295313602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-3611.183872475503</c:v>
                </c:pt>
                <c:pt idx="1270">
                  <c:v>-3559.5706771409305</c:v>
                </c:pt>
                <c:pt idx="1271">
                  <c:v>-3525.1615222605947</c:v>
                </c:pt>
                <c:pt idx="1272">
                  <c:v>-3507.9564098297387</c:v>
                </c:pt>
                <c:pt idx="1273">
                  <c:v>-3525.1596395978263</c:v>
                </c:pt>
                <c:pt idx="1274">
                  <c:v>-3542.3630084787283</c:v>
                </c:pt>
                <c:pt idx="1275">
                  <c:v>-3559.5663846142966</c:v>
                </c:pt>
                <c:pt idx="1276">
                  <c:v>-3611.1782302973215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-3611.1756891575687</c:v>
                </c:pt>
                <c:pt idx="1286">
                  <c:v>-3576.7667413359172</c:v>
                </c:pt>
                <c:pt idx="1287">
                  <c:v>-3559.5619653871527</c:v>
                </c:pt>
                <c:pt idx="1288">
                  <c:v>-3525.1529054971079</c:v>
                </c:pt>
                <c:pt idx="1289">
                  <c:v>-3507.9478967215905</c:v>
                </c:pt>
                <c:pt idx="1290">
                  <c:v>-3525.1512286483098</c:v>
                </c:pt>
                <c:pt idx="1291">
                  <c:v>-3525.1505217593863</c:v>
                </c:pt>
                <c:pt idx="1292">
                  <c:v>-3490.7413675412936</c:v>
                </c:pt>
                <c:pt idx="1293">
                  <c:v>-3473.536267708309</c:v>
                </c:pt>
                <c:pt idx="1294">
                  <c:v>-3473.5353427531318</c:v>
                </c:pt>
                <c:pt idx="1295">
                  <c:v>-3507.9427592375291</c:v>
                </c:pt>
                <c:pt idx="1296">
                  <c:v>-3576.7587521917349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-3628.3693997633068</c:v>
                </c:pt>
                <c:pt idx="1309">
                  <c:v>-3628.3689915121458</c:v>
                </c:pt>
                <c:pt idx="1310">
                  <c:v>-3628.3686977748098</c:v>
                </c:pt>
                <c:pt idx="1311">
                  <c:v>-3611.1641285511073</c:v>
                </c:pt>
                <c:pt idx="1312">
                  <c:v>-3593.9595623549085</c:v>
                </c:pt>
                <c:pt idx="1313">
                  <c:v>-3559.5507224244488</c:v>
                </c:pt>
                <c:pt idx="1314">
                  <c:v>-3559.5501101235031</c:v>
                </c:pt>
                <c:pt idx="1315">
                  <c:v>-3559.549611688803</c:v>
                </c:pt>
                <c:pt idx="1316">
                  <c:v>-3490.7323417322605</c:v>
                </c:pt>
                <c:pt idx="1317">
                  <c:v>-3473.5272520679255</c:v>
                </c:pt>
                <c:pt idx="1318">
                  <c:v>-3507.9348851826458</c:v>
                </c:pt>
                <c:pt idx="1319">
                  <c:v>-3611.1591904633719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-3628.3679962669275</c:v>
                </c:pt>
                <c:pt idx="1333">
                  <c:v>-3576.7551247593674</c:v>
                </c:pt>
                <c:pt idx="1334">
                  <c:v>-3542.3462172585573</c:v>
                </c:pt>
                <c:pt idx="1335">
                  <c:v>-3542.3456472811436</c:v>
                </c:pt>
                <c:pt idx="1336">
                  <c:v>-3576.7534147821561</c:v>
                </c:pt>
                <c:pt idx="1337">
                  <c:v>-3611.1613891269908</c:v>
                </c:pt>
                <c:pt idx="1338">
                  <c:v>-3628.3651992795217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-3611.1603305860294</c:v>
                </c:pt>
                <c:pt idx="1349">
                  <c:v>-3490.7307257336233</c:v>
                </c:pt>
                <c:pt idx="1350">
                  <c:v>-3335.8923053557937</c:v>
                </c:pt>
                <c:pt idx="1351">
                  <c:v>-3215.4618391810363</c:v>
                </c:pt>
                <c:pt idx="1352">
                  <c:v>-3163.8477623842573</c:v>
                </c:pt>
                <c:pt idx="1353">
                  <c:v>-3146.6420325252811</c:v>
                </c:pt>
                <c:pt idx="1354">
                  <c:v>-3129.4362212436163</c:v>
                </c:pt>
                <c:pt idx="1355">
                  <c:v>-3095.0262576577384</c:v>
                </c:pt>
                <c:pt idx="1356">
                  <c:v>-3026.2077874112865</c:v>
                </c:pt>
                <c:pt idx="1357">
                  <c:v>-2974.5933137276802</c:v>
                </c:pt>
                <c:pt idx="1358">
                  <c:v>-2940.1829324893351</c:v>
                </c:pt>
                <c:pt idx="1359">
                  <c:v>-2888.5683119377845</c:v>
                </c:pt>
                <c:pt idx="1360">
                  <c:v>-2871.361862359297</c:v>
                </c:pt>
                <c:pt idx="1361">
                  <c:v>-3026.197192600283</c:v>
                </c:pt>
                <c:pt idx="1362">
                  <c:v>-3335.8707648180152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-3525.1180374651954</c:v>
                </c:pt>
                <c:pt idx="1368">
                  <c:v>-3181.0338329796159</c:v>
                </c:pt>
                <c:pt idx="1369">
                  <c:v>-3043.3986641211964</c:v>
                </c:pt>
                <c:pt idx="1370">
                  <c:v>-3267.0512746960053</c:v>
                </c:pt>
                <c:pt idx="1371">
                  <c:v>-3542.3172709481482</c:v>
                </c:pt>
                <c:pt idx="1372">
                  <c:v>0</c:v>
                </c:pt>
                <c:pt idx="1373">
                  <c:v>-3559.521150933997</c:v>
                </c:pt>
                <c:pt idx="1374">
                  <c:v>-3370.274743165824</c:v>
                </c:pt>
                <c:pt idx="1375">
                  <c:v>-3129.4153228378514</c:v>
                </c:pt>
                <c:pt idx="1376">
                  <c:v>-2716.5135595986239</c:v>
                </c:pt>
                <c:pt idx="1377">
                  <c:v>-2131.5687870005668</c:v>
                </c:pt>
                <c:pt idx="1378">
                  <c:v>-1821.8892050699885</c:v>
                </c:pt>
                <c:pt idx="1379">
                  <c:v>-1821.8846875778952</c:v>
                </c:pt>
                <c:pt idx="1380">
                  <c:v>-1821.8802336621322</c:v>
                </c:pt>
                <c:pt idx="1381">
                  <c:v>-2338.0008424737093</c:v>
                </c:pt>
                <c:pt idx="1382">
                  <c:v>-3593.9030883320161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-3611.1283576633364</c:v>
                </c:pt>
                <c:pt idx="1396">
                  <c:v>-3507.9030779765608</c:v>
                </c:pt>
                <c:pt idx="1397">
                  <c:v>-3387.4733118555278</c:v>
                </c:pt>
                <c:pt idx="1398">
                  <c:v>-3301.4516428857928</c:v>
                </c:pt>
                <c:pt idx="1399">
                  <c:v>-3215.4298203338089</c:v>
                </c:pt>
                <c:pt idx="1400">
                  <c:v>-3129.4077670304209</c:v>
                </c:pt>
                <c:pt idx="1401">
                  <c:v>-3077.7938985515411</c:v>
                </c:pt>
                <c:pt idx="1402">
                  <c:v>-2974.5674623206878</c:v>
                </c:pt>
                <c:pt idx="1403">
                  <c:v>-2682.0948143028286</c:v>
                </c:pt>
                <c:pt idx="1404">
                  <c:v>-2148.7629198447307</c:v>
                </c:pt>
                <c:pt idx="1405">
                  <c:v>-1821.8795979636745</c:v>
                </c:pt>
                <c:pt idx="1406">
                  <c:v>-2114.3463308461241</c:v>
                </c:pt>
                <c:pt idx="1407">
                  <c:v>-2905.7352259496902</c:v>
                </c:pt>
                <c:pt idx="1408">
                  <c:v>-3593.9013151669747</c:v>
                </c:pt>
                <c:pt idx="1409">
                  <c:v>0</c:v>
                </c:pt>
                <c:pt idx="1410">
                  <c:v>0</c:v>
                </c:pt>
                <c:pt idx="1411">
                  <c:v>-3576.6973649034512</c:v>
                </c:pt>
                <c:pt idx="1412">
                  <c:v>-3525.0845907266898</c:v>
                </c:pt>
                <c:pt idx="1413">
                  <c:v>-3593.9009109701474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-3060.5817170469322</c:v>
                </c:pt>
                <c:pt idx="1422">
                  <c:v>-2682.088066207772</c:v>
                </c:pt>
                <c:pt idx="1423">
                  <c:v>-2957.3524749656799</c:v>
                </c:pt>
                <c:pt idx="1424">
                  <c:v>-3525.0891858354762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-3232.6234412399122</c:v>
                </c:pt>
                <c:pt idx="1431">
                  <c:v>-2733.7012406950789</c:v>
                </c:pt>
                <c:pt idx="1432">
                  <c:v>-2131.5528379327225</c:v>
                </c:pt>
                <c:pt idx="1433">
                  <c:v>-1821.8740226623513</c:v>
                </c:pt>
                <c:pt idx="1434">
                  <c:v>-1804.6660878243044</c:v>
                </c:pt>
                <c:pt idx="1435">
                  <c:v>-2458.4206304106242</c:v>
                </c:pt>
                <c:pt idx="1436">
                  <c:v>-3490.6695629506512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-3542.2839856950536</c:v>
                </c:pt>
                <c:pt idx="1441">
                  <c:v>-3215.4043055217521</c:v>
                </c:pt>
                <c:pt idx="1442">
                  <c:v>-3112.178048132665</c:v>
                </c:pt>
                <c:pt idx="1443">
                  <c:v>-3370.2396375978942</c:v>
                </c:pt>
                <c:pt idx="1444">
                  <c:v>0</c:v>
                </c:pt>
                <c:pt idx="1445">
                  <c:v>0</c:v>
                </c:pt>
                <c:pt idx="1446">
                  <c:v>-3576.689684491862</c:v>
                </c:pt>
                <c:pt idx="1447">
                  <c:v>-3043.3600873160967</c:v>
                </c:pt>
                <c:pt idx="1448">
                  <c:v>-2269.1706286469339</c:v>
                </c:pt>
                <c:pt idx="1449">
                  <c:v>-1856.267236982033</c:v>
                </c:pt>
                <c:pt idx="1450">
                  <c:v>-2148.7345881906344</c:v>
                </c:pt>
                <c:pt idx="1451">
                  <c:v>-2854.1032091833426</c:v>
                </c:pt>
                <c:pt idx="1452">
                  <c:v>-3439.0441000000005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-3560.1194933822917</c:v>
                </c:pt>
                <c:pt idx="1524">
                  <c:v>-3388.055628806585</c:v>
                </c:pt>
                <c:pt idx="1525">
                  <c:v>-3164.3728907623376</c:v>
                </c:pt>
                <c:pt idx="1526">
                  <c:v>-2975.0938778666659</c:v>
                </c:pt>
                <c:pt idx="1527">
                  <c:v>-2854.6285210061669</c:v>
                </c:pt>
                <c:pt idx="1528">
                  <c:v>-2854.5926268874659</c:v>
                </c:pt>
                <c:pt idx="1529">
                  <c:v>-2957.785727440898</c:v>
                </c:pt>
                <c:pt idx="1530">
                  <c:v>-3112.5966842224252</c:v>
                </c:pt>
                <c:pt idx="1531">
                  <c:v>-3301.8216487327827</c:v>
                </c:pt>
                <c:pt idx="1532">
                  <c:v>-3491.0525832175931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-3577.137758721004</c:v>
                </c:pt>
                <c:pt idx="1579">
                  <c:v>-3542.7223693232177</c:v>
                </c:pt>
                <c:pt idx="1580">
                  <c:v>-3508.307150881411</c:v>
                </c:pt>
                <c:pt idx="1581">
                  <c:v>-3491.095360288065</c:v>
                </c:pt>
                <c:pt idx="1582">
                  <c:v>-3473.8842007105145</c:v>
                </c:pt>
                <c:pt idx="1583">
                  <c:v>-3422.2639971161971</c:v>
                </c:pt>
                <c:pt idx="1584">
                  <c:v>-3387.8477149723112</c:v>
                </c:pt>
                <c:pt idx="1585">
                  <c:v>-3353.4312009034034</c:v>
                </c:pt>
                <c:pt idx="1586">
                  <c:v>-3319.0144678994484</c:v>
                </c:pt>
                <c:pt idx="1587">
                  <c:v>-3301.8016953212978</c:v>
                </c:pt>
                <c:pt idx="1588">
                  <c:v>-3318.9974675026888</c:v>
                </c:pt>
                <c:pt idx="1589">
                  <c:v>-3370.6021764206148</c:v>
                </c:pt>
                <c:pt idx="1590">
                  <c:v>-3422.207857277881</c:v>
                </c:pt>
                <c:pt idx="1591">
                  <c:v>-3473.8140823503468</c:v>
                </c:pt>
                <c:pt idx="1592">
                  <c:v>-3508.2170467200353</c:v>
                </c:pt>
                <c:pt idx="1593">
                  <c:v>-3542.6201267577658</c:v>
                </c:pt>
                <c:pt idx="1594">
                  <c:v>-3577.0240651886716</c:v>
                </c:pt>
                <c:pt idx="1595">
                  <c:v>-3542.6114271131974</c:v>
                </c:pt>
                <c:pt idx="1596">
                  <c:v>-3508.1981481603661</c:v>
                </c:pt>
                <c:pt idx="1597">
                  <c:v>-3456.5808052575603</c:v>
                </c:pt>
                <c:pt idx="1598">
                  <c:v>-3387.7583306951537</c:v>
                </c:pt>
                <c:pt idx="1599">
                  <c:v>-3353.3439633884395</c:v>
                </c:pt>
                <c:pt idx="1600">
                  <c:v>-3318.929380376223</c:v>
                </c:pt>
                <c:pt idx="1601">
                  <c:v>-3301.7187585333336</c:v>
                </c:pt>
                <c:pt idx="1602">
                  <c:v>-3336.1207768118434</c:v>
                </c:pt>
                <c:pt idx="1603">
                  <c:v>-3404.9319266424859</c:v>
                </c:pt>
                <c:pt idx="1604">
                  <c:v>-3456.5396783030183</c:v>
                </c:pt>
                <c:pt idx="1605">
                  <c:v>-3525.3520145472939</c:v>
                </c:pt>
                <c:pt idx="1606">
                  <c:v>-3576.9612272934492</c:v>
                </c:pt>
                <c:pt idx="1607">
                  <c:v>-3611.3663338247575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-3559.7422408686966</c:v>
                </c:pt>
                <c:pt idx="1626">
                  <c:v>-3404.9015165448577</c:v>
                </c:pt>
                <c:pt idx="1627">
                  <c:v>-3232.8550625893595</c:v>
                </c:pt>
                <c:pt idx="1628">
                  <c:v>-3095.2159641809662</c:v>
                </c:pt>
                <c:pt idx="1629">
                  <c:v>-3009.1884252872032</c:v>
                </c:pt>
                <c:pt idx="1630">
                  <c:v>-3009.1815940230222</c:v>
                </c:pt>
                <c:pt idx="1631">
                  <c:v>-3112.4001543218878</c:v>
                </c:pt>
                <c:pt idx="1632">
                  <c:v>-3267.2326006133267</c:v>
                </c:pt>
                <c:pt idx="1633">
                  <c:v>-3439.2703024043499</c:v>
                </c:pt>
                <c:pt idx="1634">
                  <c:v>-3576.901220076616</c:v>
                </c:pt>
                <c:pt idx="1635">
                  <c:v>-3628.5118312961586</c:v>
                </c:pt>
                <c:pt idx="1636">
                  <c:v>-3628.5102131579129</c:v>
                </c:pt>
                <c:pt idx="1637">
                  <c:v>-3576.8958767575832</c:v>
                </c:pt>
                <c:pt idx="1638">
                  <c:v>-3525.2810884259279</c:v>
                </c:pt>
                <c:pt idx="1639">
                  <c:v>-3490.8702636162602</c:v>
                </c:pt>
                <c:pt idx="1640">
                  <c:v>-3490.8675745687087</c:v>
                </c:pt>
                <c:pt idx="1641">
                  <c:v>-3542.4776588545378</c:v>
                </c:pt>
                <c:pt idx="1642">
                  <c:v>-3628.4965736173626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-3628.5001052895823</c:v>
                </c:pt>
                <c:pt idx="1677">
                  <c:v>-3594.0903672894037</c:v>
                </c:pt>
                <c:pt idx="1678">
                  <c:v>-3559.6804555942231</c:v>
                </c:pt>
                <c:pt idx="1679">
                  <c:v>-3542.4745404195701</c:v>
                </c:pt>
                <c:pt idx="1680">
                  <c:v>-3542.4728125144188</c:v>
                </c:pt>
                <c:pt idx="1681">
                  <c:v>-3576.879438193535</c:v>
                </c:pt>
                <c:pt idx="1682">
                  <c:v>-3628.4906198084773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-3628.4781440718334</c:v>
                </c:pt>
                <c:pt idx="1700">
                  <c:v>-3594.0686787928375</c:v>
                </c:pt>
                <c:pt idx="1701">
                  <c:v>-3576.8632255782345</c:v>
                </c:pt>
                <c:pt idx="1702">
                  <c:v>-3576.8619523817442</c:v>
                </c:pt>
                <c:pt idx="1703">
                  <c:v>-3559.6565256677113</c:v>
                </c:pt>
                <c:pt idx="1704">
                  <c:v>-3559.6551153580021</c:v>
                </c:pt>
                <c:pt idx="1705">
                  <c:v>-3576.858048641403</c:v>
                </c:pt>
                <c:pt idx="1706">
                  <c:v>-3576.856827813484</c:v>
                </c:pt>
                <c:pt idx="1707">
                  <c:v>-3594.0597860208636</c:v>
                </c:pt>
                <c:pt idx="1708">
                  <c:v>-3611.262915861264</c:v>
                </c:pt>
                <c:pt idx="1709">
                  <c:v>-3611.2618892397545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-3542.438856267966</c:v>
                </c:pt>
                <c:pt idx="1726">
                  <c:v>-3404.8040186161525</c:v>
                </c:pt>
                <c:pt idx="1727">
                  <c:v>-3249.9644473275293</c:v>
                </c:pt>
                <c:pt idx="1728">
                  <c:v>-3077.9200093180466</c:v>
                </c:pt>
                <c:pt idx="1729">
                  <c:v>-2905.8748870370355</c:v>
                </c:pt>
                <c:pt idx="1730">
                  <c:v>-2802.6457645269443</c:v>
                </c:pt>
                <c:pt idx="1731">
                  <c:v>-2768.2332222672208</c:v>
                </c:pt>
                <c:pt idx="1732">
                  <c:v>-2768.228929980357</c:v>
                </c:pt>
                <c:pt idx="1733">
                  <c:v>-2802.6331662859438</c:v>
                </c:pt>
                <c:pt idx="1734">
                  <c:v>-2837.037593058616</c:v>
                </c:pt>
                <c:pt idx="1735">
                  <c:v>-2854.2380390278322</c:v>
                </c:pt>
                <c:pt idx="1736">
                  <c:v>-2837.0301989583336</c:v>
                </c:pt>
                <c:pt idx="1737">
                  <c:v>-2837.0264391575283</c:v>
                </c:pt>
                <c:pt idx="1738">
                  <c:v>-2854.2270259259271</c:v>
                </c:pt>
                <c:pt idx="1739">
                  <c:v>-2888.6318244134486</c:v>
                </c:pt>
                <c:pt idx="1740">
                  <c:v>-2974.649426180576</c:v>
                </c:pt>
                <c:pt idx="1741">
                  <c:v>-3095.0757858294105</c:v>
                </c:pt>
                <c:pt idx="1742">
                  <c:v>-3181.0943546497847</c:v>
                </c:pt>
                <c:pt idx="1743">
                  <c:v>-3232.7047411891235</c:v>
                </c:pt>
                <c:pt idx="1744">
                  <c:v>-3284.3154017190154</c:v>
                </c:pt>
                <c:pt idx="1745">
                  <c:v>-3301.5178726281861</c:v>
                </c:pt>
                <c:pt idx="1746">
                  <c:v>-3301.5161936523909</c:v>
                </c:pt>
                <c:pt idx="1747">
                  <c:v>-3335.9228645593066</c:v>
                </c:pt>
                <c:pt idx="1748">
                  <c:v>-3370.3297974455954</c:v>
                </c:pt>
                <c:pt idx="1749">
                  <c:v>-3404.7367435128649</c:v>
                </c:pt>
                <c:pt idx="1750">
                  <c:v>-3456.3481121881423</c:v>
                </c:pt>
                <c:pt idx="1751">
                  <c:v>-3473.5512785333335</c:v>
                </c:pt>
                <c:pt idx="1752">
                  <c:v>-3473.5502869680936</c:v>
                </c:pt>
                <c:pt idx="1753">
                  <c:v>-3473.5493040479892</c:v>
                </c:pt>
                <c:pt idx="1754">
                  <c:v>-3473.5483296637512</c:v>
                </c:pt>
                <c:pt idx="1755">
                  <c:v>-3473.5473637079053</c:v>
                </c:pt>
                <c:pt idx="1756">
                  <c:v>-3473.5464060747354</c:v>
                </c:pt>
                <c:pt idx="1757">
                  <c:v>-3456.3412899935847</c:v>
                </c:pt>
                <c:pt idx="1758">
                  <c:v>-3456.3402320639066</c:v>
                </c:pt>
                <c:pt idx="1759">
                  <c:v>-3456.3392993627012</c:v>
                </c:pt>
                <c:pt idx="1760">
                  <c:v>-3439.1340924526289</c:v>
                </c:pt>
                <c:pt idx="1761">
                  <c:v>-3439.133061185094</c:v>
                </c:pt>
                <c:pt idx="1762">
                  <c:v>-3439.1320387817568</c:v>
                </c:pt>
                <c:pt idx="1763">
                  <c:v>-3439.1310251327468</c:v>
                </c:pt>
                <c:pt idx="1764">
                  <c:v>-3421.9258534632922</c:v>
                </c:pt>
                <c:pt idx="1765">
                  <c:v>-3370.3122444696555</c:v>
                </c:pt>
                <c:pt idx="1766">
                  <c:v>-3267.085921228696</c:v>
                </c:pt>
                <c:pt idx="1767">
                  <c:v>-3129.4508315672065</c:v>
                </c:pt>
                <c:pt idx="1768">
                  <c:v>-2957.4069836359231</c:v>
                </c:pt>
                <c:pt idx="1769">
                  <c:v>-2768.1583339004565</c:v>
                </c:pt>
                <c:pt idx="1770">
                  <c:v>-2613.317506307365</c:v>
                </c:pt>
                <c:pt idx="1771">
                  <c:v>-2544.4971223085122</c:v>
                </c:pt>
                <c:pt idx="1772">
                  <c:v>-2544.4934528548624</c:v>
                </c:pt>
                <c:pt idx="1773">
                  <c:v>-2578.89816390032</c:v>
                </c:pt>
                <c:pt idx="1774">
                  <c:v>-2664.9156304594012</c:v>
                </c:pt>
                <c:pt idx="1775">
                  <c:v>-2768.1376164315839</c:v>
                </c:pt>
                <c:pt idx="1776">
                  <c:v>-2819.74744655926</c:v>
                </c:pt>
                <c:pt idx="1777">
                  <c:v>-2802.5406402019116</c:v>
                </c:pt>
                <c:pt idx="1778">
                  <c:v>-2716.5170957647847</c:v>
                </c:pt>
                <c:pt idx="1779">
                  <c:v>-2578.8806810868218</c:v>
                </c:pt>
                <c:pt idx="1780">
                  <c:v>-2458.4480730448922</c:v>
                </c:pt>
                <c:pt idx="1781">
                  <c:v>-2424.036047459464</c:v>
                </c:pt>
                <c:pt idx="1782">
                  <c:v>-2492.8491684581595</c:v>
                </c:pt>
                <c:pt idx="1783">
                  <c:v>-2630.479291888666</c:v>
                </c:pt>
                <c:pt idx="1784">
                  <c:v>-2802.5182668067305</c:v>
                </c:pt>
                <c:pt idx="1785">
                  <c:v>-2922.9452472516155</c:v>
                </c:pt>
                <c:pt idx="1786">
                  <c:v>-2974.5557727732494</c:v>
                </c:pt>
                <c:pt idx="1787">
                  <c:v>-2991.7580788168875</c:v>
                </c:pt>
                <c:pt idx="1788">
                  <c:v>-2974.5520702524041</c:v>
                </c:pt>
                <c:pt idx="1789">
                  <c:v>-2905.733487886966</c:v>
                </c:pt>
                <c:pt idx="1790">
                  <c:v>-2785.3021502368065</c:v>
                </c:pt>
                <c:pt idx="1791">
                  <c:v>-2630.4621391109813</c:v>
                </c:pt>
                <c:pt idx="1792">
                  <c:v>-2475.621706562617</c:v>
                </c:pt>
                <c:pt idx="1793">
                  <c:v>-2424.0059536863073</c:v>
                </c:pt>
                <c:pt idx="1794">
                  <c:v>-2148.7361648085889</c:v>
                </c:pt>
                <c:pt idx="1795">
                  <c:v>-2750.8774333333336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0F-4384-AD0C-7A763C2D9D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875088"/>
        <c:axId val="81876752"/>
      </c:lineChart>
      <c:catAx>
        <c:axId val="81875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876752"/>
        <c:crosses val="autoZero"/>
        <c:auto val="1"/>
        <c:lblAlgn val="ctr"/>
        <c:lblOffset val="100"/>
        <c:noMultiLvlLbl val="0"/>
      </c:catAx>
      <c:valAx>
        <c:axId val="8187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 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875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364671</xdr:colOff>
      <xdr:row>1</xdr:row>
      <xdr:rowOff>95250</xdr:rowOff>
    </xdr:from>
    <xdr:to>
      <xdr:col>16</xdr:col>
      <xdr:colOff>133350</xdr:colOff>
      <xdr:row>38</xdr:row>
      <xdr:rowOff>68036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1FE7B04-3E62-4007-BB4C-623B59283D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361949</xdr:colOff>
      <xdr:row>39</xdr:row>
      <xdr:rowOff>103414</xdr:rowOff>
    </xdr:from>
    <xdr:to>
      <xdr:col>15</xdr:col>
      <xdr:colOff>742950</xdr:colOff>
      <xdr:row>71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4542A99-2CEE-4599-A673-8F054062D9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394607</xdr:colOff>
      <xdr:row>1</xdr:row>
      <xdr:rowOff>40822</xdr:rowOff>
    </xdr:from>
    <xdr:to>
      <xdr:col>33</xdr:col>
      <xdr:colOff>434068</xdr:colOff>
      <xdr:row>39</xdr:row>
      <xdr:rowOff>39462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AAB4392-1D29-4463-A461-120A5B28E9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C25" sqref="C25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0" t="s">
        <v>0</v>
      </c>
    </row>
    <row r="3" spans="3:4" x14ac:dyDescent="0.25">
      <c r="C3" s="2" t="s">
        <v>1</v>
      </c>
      <c r="D3" s="2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2" t="s">
        <v>8</v>
      </c>
      <c r="D10" s="2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2" t="s">
        <v>8</v>
      </c>
      <c r="D20" s="2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2" t="s">
        <v>22</v>
      </c>
    </row>
    <row r="29" spans="3:4" x14ac:dyDescent="0.25">
      <c r="D29" s="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V1819"/>
  <sheetViews>
    <sheetView tabSelected="1" zoomScale="70" zoomScaleNormal="70" workbookViewId="0">
      <selection activeCell="P15" sqref="P15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9" max="9" width="25.7109375" customWidth="1"/>
    <col min="10" max="10" width="25.42578125" customWidth="1"/>
    <col min="11" max="11" width="37.140625" customWidth="1"/>
    <col min="12" max="12" width="30" customWidth="1"/>
    <col min="13" max="14" width="28.28515625" customWidth="1"/>
    <col min="15" max="15" width="21.28515625" customWidth="1"/>
    <col min="16" max="16" width="26.42578125" customWidth="1"/>
    <col min="17" max="17" width="28.7109375" customWidth="1"/>
    <col min="18" max="18" width="23.140625" customWidth="1"/>
  </cols>
  <sheetData>
    <row r="2" spans="2:22" x14ac:dyDescent="0.25">
      <c r="B2" s="3" t="s">
        <v>24</v>
      </c>
      <c r="C2" s="3" t="s">
        <v>25</v>
      </c>
    </row>
    <row r="3" spans="2:22" x14ac:dyDescent="0.25">
      <c r="D3" s="3"/>
    </row>
    <row r="4" spans="2:22" x14ac:dyDescent="0.25">
      <c r="B4" s="3" t="s">
        <v>26</v>
      </c>
    </row>
    <row r="6" spans="2:22" ht="45" x14ac:dyDescent="0.25">
      <c r="B6" s="23" t="s">
        <v>27</v>
      </c>
      <c r="C6" s="23" t="s">
        <v>28</v>
      </c>
      <c r="D6" s="23" t="s">
        <v>29</v>
      </c>
      <c r="E6" s="22" t="s">
        <v>30</v>
      </c>
      <c r="F6" s="22" t="s">
        <v>31</v>
      </c>
      <c r="G6" s="22" t="s">
        <v>31</v>
      </c>
      <c r="I6" s="4" t="s">
        <v>32</v>
      </c>
      <c r="J6" s="9" t="s">
        <v>33</v>
      </c>
      <c r="K6" s="4" t="s">
        <v>34</v>
      </c>
      <c r="L6" s="4" t="s">
        <v>35</v>
      </c>
      <c r="M6" s="4" t="s">
        <v>36</v>
      </c>
      <c r="N6" s="9" t="s">
        <v>37</v>
      </c>
      <c r="O6" s="9" t="s">
        <v>38</v>
      </c>
      <c r="P6" s="4" t="s">
        <v>39</v>
      </c>
      <c r="Q6" s="4" t="s">
        <v>40</v>
      </c>
    </row>
    <row r="7" spans="2:22" x14ac:dyDescent="0.25">
      <c r="B7" s="23" t="s">
        <v>27</v>
      </c>
      <c r="C7" s="23" t="s">
        <v>41</v>
      </c>
      <c r="D7" s="23" t="s">
        <v>41</v>
      </c>
      <c r="E7" s="23" t="s">
        <v>42</v>
      </c>
      <c r="F7" s="23" t="s">
        <v>43</v>
      </c>
      <c r="G7" s="23" t="s">
        <v>44</v>
      </c>
      <c r="I7" s="4" t="s">
        <v>45</v>
      </c>
      <c r="J7" s="4" t="s">
        <v>45</v>
      </c>
      <c r="K7" s="4" t="s">
        <v>46</v>
      </c>
      <c r="L7" s="4"/>
      <c r="M7" s="4" t="s">
        <v>42</v>
      </c>
      <c r="N7" s="4" t="s">
        <v>42</v>
      </c>
      <c r="O7" s="4" t="s">
        <v>42</v>
      </c>
      <c r="P7" s="4" t="s">
        <v>43</v>
      </c>
      <c r="Q7" s="4" t="s">
        <v>43</v>
      </c>
    </row>
    <row r="8" spans="2:22" x14ac:dyDescent="0.25">
      <c r="B8" s="21" t="s">
        <v>47</v>
      </c>
      <c r="C8" s="21">
        <v>0</v>
      </c>
      <c r="D8" s="21">
        <v>0</v>
      </c>
      <c r="E8" s="20">
        <v>0</v>
      </c>
      <c r="F8" s="5">
        <f>($E9-0)/2/3.6</f>
        <v>0</v>
      </c>
      <c r="G8" s="5">
        <f>($E9-0)/2</f>
        <v>0</v>
      </c>
      <c r="H8" t="s">
        <v>48</v>
      </c>
      <c r="I8">
        <f>COUNT(E9:E597)</f>
        <v>589</v>
      </c>
      <c r="J8">
        <f>SUM(T9:T597)</f>
        <v>156</v>
      </c>
      <c r="K8" s="7">
        <f>SUM(V9:V597)</f>
        <v>3094.5277777777796</v>
      </c>
      <c r="L8" s="19">
        <f>J8/I8</f>
        <v>0.26485568760611206</v>
      </c>
      <c r="M8">
        <f>MAX(U9:U597)</f>
        <v>56.5</v>
      </c>
      <c r="N8" s="6">
        <f>K8/(I8-J8)*3.6</f>
        <v>25.728175519630501</v>
      </c>
      <c r="O8" s="6">
        <f>K8/I8*3.6</f>
        <v>18.913921901528024</v>
      </c>
      <c r="P8" s="5">
        <f>MIN(F9:F597)</f>
        <v>-1.4722222222222223</v>
      </c>
      <c r="Q8" s="5">
        <f>MAX(F9:F597)</f>
        <v>1.4722222222222223</v>
      </c>
      <c r="T8">
        <f t="shared" ref="T8:T71" si="0">IF(E8&lt;1,1,0)</f>
        <v>1</v>
      </c>
      <c r="U8" t="str">
        <f t="shared" ref="U8:U71" si="1">IF(T8=1,"",E8)</f>
        <v/>
      </c>
      <c r="V8">
        <f t="shared" ref="V8:V71" si="2">E8/3.6</f>
        <v>0</v>
      </c>
    </row>
    <row r="9" spans="2:22" x14ac:dyDescent="0.25">
      <c r="B9" s="18" t="s">
        <v>47</v>
      </c>
      <c r="C9" s="18">
        <v>1</v>
      </c>
      <c r="D9" s="18">
        <v>1</v>
      </c>
      <c r="E9" s="17">
        <v>0</v>
      </c>
      <c r="F9" s="5">
        <f>($E10-$E8)/2/3.6</f>
        <v>0</v>
      </c>
      <c r="G9" s="5">
        <f>($E10-$E8)/2</f>
        <v>0</v>
      </c>
      <c r="H9" t="s">
        <v>49</v>
      </c>
      <c r="I9">
        <f>COUNT(E598:E1030)</f>
        <v>433</v>
      </c>
      <c r="J9">
        <f>SUM(T598:T1030)</f>
        <v>48</v>
      </c>
      <c r="K9" s="7">
        <f>SUM(V598:V1030)</f>
        <v>4755.8888888888878</v>
      </c>
      <c r="L9" s="19">
        <f>J9/I9</f>
        <v>0.11085450346420324</v>
      </c>
      <c r="M9">
        <f>MAX(U598:U1030)</f>
        <v>76.599999999999994</v>
      </c>
      <c r="N9" s="6">
        <f>K9/(I9-J9)*3.6</f>
        <v>44.470649350649339</v>
      </c>
      <c r="O9" s="6">
        <f>K9/I9*3.6</f>
        <v>39.54087759815242</v>
      </c>
      <c r="P9" s="5">
        <f>MIN(F598:F1030)</f>
        <v>-1.4861111111111109</v>
      </c>
      <c r="Q9" s="5">
        <f>MAX(F598:F1030)</f>
        <v>1.5694444444444444</v>
      </c>
      <c r="T9">
        <f t="shared" si="0"/>
        <v>1</v>
      </c>
      <c r="U9" t="str">
        <f t="shared" si="1"/>
        <v/>
      </c>
      <c r="V9">
        <f t="shared" si="2"/>
        <v>0</v>
      </c>
    </row>
    <row r="10" spans="2:22" x14ac:dyDescent="0.25">
      <c r="B10" s="18" t="s">
        <v>47</v>
      </c>
      <c r="C10" s="18">
        <v>2</v>
      </c>
      <c r="D10" s="18">
        <v>2</v>
      </c>
      <c r="E10" s="17">
        <v>0</v>
      </c>
      <c r="F10" s="5">
        <f t="shared" ref="F10:F73" si="3">($E11-$E9)/2/3.6</f>
        <v>0</v>
      </c>
      <c r="G10" s="5">
        <f t="shared" ref="G10:G73" si="4">($E11-$E9)/2</f>
        <v>0</v>
      </c>
      <c r="H10" t="s">
        <v>50</v>
      </c>
      <c r="I10">
        <f>COUNT(E1031:E1485)</f>
        <v>455</v>
      </c>
      <c r="J10">
        <f>SUM(T1031:T1485)</f>
        <v>31</v>
      </c>
      <c r="K10" s="7">
        <f>SUM(V1031:V1485)</f>
        <v>7157.8333333333421</v>
      </c>
      <c r="L10" s="19">
        <f>J10/I10</f>
        <v>6.8131868131868126E-2</v>
      </c>
      <c r="M10">
        <f>MAX(U1031:U1485)</f>
        <v>97.4</v>
      </c>
      <c r="N10" s="6">
        <f>K10/(I10-J10)*3.6</f>
        <v>60.774056603773666</v>
      </c>
      <c r="O10" s="6">
        <f>K10/I10*3.6</f>
        <v>56.633406593406662</v>
      </c>
      <c r="P10" s="5">
        <f>MIN(F1031:F1485)</f>
        <v>-1.4861111111111109</v>
      </c>
      <c r="Q10" s="5">
        <f>MAX(F1031:F1485)</f>
        <v>1.5833333333333333</v>
      </c>
      <c r="T10">
        <f t="shared" si="0"/>
        <v>1</v>
      </c>
      <c r="U10" t="str">
        <f t="shared" si="1"/>
        <v/>
      </c>
      <c r="V10">
        <f t="shared" si="2"/>
        <v>0</v>
      </c>
    </row>
    <row r="11" spans="2:22" x14ac:dyDescent="0.25">
      <c r="B11" s="18" t="s">
        <v>47</v>
      </c>
      <c r="C11" s="18">
        <v>3</v>
      </c>
      <c r="D11" s="18">
        <v>3</v>
      </c>
      <c r="E11" s="17">
        <v>0</v>
      </c>
      <c r="F11" s="5">
        <f t="shared" si="3"/>
        <v>0</v>
      </c>
      <c r="G11" s="5">
        <f t="shared" si="4"/>
        <v>0</v>
      </c>
      <c r="H11" t="s">
        <v>51</v>
      </c>
      <c r="I11">
        <f>COUNT(E1486:E1808)</f>
        <v>323</v>
      </c>
      <c r="J11">
        <f>SUM(T1486:T1808)</f>
        <v>7</v>
      </c>
      <c r="K11" s="7">
        <f>SUM(V1486:V1808)</f>
        <v>8254.138888888885</v>
      </c>
      <c r="L11" s="19">
        <f>J11/I11</f>
        <v>2.1671826625386997E-2</v>
      </c>
      <c r="M11">
        <f>MAX(U1486:U1808)</f>
        <v>131.30000000000001</v>
      </c>
      <c r="N11" s="6">
        <f>K11/(I11-J11)*3.6</f>
        <v>94.034493670886036</v>
      </c>
      <c r="O11" s="6">
        <f>K11/I11*3.6</f>
        <v>91.996594427244545</v>
      </c>
      <c r="P11" s="5">
        <f>MIN(F1486:F1808)</f>
        <v>-1.2083333333333333</v>
      </c>
      <c r="Q11" s="5">
        <f>MAX(F1486:F1808)</f>
        <v>1.0277777777777781</v>
      </c>
      <c r="T11">
        <f t="shared" si="0"/>
        <v>1</v>
      </c>
      <c r="U11" t="str">
        <f t="shared" si="1"/>
        <v/>
      </c>
      <c r="V11">
        <f t="shared" si="2"/>
        <v>0</v>
      </c>
    </row>
    <row r="12" spans="2:22" x14ac:dyDescent="0.25">
      <c r="B12" s="18" t="s">
        <v>47</v>
      </c>
      <c r="C12" s="18">
        <v>4</v>
      </c>
      <c r="D12" s="18">
        <v>4</v>
      </c>
      <c r="E12" s="17">
        <v>0</v>
      </c>
      <c r="F12" s="5">
        <f t="shared" si="3"/>
        <v>0</v>
      </c>
      <c r="G12" s="5">
        <f t="shared" si="4"/>
        <v>0</v>
      </c>
      <c r="I12" s="2">
        <f>SUM(I8:I11)</f>
        <v>1800</v>
      </c>
      <c r="J12" s="2">
        <f>SUM(J8:J11)</f>
        <v>242</v>
      </c>
      <c r="K12" s="8">
        <f>SUM(K8:K11)</f>
        <v>23262.388888888898</v>
      </c>
      <c r="T12">
        <f t="shared" si="0"/>
        <v>1</v>
      </c>
      <c r="U12" t="str">
        <f t="shared" si="1"/>
        <v/>
      </c>
      <c r="V12">
        <f t="shared" si="2"/>
        <v>0</v>
      </c>
    </row>
    <row r="13" spans="2:22" ht="15.75" thickBot="1" x14ac:dyDescent="0.3">
      <c r="B13" s="18" t="s">
        <v>47</v>
      </c>
      <c r="C13" s="18">
        <v>5</v>
      </c>
      <c r="D13" s="18">
        <v>5</v>
      </c>
      <c r="E13" s="17">
        <v>0</v>
      </c>
      <c r="F13" s="5">
        <f t="shared" si="3"/>
        <v>0</v>
      </c>
      <c r="G13" s="5">
        <f t="shared" si="4"/>
        <v>0</v>
      </c>
      <c r="T13">
        <f t="shared" si="0"/>
        <v>1</v>
      </c>
      <c r="U13" t="str">
        <f t="shared" si="1"/>
        <v/>
      </c>
      <c r="V13">
        <f t="shared" si="2"/>
        <v>0</v>
      </c>
    </row>
    <row r="14" spans="2:22" ht="15.75" thickBot="1" x14ac:dyDescent="0.3">
      <c r="B14" s="18" t="s">
        <v>47</v>
      </c>
      <c r="C14" s="18">
        <v>6</v>
      </c>
      <c r="D14" s="18">
        <v>6</v>
      </c>
      <c r="E14" s="17">
        <v>0</v>
      </c>
      <c r="F14" s="5">
        <f t="shared" si="3"/>
        <v>0</v>
      </c>
      <c r="G14" s="5">
        <f t="shared" si="4"/>
        <v>0</v>
      </c>
      <c r="L14" s="24" t="s">
        <v>66</v>
      </c>
      <c r="M14" s="25" t="s">
        <v>64</v>
      </c>
      <c r="N14" s="42" t="s">
        <v>65</v>
      </c>
      <c r="O14" s="43" t="s">
        <v>68</v>
      </c>
      <c r="P14" s="43" t="s">
        <v>70</v>
      </c>
      <c r="Q14" s="43" t="s">
        <v>69</v>
      </c>
      <c r="T14">
        <f t="shared" si="0"/>
        <v>1</v>
      </c>
      <c r="U14" t="str">
        <f t="shared" si="1"/>
        <v/>
      </c>
      <c r="V14">
        <f t="shared" si="2"/>
        <v>0</v>
      </c>
    </row>
    <row r="15" spans="2:22" x14ac:dyDescent="0.25">
      <c r="B15" s="18" t="s">
        <v>47</v>
      </c>
      <c r="C15" s="18">
        <v>7</v>
      </c>
      <c r="D15" s="18">
        <v>7</v>
      </c>
      <c r="E15" s="17">
        <v>0</v>
      </c>
      <c r="F15" s="5">
        <f t="shared" si="3"/>
        <v>0</v>
      </c>
      <c r="G15" s="5">
        <f t="shared" si="4"/>
        <v>0</v>
      </c>
      <c r="L15" s="5">
        <v>3628.68</v>
      </c>
      <c r="M15" s="41">
        <f>MAX(P19:P1819)</f>
        <v>5607.4414543667135</v>
      </c>
      <c r="N15" s="40">
        <f>MIN(Q19:Q1819)</f>
        <v>-3628.6790514814816</v>
      </c>
      <c r="O15" s="5">
        <f>MAX(R19:R1819)</f>
        <v>12151.647000000001</v>
      </c>
      <c r="P15" s="7">
        <f>O15-L15</f>
        <v>8522.9670000000006</v>
      </c>
      <c r="Q15" s="6">
        <f>SUM(N19:N1818)/1800</f>
        <v>47115.166808656017</v>
      </c>
      <c r="T15">
        <f t="shared" si="0"/>
        <v>1</v>
      </c>
      <c r="U15" t="str">
        <f t="shared" si="1"/>
        <v/>
      </c>
      <c r="V15">
        <f t="shared" si="2"/>
        <v>0</v>
      </c>
    </row>
    <row r="16" spans="2:22" x14ac:dyDescent="0.25">
      <c r="B16" s="18" t="s">
        <v>47</v>
      </c>
      <c r="C16" s="18">
        <v>8</v>
      </c>
      <c r="D16" s="18">
        <v>8</v>
      </c>
      <c r="E16" s="17">
        <v>0</v>
      </c>
      <c r="F16" s="5">
        <f t="shared" si="3"/>
        <v>0</v>
      </c>
      <c r="G16" s="5">
        <f t="shared" si="4"/>
        <v>0</v>
      </c>
      <c r="T16">
        <f t="shared" si="0"/>
        <v>1</v>
      </c>
      <c r="U16" t="str">
        <f t="shared" si="1"/>
        <v/>
      </c>
      <c r="V16">
        <f t="shared" si="2"/>
        <v>0</v>
      </c>
    </row>
    <row r="17" spans="2:22" ht="15.75" thickBot="1" x14ac:dyDescent="0.3">
      <c r="B17" s="18" t="s">
        <v>47</v>
      </c>
      <c r="C17" s="18">
        <v>9</v>
      </c>
      <c r="D17" s="18">
        <v>9</v>
      </c>
      <c r="E17" s="17">
        <v>0</v>
      </c>
      <c r="F17" s="5">
        <f t="shared" si="3"/>
        <v>0</v>
      </c>
      <c r="G17" s="5">
        <f t="shared" si="4"/>
        <v>0</v>
      </c>
      <c r="T17">
        <f t="shared" si="0"/>
        <v>1</v>
      </c>
      <c r="U17" t="str">
        <f t="shared" si="1"/>
        <v/>
      </c>
      <c r="V17">
        <f t="shared" si="2"/>
        <v>0</v>
      </c>
    </row>
    <row r="18" spans="2:22" ht="15.75" thickBot="1" x14ac:dyDescent="0.3">
      <c r="B18" s="18" t="s">
        <v>47</v>
      </c>
      <c r="C18" s="18">
        <v>10</v>
      </c>
      <c r="D18" s="18">
        <v>10</v>
      </c>
      <c r="E18" s="17">
        <v>0</v>
      </c>
      <c r="F18" s="5">
        <f t="shared" si="3"/>
        <v>0</v>
      </c>
      <c r="G18" s="5">
        <f t="shared" si="4"/>
        <v>0</v>
      </c>
      <c r="I18" s="24" t="s">
        <v>60</v>
      </c>
      <c r="J18" s="25" t="s">
        <v>55</v>
      </c>
      <c r="K18" s="25" t="s">
        <v>56</v>
      </c>
      <c r="L18" s="25" t="s">
        <v>57</v>
      </c>
      <c r="M18" s="25" t="s">
        <v>58</v>
      </c>
      <c r="N18" s="26" t="s">
        <v>59</v>
      </c>
      <c r="O18" s="24" t="s">
        <v>61</v>
      </c>
      <c r="P18" s="25" t="s">
        <v>62</v>
      </c>
      <c r="Q18" s="42" t="s">
        <v>63</v>
      </c>
      <c r="R18" s="43" t="s">
        <v>67</v>
      </c>
      <c r="T18">
        <f t="shared" si="0"/>
        <v>1</v>
      </c>
      <c r="U18" t="str">
        <f t="shared" si="1"/>
        <v/>
      </c>
      <c r="V18">
        <f t="shared" si="2"/>
        <v>0</v>
      </c>
    </row>
    <row r="19" spans="2:22" x14ac:dyDescent="0.25">
      <c r="B19" s="18" t="s">
        <v>47</v>
      </c>
      <c r="C19" s="18">
        <v>11</v>
      </c>
      <c r="D19" s="18">
        <v>11</v>
      </c>
      <c r="E19" s="17">
        <v>0</v>
      </c>
      <c r="F19" s="5">
        <f t="shared" si="3"/>
        <v>2.777777777777778E-2</v>
      </c>
      <c r="G19" s="5">
        <f t="shared" si="4"/>
        <v>0.1</v>
      </c>
      <c r="I19" s="5">
        <f t="shared" ref="I19:I82" si="5">V8/D9</f>
        <v>0</v>
      </c>
      <c r="J19" s="27" cm="1">
        <f t="array" ref="J19:J1819">1238.7*F8:F1808</f>
        <v>0</v>
      </c>
      <c r="K19" s="29">
        <f>1238.7*9.81*0.3</f>
        <v>3645.4941000000003</v>
      </c>
      <c r="L19" s="28">
        <f>2.8*1.2*0.325*(I19^2)</f>
        <v>0</v>
      </c>
      <c r="M19" s="30">
        <f>I19+J19+K19+L19</f>
        <v>3645.4941000000003</v>
      </c>
      <c r="N19" s="29">
        <f>(E8/3.6)*M19</f>
        <v>0</v>
      </c>
      <c r="O19" t="str">
        <f>IF(F8&lt;0,F8,"0")</f>
        <v>0</v>
      </c>
      <c r="P19">
        <f>IF(O19&gt;0,M19,"")</f>
        <v>3645.4941000000003</v>
      </c>
      <c r="Q19">
        <f>IF(O19&lt;0,M19,"0")*-1</f>
        <v>0</v>
      </c>
      <c r="R19">
        <f>1238.7*9.81</f>
        <v>12151.647000000001</v>
      </c>
      <c r="T19">
        <f t="shared" si="0"/>
        <v>1</v>
      </c>
      <c r="U19" t="str">
        <f t="shared" si="1"/>
        <v/>
      </c>
      <c r="V19">
        <f t="shared" si="2"/>
        <v>0</v>
      </c>
    </row>
    <row r="20" spans="2:22" x14ac:dyDescent="0.25">
      <c r="B20" s="18" t="s">
        <v>47</v>
      </c>
      <c r="C20" s="18">
        <v>12</v>
      </c>
      <c r="D20" s="18">
        <v>12</v>
      </c>
      <c r="E20" s="17">
        <v>0.2</v>
      </c>
      <c r="F20" s="5">
        <f t="shared" si="3"/>
        <v>0.2361111111111111</v>
      </c>
      <c r="G20" s="5">
        <f t="shared" si="4"/>
        <v>0.85</v>
      </c>
      <c r="I20" s="5">
        <f t="shared" si="5"/>
        <v>0</v>
      </c>
      <c r="J20" s="28">
        <v>0</v>
      </c>
      <c r="K20" s="29">
        <f t="shared" ref="K20:K83" si="6">1238.7*9.81*0.3</f>
        <v>3645.4941000000003</v>
      </c>
      <c r="L20" s="28">
        <f t="shared" ref="L20:L83" si="7">2.8*1.2*0.325*(I20^2)</f>
        <v>0</v>
      </c>
      <c r="M20" s="30">
        <f t="shared" ref="M20:M83" si="8">I20+J20+K20+L20</f>
        <v>3645.4941000000003</v>
      </c>
      <c r="N20" s="29">
        <f t="shared" ref="N20:N83" si="9">(E9/3.6)*M20</f>
        <v>0</v>
      </c>
      <c r="O20" t="str">
        <f t="shared" ref="O20:O83" si="10">IF(F9&lt;0,F9,"0")</f>
        <v>0</v>
      </c>
      <c r="P20">
        <f t="shared" ref="P20:P83" si="11">IF(O20&gt;0,M20,"")</f>
        <v>3645.4941000000003</v>
      </c>
      <c r="Q20">
        <f t="shared" ref="Q20:Q83" si="12">IF(O20&lt;0,M20,"0")*-1</f>
        <v>0</v>
      </c>
      <c r="R20">
        <f t="shared" ref="R20:R83" si="13">1238.7*9.81</f>
        <v>12151.647000000001</v>
      </c>
      <c r="T20">
        <f t="shared" si="0"/>
        <v>1</v>
      </c>
      <c r="U20" t="str">
        <f t="shared" si="1"/>
        <v/>
      </c>
      <c r="V20">
        <f t="shared" si="2"/>
        <v>5.5555555555555559E-2</v>
      </c>
    </row>
    <row r="21" spans="2:22" x14ac:dyDescent="0.25">
      <c r="B21" s="18" t="s">
        <v>47</v>
      </c>
      <c r="C21" s="18">
        <v>13</v>
      </c>
      <c r="D21" s="18">
        <v>13</v>
      </c>
      <c r="E21" s="17">
        <v>1.7</v>
      </c>
      <c r="F21" s="5">
        <f t="shared" si="3"/>
        <v>0.72222222222222221</v>
      </c>
      <c r="G21" s="5">
        <f t="shared" si="4"/>
        <v>2.6</v>
      </c>
      <c r="I21" s="5">
        <f t="shared" si="5"/>
        <v>0</v>
      </c>
      <c r="J21" s="28">
        <v>0</v>
      </c>
      <c r="K21" s="29">
        <f t="shared" si="6"/>
        <v>3645.4941000000003</v>
      </c>
      <c r="L21" s="28">
        <f t="shared" si="7"/>
        <v>0</v>
      </c>
      <c r="M21" s="30">
        <f t="shared" si="8"/>
        <v>3645.4941000000003</v>
      </c>
      <c r="N21" s="29">
        <f t="shared" si="9"/>
        <v>0</v>
      </c>
      <c r="O21" t="str">
        <f t="shared" si="10"/>
        <v>0</v>
      </c>
      <c r="P21">
        <f t="shared" si="11"/>
        <v>3645.4941000000003</v>
      </c>
      <c r="Q21">
        <f t="shared" si="12"/>
        <v>0</v>
      </c>
      <c r="R21">
        <f t="shared" si="13"/>
        <v>12151.647000000001</v>
      </c>
      <c r="T21">
        <f t="shared" si="0"/>
        <v>0</v>
      </c>
      <c r="U21">
        <f t="shared" si="1"/>
        <v>1.7</v>
      </c>
      <c r="V21">
        <f t="shared" si="2"/>
        <v>0.47222222222222221</v>
      </c>
    </row>
    <row r="22" spans="2:22" x14ac:dyDescent="0.25">
      <c r="B22" s="18" t="s">
        <v>47</v>
      </c>
      <c r="C22" s="18">
        <v>14</v>
      </c>
      <c r="D22" s="18">
        <v>14</v>
      </c>
      <c r="E22" s="17">
        <v>5.4</v>
      </c>
      <c r="F22" s="5">
        <f t="shared" si="3"/>
        <v>1.1388888888888891</v>
      </c>
      <c r="G22" s="5">
        <f t="shared" si="4"/>
        <v>4.1000000000000005</v>
      </c>
      <c r="I22" s="5">
        <f t="shared" si="5"/>
        <v>0</v>
      </c>
      <c r="J22" s="28">
        <v>0</v>
      </c>
      <c r="K22" s="29">
        <f t="shared" si="6"/>
        <v>3645.4941000000003</v>
      </c>
      <c r="L22" s="28">
        <f t="shared" si="7"/>
        <v>0</v>
      </c>
      <c r="M22" s="30">
        <f t="shared" si="8"/>
        <v>3645.4941000000003</v>
      </c>
      <c r="N22" s="29">
        <f t="shared" si="9"/>
        <v>0</v>
      </c>
      <c r="O22" t="str">
        <f t="shared" si="10"/>
        <v>0</v>
      </c>
      <c r="P22">
        <f t="shared" si="11"/>
        <v>3645.4941000000003</v>
      </c>
      <c r="Q22">
        <f t="shared" si="12"/>
        <v>0</v>
      </c>
      <c r="R22">
        <f t="shared" si="13"/>
        <v>12151.647000000001</v>
      </c>
      <c r="T22">
        <f t="shared" si="0"/>
        <v>0</v>
      </c>
      <c r="U22">
        <f t="shared" si="1"/>
        <v>5.4</v>
      </c>
      <c r="V22">
        <f t="shared" si="2"/>
        <v>1.5</v>
      </c>
    </row>
    <row r="23" spans="2:22" x14ac:dyDescent="0.25">
      <c r="B23" s="18" t="s">
        <v>47</v>
      </c>
      <c r="C23" s="18">
        <v>15</v>
      </c>
      <c r="D23" s="18">
        <v>15</v>
      </c>
      <c r="E23" s="17">
        <v>9.9</v>
      </c>
      <c r="F23" s="5">
        <f t="shared" si="3"/>
        <v>1.0694444444444444</v>
      </c>
      <c r="G23" s="5">
        <f t="shared" si="4"/>
        <v>3.8499999999999996</v>
      </c>
      <c r="I23" s="5">
        <f t="shared" si="5"/>
        <v>0</v>
      </c>
      <c r="J23" s="28">
        <v>0</v>
      </c>
      <c r="K23" s="29">
        <f t="shared" si="6"/>
        <v>3645.4941000000003</v>
      </c>
      <c r="L23" s="28">
        <f t="shared" si="7"/>
        <v>0</v>
      </c>
      <c r="M23" s="30">
        <f t="shared" si="8"/>
        <v>3645.4941000000003</v>
      </c>
      <c r="N23" s="29">
        <f t="shared" si="9"/>
        <v>0</v>
      </c>
      <c r="O23" t="str">
        <f t="shared" si="10"/>
        <v>0</v>
      </c>
      <c r="P23">
        <f t="shared" si="11"/>
        <v>3645.4941000000003</v>
      </c>
      <c r="Q23">
        <f t="shared" si="12"/>
        <v>0</v>
      </c>
      <c r="R23">
        <f t="shared" si="13"/>
        <v>12151.647000000001</v>
      </c>
      <c r="T23">
        <f t="shared" si="0"/>
        <v>0</v>
      </c>
      <c r="U23">
        <f t="shared" si="1"/>
        <v>9.9</v>
      </c>
      <c r="V23">
        <f t="shared" si="2"/>
        <v>2.75</v>
      </c>
    </row>
    <row r="24" spans="2:22" x14ac:dyDescent="0.25">
      <c r="B24" s="18" t="s">
        <v>47</v>
      </c>
      <c r="C24" s="18">
        <v>16</v>
      </c>
      <c r="D24" s="18">
        <v>16</v>
      </c>
      <c r="E24" s="17">
        <v>13.1</v>
      </c>
      <c r="F24" s="5">
        <f t="shared" si="3"/>
        <v>0.97222222222222199</v>
      </c>
      <c r="G24" s="5">
        <f t="shared" si="4"/>
        <v>3.4999999999999991</v>
      </c>
      <c r="I24" s="5">
        <f t="shared" si="5"/>
        <v>0</v>
      </c>
      <c r="J24" s="28">
        <v>0</v>
      </c>
      <c r="K24" s="29">
        <f t="shared" si="6"/>
        <v>3645.4941000000003</v>
      </c>
      <c r="L24" s="28">
        <f t="shared" si="7"/>
        <v>0</v>
      </c>
      <c r="M24" s="30">
        <f t="shared" si="8"/>
        <v>3645.4941000000003</v>
      </c>
      <c r="N24" s="29">
        <f t="shared" si="9"/>
        <v>0</v>
      </c>
      <c r="O24" t="str">
        <f t="shared" si="10"/>
        <v>0</v>
      </c>
      <c r="P24">
        <f t="shared" si="11"/>
        <v>3645.4941000000003</v>
      </c>
      <c r="Q24">
        <f t="shared" si="12"/>
        <v>0</v>
      </c>
      <c r="R24">
        <f t="shared" si="13"/>
        <v>12151.647000000001</v>
      </c>
      <c r="T24">
        <f t="shared" si="0"/>
        <v>0</v>
      </c>
      <c r="U24">
        <f t="shared" si="1"/>
        <v>13.1</v>
      </c>
      <c r="V24">
        <f t="shared" si="2"/>
        <v>3.6388888888888888</v>
      </c>
    </row>
    <row r="25" spans="2:22" x14ac:dyDescent="0.25">
      <c r="B25" s="18" t="s">
        <v>47</v>
      </c>
      <c r="C25" s="18">
        <v>17</v>
      </c>
      <c r="D25" s="18">
        <v>17</v>
      </c>
      <c r="E25" s="17">
        <v>16.899999999999999</v>
      </c>
      <c r="F25" s="5">
        <f t="shared" si="3"/>
        <v>1.1944444444444444</v>
      </c>
      <c r="G25" s="5">
        <f t="shared" si="4"/>
        <v>4.3</v>
      </c>
      <c r="I25" s="5">
        <f t="shared" si="5"/>
        <v>0</v>
      </c>
      <c r="J25" s="28">
        <v>0</v>
      </c>
      <c r="K25" s="29">
        <f t="shared" si="6"/>
        <v>3645.4941000000003</v>
      </c>
      <c r="L25" s="28">
        <f t="shared" si="7"/>
        <v>0</v>
      </c>
      <c r="M25" s="30">
        <f t="shared" si="8"/>
        <v>3645.4941000000003</v>
      </c>
      <c r="N25" s="29">
        <f t="shared" si="9"/>
        <v>0</v>
      </c>
      <c r="O25" t="str">
        <f t="shared" si="10"/>
        <v>0</v>
      </c>
      <c r="P25">
        <f t="shared" si="11"/>
        <v>3645.4941000000003</v>
      </c>
      <c r="Q25">
        <f t="shared" si="12"/>
        <v>0</v>
      </c>
      <c r="R25">
        <f t="shared" si="13"/>
        <v>12151.647000000001</v>
      </c>
      <c r="T25">
        <f t="shared" si="0"/>
        <v>0</v>
      </c>
      <c r="U25">
        <f t="shared" si="1"/>
        <v>16.899999999999999</v>
      </c>
      <c r="V25">
        <f t="shared" si="2"/>
        <v>4.6944444444444438</v>
      </c>
    </row>
    <row r="26" spans="2:22" x14ac:dyDescent="0.25">
      <c r="B26" s="18" t="s">
        <v>47</v>
      </c>
      <c r="C26" s="18">
        <v>18</v>
      </c>
      <c r="D26" s="18">
        <v>18</v>
      </c>
      <c r="E26" s="17">
        <v>21.7</v>
      </c>
      <c r="F26" s="5">
        <f t="shared" si="3"/>
        <v>1.2638888888888891</v>
      </c>
      <c r="G26" s="5">
        <f t="shared" si="4"/>
        <v>4.5500000000000007</v>
      </c>
      <c r="I26" s="5">
        <f t="shared" si="5"/>
        <v>0</v>
      </c>
      <c r="J26" s="28">
        <v>0</v>
      </c>
      <c r="K26" s="29">
        <f t="shared" si="6"/>
        <v>3645.4941000000003</v>
      </c>
      <c r="L26" s="28">
        <f t="shared" si="7"/>
        <v>0</v>
      </c>
      <c r="M26" s="30">
        <f t="shared" si="8"/>
        <v>3645.4941000000003</v>
      </c>
      <c r="N26" s="29">
        <f t="shared" si="9"/>
        <v>0</v>
      </c>
      <c r="O26" t="str">
        <f t="shared" si="10"/>
        <v>0</v>
      </c>
      <c r="P26">
        <f t="shared" si="11"/>
        <v>3645.4941000000003</v>
      </c>
      <c r="Q26">
        <f t="shared" si="12"/>
        <v>0</v>
      </c>
      <c r="R26">
        <f t="shared" si="13"/>
        <v>12151.647000000001</v>
      </c>
      <c r="T26">
        <f t="shared" si="0"/>
        <v>0</v>
      </c>
      <c r="U26">
        <f t="shared" si="1"/>
        <v>21.7</v>
      </c>
      <c r="V26">
        <f t="shared" si="2"/>
        <v>6.0277777777777777</v>
      </c>
    </row>
    <row r="27" spans="2:22" x14ac:dyDescent="0.25">
      <c r="B27" s="18" t="s">
        <v>47</v>
      </c>
      <c r="C27" s="18">
        <v>19</v>
      </c>
      <c r="D27" s="18">
        <v>19</v>
      </c>
      <c r="E27" s="17">
        <v>26</v>
      </c>
      <c r="F27" s="5">
        <f t="shared" si="3"/>
        <v>0.80555555555555558</v>
      </c>
      <c r="G27" s="5">
        <f t="shared" si="4"/>
        <v>2.9000000000000004</v>
      </c>
      <c r="I27" s="5">
        <f t="shared" si="5"/>
        <v>0</v>
      </c>
      <c r="J27" s="28">
        <v>0</v>
      </c>
      <c r="K27" s="29">
        <f t="shared" si="6"/>
        <v>3645.4941000000003</v>
      </c>
      <c r="L27" s="28">
        <f t="shared" si="7"/>
        <v>0</v>
      </c>
      <c r="M27" s="30">
        <f t="shared" si="8"/>
        <v>3645.4941000000003</v>
      </c>
      <c r="N27" s="29">
        <f t="shared" si="9"/>
        <v>0</v>
      </c>
      <c r="O27" t="str">
        <f t="shared" si="10"/>
        <v>0</v>
      </c>
      <c r="P27">
        <f t="shared" si="11"/>
        <v>3645.4941000000003</v>
      </c>
      <c r="Q27">
        <f t="shared" si="12"/>
        <v>0</v>
      </c>
      <c r="R27">
        <f t="shared" si="13"/>
        <v>12151.647000000001</v>
      </c>
      <c r="T27">
        <f t="shared" si="0"/>
        <v>0</v>
      </c>
      <c r="U27">
        <f t="shared" si="1"/>
        <v>26</v>
      </c>
      <c r="V27">
        <f t="shared" si="2"/>
        <v>7.2222222222222223</v>
      </c>
    </row>
    <row r="28" spans="2:22" x14ac:dyDescent="0.25">
      <c r="B28" s="18" t="s">
        <v>47</v>
      </c>
      <c r="C28" s="18">
        <v>20</v>
      </c>
      <c r="D28" s="18">
        <v>20</v>
      </c>
      <c r="E28" s="17">
        <v>27.5</v>
      </c>
      <c r="F28" s="5">
        <f t="shared" si="3"/>
        <v>0.29166666666666685</v>
      </c>
      <c r="G28" s="5">
        <f t="shared" si="4"/>
        <v>1.0500000000000007</v>
      </c>
      <c r="I28" s="5">
        <f t="shared" si="5"/>
        <v>0</v>
      </c>
      <c r="J28" s="28">
        <v>0</v>
      </c>
      <c r="K28" s="29">
        <f t="shared" si="6"/>
        <v>3645.4941000000003</v>
      </c>
      <c r="L28" s="28">
        <f t="shared" si="7"/>
        <v>0</v>
      </c>
      <c r="M28" s="30">
        <f t="shared" si="8"/>
        <v>3645.4941000000003</v>
      </c>
      <c r="N28" s="29">
        <f t="shared" si="9"/>
        <v>0</v>
      </c>
      <c r="O28" t="str">
        <f t="shared" si="10"/>
        <v>0</v>
      </c>
      <c r="P28">
        <f t="shared" si="11"/>
        <v>3645.4941000000003</v>
      </c>
      <c r="Q28">
        <f t="shared" si="12"/>
        <v>0</v>
      </c>
      <c r="R28">
        <f t="shared" si="13"/>
        <v>12151.647000000001</v>
      </c>
      <c r="T28">
        <f t="shared" si="0"/>
        <v>0</v>
      </c>
      <c r="U28">
        <f t="shared" si="1"/>
        <v>27.5</v>
      </c>
      <c r="V28">
        <f t="shared" si="2"/>
        <v>7.6388888888888884</v>
      </c>
    </row>
    <row r="29" spans="2:22" x14ac:dyDescent="0.25">
      <c r="B29" s="18" t="s">
        <v>47</v>
      </c>
      <c r="C29" s="18">
        <v>21</v>
      </c>
      <c r="D29" s="18">
        <v>21</v>
      </c>
      <c r="E29" s="17">
        <v>28.1</v>
      </c>
      <c r="F29" s="5">
        <f t="shared" si="3"/>
        <v>0.1111111111111112</v>
      </c>
      <c r="G29" s="5">
        <f t="shared" si="4"/>
        <v>0.40000000000000036</v>
      </c>
      <c r="I29" s="5">
        <f t="shared" si="5"/>
        <v>0</v>
      </c>
      <c r="J29" s="28">
        <v>0</v>
      </c>
      <c r="K29" s="29">
        <f t="shared" si="6"/>
        <v>3645.4941000000003</v>
      </c>
      <c r="L29" s="28">
        <f t="shared" si="7"/>
        <v>0</v>
      </c>
      <c r="M29" s="30">
        <f t="shared" si="8"/>
        <v>3645.4941000000003</v>
      </c>
      <c r="N29" s="29">
        <f t="shared" si="9"/>
        <v>0</v>
      </c>
      <c r="O29" t="str">
        <f t="shared" si="10"/>
        <v>0</v>
      </c>
      <c r="P29">
        <f t="shared" si="11"/>
        <v>3645.4941000000003</v>
      </c>
      <c r="Q29">
        <f t="shared" si="12"/>
        <v>0</v>
      </c>
      <c r="R29">
        <f t="shared" si="13"/>
        <v>12151.647000000001</v>
      </c>
      <c r="T29">
        <f t="shared" si="0"/>
        <v>0</v>
      </c>
      <c r="U29">
        <f t="shared" si="1"/>
        <v>28.1</v>
      </c>
      <c r="V29">
        <f t="shared" si="2"/>
        <v>7.8055555555555554</v>
      </c>
    </row>
    <row r="30" spans="2:22" x14ac:dyDescent="0.25">
      <c r="B30" s="18" t="s">
        <v>47</v>
      </c>
      <c r="C30" s="18">
        <v>22</v>
      </c>
      <c r="D30" s="18">
        <v>22</v>
      </c>
      <c r="E30" s="17">
        <v>28.3</v>
      </c>
      <c r="F30" s="5">
        <f t="shared" si="3"/>
        <v>9.7222222222222127E-2</v>
      </c>
      <c r="G30" s="5">
        <f t="shared" si="4"/>
        <v>0.34999999999999964</v>
      </c>
      <c r="I30" s="5">
        <f t="shared" si="5"/>
        <v>0</v>
      </c>
      <c r="J30" s="28">
        <v>34.408333333333339</v>
      </c>
      <c r="K30" s="29">
        <f t="shared" si="6"/>
        <v>3645.4941000000003</v>
      </c>
      <c r="L30" s="28">
        <f t="shared" si="7"/>
        <v>0</v>
      </c>
      <c r="M30" s="30">
        <f t="shared" si="8"/>
        <v>3679.9024333333336</v>
      </c>
      <c r="N30" s="29">
        <f t="shared" si="9"/>
        <v>0</v>
      </c>
      <c r="O30" t="str">
        <f t="shared" si="10"/>
        <v>0</v>
      </c>
      <c r="P30">
        <f t="shared" si="11"/>
        <v>3679.9024333333336</v>
      </c>
      <c r="Q30">
        <f t="shared" si="12"/>
        <v>0</v>
      </c>
      <c r="R30">
        <f t="shared" si="13"/>
        <v>12151.647000000001</v>
      </c>
      <c r="T30">
        <f t="shared" si="0"/>
        <v>0</v>
      </c>
      <c r="U30">
        <f t="shared" si="1"/>
        <v>28.3</v>
      </c>
      <c r="V30">
        <f t="shared" si="2"/>
        <v>7.8611111111111107</v>
      </c>
    </row>
    <row r="31" spans="2:22" x14ac:dyDescent="0.25">
      <c r="B31" s="18" t="s">
        <v>47</v>
      </c>
      <c r="C31" s="18">
        <v>23</v>
      </c>
      <c r="D31" s="18">
        <v>23</v>
      </c>
      <c r="E31" s="17">
        <v>28.8</v>
      </c>
      <c r="F31" s="5">
        <f t="shared" si="3"/>
        <v>0.1111111111111112</v>
      </c>
      <c r="G31" s="5">
        <f t="shared" si="4"/>
        <v>0.40000000000000036</v>
      </c>
      <c r="I31" s="5">
        <f t="shared" si="5"/>
        <v>4.2735042735042739E-3</v>
      </c>
      <c r="J31" s="28">
        <v>292.47083333333336</v>
      </c>
      <c r="K31" s="29">
        <f t="shared" si="6"/>
        <v>3645.4941000000003</v>
      </c>
      <c r="L31" s="28">
        <f t="shared" si="7"/>
        <v>1.9943019943019948E-5</v>
      </c>
      <c r="M31" s="30">
        <f t="shared" si="8"/>
        <v>3937.9692267806272</v>
      </c>
      <c r="N31" s="29">
        <f t="shared" si="9"/>
        <v>218.7760681544793</v>
      </c>
      <c r="O31" t="str">
        <f t="shared" si="10"/>
        <v>0</v>
      </c>
      <c r="P31">
        <f t="shared" si="11"/>
        <v>3937.9692267806272</v>
      </c>
      <c r="Q31">
        <f t="shared" si="12"/>
        <v>0</v>
      </c>
      <c r="R31">
        <f t="shared" si="13"/>
        <v>12151.647000000001</v>
      </c>
      <c r="T31">
        <f t="shared" si="0"/>
        <v>0</v>
      </c>
      <c r="U31">
        <f t="shared" si="1"/>
        <v>28.8</v>
      </c>
      <c r="V31">
        <f t="shared" si="2"/>
        <v>8</v>
      </c>
    </row>
    <row r="32" spans="2:22" x14ac:dyDescent="0.25">
      <c r="B32" s="18" t="s">
        <v>47</v>
      </c>
      <c r="C32" s="18">
        <v>24</v>
      </c>
      <c r="D32" s="18">
        <v>24</v>
      </c>
      <c r="E32" s="17">
        <v>29.1</v>
      </c>
      <c r="F32" s="5">
        <f t="shared" si="3"/>
        <v>0.27777777777777779</v>
      </c>
      <c r="G32" s="5">
        <f t="shared" si="4"/>
        <v>1</v>
      </c>
      <c r="I32" s="5">
        <f t="shared" si="5"/>
        <v>3.3730158730158728E-2</v>
      </c>
      <c r="J32" s="28">
        <v>894.61666666666667</v>
      </c>
      <c r="K32" s="29">
        <f t="shared" si="6"/>
        <v>3645.4941000000003</v>
      </c>
      <c r="L32" s="28">
        <f t="shared" si="7"/>
        <v>1.2423941798941798E-3</v>
      </c>
      <c r="M32" s="30">
        <f t="shared" si="8"/>
        <v>4540.1457392195771</v>
      </c>
      <c r="N32" s="29">
        <f t="shared" si="9"/>
        <v>2143.9577101870223</v>
      </c>
      <c r="O32" t="str">
        <f t="shared" si="10"/>
        <v>0</v>
      </c>
      <c r="P32">
        <f t="shared" si="11"/>
        <v>4540.1457392195771</v>
      </c>
      <c r="Q32">
        <f t="shared" si="12"/>
        <v>0</v>
      </c>
      <c r="R32">
        <f t="shared" si="13"/>
        <v>12151.647000000001</v>
      </c>
      <c r="T32">
        <f t="shared" si="0"/>
        <v>0</v>
      </c>
      <c r="U32">
        <f t="shared" si="1"/>
        <v>29.1</v>
      </c>
      <c r="V32">
        <f t="shared" si="2"/>
        <v>8.0833333333333339</v>
      </c>
    </row>
    <row r="33" spans="2:22" x14ac:dyDescent="0.25">
      <c r="B33" s="18" t="s">
        <v>47</v>
      </c>
      <c r="C33" s="18">
        <v>25</v>
      </c>
      <c r="D33" s="18">
        <v>25</v>
      </c>
      <c r="E33" s="17">
        <v>30.8</v>
      </c>
      <c r="F33" s="5">
        <f t="shared" si="3"/>
        <v>0.38888888888888851</v>
      </c>
      <c r="G33" s="5">
        <f t="shared" si="4"/>
        <v>1.3999999999999986</v>
      </c>
      <c r="I33" s="5">
        <f t="shared" si="5"/>
        <v>0.1</v>
      </c>
      <c r="J33" s="28">
        <v>1410.741666666667</v>
      </c>
      <c r="K33" s="29">
        <f t="shared" si="6"/>
        <v>3645.4941000000003</v>
      </c>
      <c r="L33" s="28">
        <f t="shared" si="7"/>
        <v>1.0920000000000003E-2</v>
      </c>
      <c r="M33" s="30">
        <f t="shared" si="8"/>
        <v>5056.3466866666668</v>
      </c>
      <c r="N33" s="29">
        <f t="shared" si="9"/>
        <v>7584.5200299999997</v>
      </c>
      <c r="O33" t="str">
        <f t="shared" si="10"/>
        <v>0</v>
      </c>
      <c r="P33">
        <f t="shared" si="11"/>
        <v>5056.3466866666668</v>
      </c>
      <c r="Q33">
        <f t="shared" si="12"/>
        <v>0</v>
      </c>
      <c r="R33">
        <f t="shared" si="13"/>
        <v>12151.647000000001</v>
      </c>
      <c r="T33">
        <f t="shared" si="0"/>
        <v>0</v>
      </c>
      <c r="U33">
        <f t="shared" si="1"/>
        <v>30.8</v>
      </c>
      <c r="V33">
        <f t="shared" si="2"/>
        <v>8.5555555555555554</v>
      </c>
    </row>
    <row r="34" spans="2:22" x14ac:dyDescent="0.25">
      <c r="B34" s="18" t="s">
        <v>47</v>
      </c>
      <c r="C34" s="18">
        <v>26</v>
      </c>
      <c r="D34" s="18">
        <v>26</v>
      </c>
      <c r="E34" s="17">
        <v>31.9</v>
      </c>
      <c r="F34" s="5">
        <f t="shared" si="3"/>
        <v>0.45833333333333343</v>
      </c>
      <c r="G34" s="5">
        <f t="shared" si="4"/>
        <v>1.6500000000000004</v>
      </c>
      <c r="I34" s="5">
        <f t="shared" si="5"/>
        <v>0.171875</v>
      </c>
      <c r="J34" s="28">
        <v>1324.7208333333333</v>
      </c>
      <c r="K34" s="29">
        <f t="shared" si="6"/>
        <v>3645.4941000000003</v>
      </c>
      <c r="L34" s="28">
        <f t="shared" si="7"/>
        <v>3.2258789062500001E-2</v>
      </c>
      <c r="M34" s="30">
        <f t="shared" si="8"/>
        <v>4970.419067122396</v>
      </c>
      <c r="N34" s="29">
        <f t="shared" si="9"/>
        <v>13668.652434586589</v>
      </c>
      <c r="O34" t="str">
        <f t="shared" si="10"/>
        <v>0</v>
      </c>
      <c r="P34">
        <f t="shared" si="11"/>
        <v>4970.419067122396</v>
      </c>
      <c r="Q34">
        <f t="shared" si="12"/>
        <v>0</v>
      </c>
      <c r="R34">
        <f t="shared" si="13"/>
        <v>12151.647000000001</v>
      </c>
      <c r="T34">
        <f t="shared" si="0"/>
        <v>0</v>
      </c>
      <c r="U34">
        <f t="shared" si="1"/>
        <v>31.9</v>
      </c>
      <c r="V34">
        <f t="shared" si="2"/>
        <v>8.8611111111111107</v>
      </c>
    </row>
    <row r="35" spans="2:22" x14ac:dyDescent="0.25">
      <c r="B35" s="18" t="s">
        <v>47</v>
      </c>
      <c r="C35" s="18">
        <v>27</v>
      </c>
      <c r="D35" s="18">
        <v>27</v>
      </c>
      <c r="E35" s="17">
        <v>34.1</v>
      </c>
      <c r="F35" s="5">
        <f t="shared" si="3"/>
        <v>0.65277777777777812</v>
      </c>
      <c r="G35" s="5">
        <f t="shared" si="4"/>
        <v>2.3500000000000014</v>
      </c>
      <c r="I35" s="5">
        <f t="shared" si="5"/>
        <v>0.21405228758169934</v>
      </c>
      <c r="J35" s="28">
        <v>1204.2916666666665</v>
      </c>
      <c r="K35" s="29">
        <f t="shared" si="6"/>
        <v>3645.4941000000003</v>
      </c>
      <c r="L35" s="28">
        <f t="shared" si="7"/>
        <v>5.0033672946302704E-2</v>
      </c>
      <c r="M35" s="30">
        <f t="shared" si="8"/>
        <v>4850.0498526271949</v>
      </c>
      <c r="N35" s="29">
        <f t="shared" si="9"/>
        <v>17648.792519282291</v>
      </c>
      <c r="O35" t="str">
        <f t="shared" si="10"/>
        <v>0</v>
      </c>
      <c r="P35">
        <f t="shared" si="11"/>
        <v>4850.0498526271949</v>
      </c>
      <c r="Q35">
        <f t="shared" si="12"/>
        <v>0</v>
      </c>
      <c r="R35">
        <f t="shared" si="13"/>
        <v>12151.647000000001</v>
      </c>
      <c r="T35">
        <f t="shared" si="0"/>
        <v>0</v>
      </c>
      <c r="U35">
        <f t="shared" si="1"/>
        <v>34.1</v>
      </c>
      <c r="V35">
        <f t="shared" si="2"/>
        <v>9.4722222222222232</v>
      </c>
    </row>
    <row r="36" spans="2:22" x14ac:dyDescent="0.25">
      <c r="B36" s="18" t="s">
        <v>47</v>
      </c>
      <c r="C36" s="18">
        <v>28</v>
      </c>
      <c r="D36" s="18">
        <v>28</v>
      </c>
      <c r="E36" s="17">
        <v>36.6</v>
      </c>
      <c r="F36" s="5">
        <f t="shared" si="3"/>
        <v>0.69444444444444442</v>
      </c>
      <c r="G36" s="5">
        <f t="shared" si="4"/>
        <v>2.5</v>
      </c>
      <c r="I36" s="5">
        <f t="shared" si="5"/>
        <v>0.26080246913580241</v>
      </c>
      <c r="J36" s="28">
        <v>1479.5583333333334</v>
      </c>
      <c r="K36" s="29">
        <f t="shared" si="6"/>
        <v>3645.4941000000003</v>
      </c>
      <c r="L36" s="28">
        <f t="shared" si="7"/>
        <v>7.4275577274805632E-2</v>
      </c>
      <c r="M36" s="30">
        <f t="shared" si="8"/>
        <v>5125.387511379744</v>
      </c>
      <c r="N36" s="29">
        <f t="shared" si="9"/>
        <v>24060.846928421572</v>
      </c>
      <c r="O36" t="str">
        <f t="shared" si="10"/>
        <v>0</v>
      </c>
      <c r="P36">
        <f t="shared" si="11"/>
        <v>5125.387511379744</v>
      </c>
      <c r="Q36">
        <f t="shared" si="12"/>
        <v>0</v>
      </c>
      <c r="R36">
        <f t="shared" si="13"/>
        <v>12151.647000000001</v>
      </c>
      <c r="T36">
        <f t="shared" si="0"/>
        <v>0</v>
      </c>
      <c r="U36">
        <f t="shared" si="1"/>
        <v>36.6</v>
      </c>
      <c r="V36">
        <f t="shared" si="2"/>
        <v>10.166666666666666</v>
      </c>
    </row>
    <row r="37" spans="2:22" x14ac:dyDescent="0.25">
      <c r="B37" s="18" t="s">
        <v>47</v>
      </c>
      <c r="C37" s="18">
        <v>29</v>
      </c>
      <c r="D37" s="18">
        <v>29</v>
      </c>
      <c r="E37" s="17">
        <v>39.1</v>
      </c>
      <c r="F37" s="5">
        <f t="shared" si="3"/>
        <v>0.65277777777777712</v>
      </c>
      <c r="G37" s="5">
        <f t="shared" si="4"/>
        <v>2.3499999999999979</v>
      </c>
      <c r="I37" s="5">
        <f t="shared" si="5"/>
        <v>0.31725146198830406</v>
      </c>
      <c r="J37" s="28">
        <v>1565.5791666666669</v>
      </c>
      <c r="K37" s="29">
        <f t="shared" si="6"/>
        <v>3645.4941000000003</v>
      </c>
      <c r="L37" s="28">
        <f t="shared" si="7"/>
        <v>0.10990815122601824</v>
      </c>
      <c r="M37" s="30">
        <f t="shared" si="8"/>
        <v>5211.5004262798811</v>
      </c>
      <c r="N37" s="29">
        <f t="shared" si="9"/>
        <v>31413.766458409282</v>
      </c>
      <c r="O37" t="str">
        <f>IF(F26&lt;0,F26,"0")</f>
        <v>0</v>
      </c>
      <c r="P37">
        <f t="shared" si="11"/>
        <v>5211.5004262798811</v>
      </c>
      <c r="Q37">
        <f t="shared" si="12"/>
        <v>0</v>
      </c>
      <c r="R37">
        <f t="shared" si="13"/>
        <v>12151.647000000001</v>
      </c>
      <c r="T37">
        <f t="shared" si="0"/>
        <v>0</v>
      </c>
      <c r="U37">
        <f t="shared" si="1"/>
        <v>39.1</v>
      </c>
      <c r="V37">
        <f t="shared" si="2"/>
        <v>10.861111111111111</v>
      </c>
    </row>
    <row r="38" spans="2:22" x14ac:dyDescent="0.25">
      <c r="B38" s="18" t="s">
        <v>47</v>
      </c>
      <c r="C38" s="18">
        <v>30</v>
      </c>
      <c r="D38" s="18">
        <v>30</v>
      </c>
      <c r="E38" s="17">
        <v>41.3</v>
      </c>
      <c r="F38" s="5">
        <f t="shared" si="3"/>
        <v>0.47222222222222199</v>
      </c>
      <c r="G38" s="5">
        <f t="shared" si="4"/>
        <v>1.6999999999999993</v>
      </c>
      <c r="I38" s="5">
        <f t="shared" si="5"/>
        <v>0.3611111111111111</v>
      </c>
      <c r="J38" s="28">
        <v>997.8416666666667</v>
      </c>
      <c r="K38" s="29">
        <f t="shared" si="6"/>
        <v>3645.4941000000003</v>
      </c>
      <c r="L38" s="28">
        <f t="shared" si="7"/>
        <v>0.14239814814814816</v>
      </c>
      <c r="M38" s="30">
        <f t="shared" si="8"/>
        <v>4643.8392759259268</v>
      </c>
      <c r="N38" s="29">
        <f t="shared" si="9"/>
        <v>33538.839215020584</v>
      </c>
      <c r="O38" t="str">
        <f t="shared" si="10"/>
        <v>0</v>
      </c>
      <c r="P38">
        <f t="shared" si="11"/>
        <v>4643.8392759259268</v>
      </c>
      <c r="Q38">
        <f t="shared" si="12"/>
        <v>0</v>
      </c>
      <c r="R38">
        <f t="shared" si="13"/>
        <v>12151.647000000001</v>
      </c>
      <c r="T38">
        <f t="shared" si="0"/>
        <v>0</v>
      </c>
      <c r="U38">
        <f t="shared" si="1"/>
        <v>41.3</v>
      </c>
      <c r="V38">
        <f t="shared" si="2"/>
        <v>11.472222222222221</v>
      </c>
    </row>
    <row r="39" spans="2:22" x14ac:dyDescent="0.25">
      <c r="B39" s="18" t="s">
        <v>47</v>
      </c>
      <c r="C39" s="18">
        <v>31</v>
      </c>
      <c r="D39" s="18">
        <v>31</v>
      </c>
      <c r="E39" s="17">
        <v>42.5</v>
      </c>
      <c r="F39" s="5">
        <f t="shared" si="3"/>
        <v>0.27777777777777779</v>
      </c>
      <c r="G39" s="5">
        <f t="shared" si="4"/>
        <v>1</v>
      </c>
      <c r="I39" s="5">
        <f t="shared" si="5"/>
        <v>0.36375661375661372</v>
      </c>
      <c r="J39" s="28">
        <v>361.28750000000025</v>
      </c>
      <c r="K39" s="29">
        <f t="shared" si="6"/>
        <v>3645.4941000000003</v>
      </c>
      <c r="L39" s="28">
        <f t="shared" si="7"/>
        <v>0.14449221046443267</v>
      </c>
      <c r="M39" s="30">
        <f t="shared" si="8"/>
        <v>4007.2898488242213</v>
      </c>
      <c r="N39" s="29">
        <f t="shared" si="9"/>
        <v>30611.241900740577</v>
      </c>
      <c r="O39" t="str">
        <f t="shared" si="10"/>
        <v>0</v>
      </c>
      <c r="P39">
        <f t="shared" si="11"/>
        <v>4007.2898488242213</v>
      </c>
      <c r="Q39">
        <f t="shared" si="12"/>
        <v>0</v>
      </c>
      <c r="R39">
        <f t="shared" si="13"/>
        <v>12151.647000000001</v>
      </c>
      <c r="T39">
        <f t="shared" si="0"/>
        <v>0</v>
      </c>
      <c r="U39">
        <f t="shared" si="1"/>
        <v>42.5</v>
      </c>
      <c r="V39">
        <f t="shared" si="2"/>
        <v>11.805555555555555</v>
      </c>
    </row>
    <row r="40" spans="2:22" x14ac:dyDescent="0.25">
      <c r="B40" s="18" t="s">
        <v>47</v>
      </c>
      <c r="C40" s="18">
        <v>32</v>
      </c>
      <c r="D40" s="18">
        <v>32</v>
      </c>
      <c r="E40" s="17">
        <v>43.3</v>
      </c>
      <c r="F40" s="5">
        <f t="shared" si="3"/>
        <v>0.19444444444444425</v>
      </c>
      <c r="G40" s="5">
        <f t="shared" si="4"/>
        <v>0.69999999999999929</v>
      </c>
      <c r="I40" s="5">
        <f t="shared" si="5"/>
        <v>0.35479797979797978</v>
      </c>
      <c r="J40" s="28">
        <v>137.63333333333344</v>
      </c>
      <c r="K40" s="29">
        <f t="shared" si="6"/>
        <v>3645.4941000000003</v>
      </c>
      <c r="L40" s="28">
        <f t="shared" si="7"/>
        <v>0.13746271426385062</v>
      </c>
      <c r="M40" s="30">
        <f t="shared" si="8"/>
        <v>3783.6196940273958</v>
      </c>
      <c r="N40" s="29">
        <f t="shared" si="9"/>
        <v>29533.253722824949</v>
      </c>
      <c r="O40" t="str">
        <f t="shared" si="10"/>
        <v>0</v>
      </c>
      <c r="P40">
        <f t="shared" si="11"/>
        <v>3783.6196940273958</v>
      </c>
      <c r="Q40">
        <f t="shared" si="12"/>
        <v>0</v>
      </c>
      <c r="R40">
        <f t="shared" si="13"/>
        <v>12151.647000000001</v>
      </c>
      <c r="T40">
        <f t="shared" si="0"/>
        <v>0</v>
      </c>
      <c r="U40">
        <f t="shared" si="1"/>
        <v>43.3</v>
      </c>
      <c r="V40">
        <f t="shared" si="2"/>
        <v>12.027777777777777</v>
      </c>
    </row>
    <row r="41" spans="2:22" x14ac:dyDescent="0.25">
      <c r="B41" s="18" t="s">
        <v>47</v>
      </c>
      <c r="C41" s="18">
        <v>33</v>
      </c>
      <c r="D41" s="18">
        <v>33</v>
      </c>
      <c r="E41" s="17">
        <v>43.9</v>
      </c>
      <c r="F41" s="5">
        <f t="shared" si="3"/>
        <v>0.15277777777777798</v>
      </c>
      <c r="G41" s="5">
        <f t="shared" si="4"/>
        <v>0.55000000000000071</v>
      </c>
      <c r="I41" s="5">
        <f t="shared" si="5"/>
        <v>0.34178743961352653</v>
      </c>
      <c r="J41" s="28">
        <v>120.42916666666655</v>
      </c>
      <c r="K41" s="29">
        <f t="shared" si="6"/>
        <v>3645.4941000000003</v>
      </c>
      <c r="L41" s="28">
        <f t="shared" si="7"/>
        <v>0.1275659700343065</v>
      </c>
      <c r="M41" s="30">
        <f t="shared" si="8"/>
        <v>3766.3926200763144</v>
      </c>
      <c r="N41" s="29">
        <f t="shared" si="9"/>
        <v>29608.030874488803</v>
      </c>
      <c r="O41" t="str">
        <f t="shared" si="10"/>
        <v>0</v>
      </c>
      <c r="P41">
        <f t="shared" si="11"/>
        <v>3766.3926200763144</v>
      </c>
      <c r="Q41">
        <f t="shared" si="12"/>
        <v>0</v>
      </c>
      <c r="R41">
        <f t="shared" si="13"/>
        <v>12151.647000000001</v>
      </c>
      <c r="T41">
        <f t="shared" si="0"/>
        <v>0</v>
      </c>
      <c r="U41">
        <f t="shared" si="1"/>
        <v>43.9</v>
      </c>
      <c r="V41">
        <f t="shared" si="2"/>
        <v>12.194444444444443</v>
      </c>
    </row>
    <row r="42" spans="2:22" x14ac:dyDescent="0.25">
      <c r="B42" s="18" t="s">
        <v>47</v>
      </c>
      <c r="C42" s="18">
        <v>34</v>
      </c>
      <c r="D42" s="18">
        <v>34</v>
      </c>
      <c r="E42" s="17">
        <v>44.4</v>
      </c>
      <c r="F42" s="5">
        <f t="shared" si="3"/>
        <v>8.3333333333333523E-2</v>
      </c>
      <c r="G42" s="5">
        <f t="shared" si="4"/>
        <v>0.30000000000000071</v>
      </c>
      <c r="I42" s="5">
        <f t="shared" si="5"/>
        <v>0.33333333333333331</v>
      </c>
      <c r="J42" s="28">
        <v>137.63333333333344</v>
      </c>
      <c r="K42" s="29">
        <f t="shared" si="6"/>
        <v>3645.4941000000003</v>
      </c>
      <c r="L42" s="28">
        <f t="shared" si="7"/>
        <v>0.12133333333333333</v>
      </c>
      <c r="M42" s="30">
        <f t="shared" si="8"/>
        <v>3783.5821000000005</v>
      </c>
      <c r="N42" s="29">
        <f t="shared" si="9"/>
        <v>30268.656800000004</v>
      </c>
      <c r="O42" t="str">
        <f t="shared" si="10"/>
        <v>0</v>
      </c>
      <c r="P42">
        <f t="shared" si="11"/>
        <v>3783.5821000000005</v>
      </c>
      <c r="Q42">
        <f t="shared" si="12"/>
        <v>0</v>
      </c>
      <c r="R42">
        <f t="shared" si="13"/>
        <v>12151.647000000001</v>
      </c>
      <c r="T42">
        <f t="shared" si="0"/>
        <v>0</v>
      </c>
      <c r="U42">
        <f t="shared" si="1"/>
        <v>44.4</v>
      </c>
      <c r="V42">
        <f t="shared" si="2"/>
        <v>12.333333333333332</v>
      </c>
    </row>
    <row r="43" spans="2:22" x14ac:dyDescent="0.25">
      <c r="B43" s="18" t="s">
        <v>47</v>
      </c>
      <c r="C43" s="18">
        <v>35</v>
      </c>
      <c r="D43" s="18">
        <v>35</v>
      </c>
      <c r="E43" s="17">
        <v>44.5</v>
      </c>
      <c r="F43" s="5">
        <f t="shared" si="3"/>
        <v>-2.7777777777777186E-2</v>
      </c>
      <c r="G43" s="5">
        <f t="shared" si="4"/>
        <v>-9.9999999999997868E-2</v>
      </c>
      <c r="I43" s="5">
        <f t="shared" si="5"/>
        <v>0.32333333333333336</v>
      </c>
      <c r="J43" s="28">
        <v>344.08333333333337</v>
      </c>
      <c r="K43" s="29">
        <f t="shared" si="6"/>
        <v>3645.4941000000003</v>
      </c>
      <c r="L43" s="28">
        <f t="shared" si="7"/>
        <v>0.11416253333333337</v>
      </c>
      <c r="M43" s="30">
        <f t="shared" si="8"/>
        <v>3990.0149292000006</v>
      </c>
      <c r="N43" s="29">
        <f t="shared" si="9"/>
        <v>32252.620677700008</v>
      </c>
      <c r="O43" t="str">
        <f t="shared" si="10"/>
        <v>0</v>
      </c>
      <c r="P43">
        <f t="shared" si="11"/>
        <v>3990.0149292000006</v>
      </c>
      <c r="Q43">
        <f t="shared" si="12"/>
        <v>0</v>
      </c>
      <c r="R43">
        <f t="shared" si="13"/>
        <v>12151.647000000001</v>
      </c>
      <c r="T43">
        <f t="shared" si="0"/>
        <v>0</v>
      </c>
      <c r="U43">
        <f t="shared" si="1"/>
        <v>44.5</v>
      </c>
      <c r="V43">
        <f t="shared" si="2"/>
        <v>12.361111111111111</v>
      </c>
    </row>
    <row r="44" spans="2:22" x14ac:dyDescent="0.25">
      <c r="B44" s="18" t="s">
        <v>47</v>
      </c>
      <c r="C44" s="18">
        <v>36</v>
      </c>
      <c r="D44" s="18">
        <v>36</v>
      </c>
      <c r="E44" s="17">
        <v>44.2</v>
      </c>
      <c r="F44" s="5">
        <f t="shared" si="3"/>
        <v>-0.24999999999999961</v>
      </c>
      <c r="G44" s="5">
        <f t="shared" si="4"/>
        <v>-0.89999999999999858</v>
      </c>
      <c r="I44" s="5">
        <f t="shared" si="5"/>
        <v>0.32905982905982906</v>
      </c>
      <c r="J44" s="28">
        <v>481.71666666666619</v>
      </c>
      <c r="K44" s="29">
        <f t="shared" si="6"/>
        <v>3645.4941000000003</v>
      </c>
      <c r="L44" s="28">
        <f t="shared" si="7"/>
        <v>0.11824216524216524</v>
      </c>
      <c r="M44" s="30">
        <f t="shared" si="8"/>
        <v>4127.6580686609686</v>
      </c>
      <c r="N44" s="29">
        <f t="shared" si="9"/>
        <v>35314.407920766062</v>
      </c>
      <c r="O44" t="str">
        <f t="shared" si="10"/>
        <v>0</v>
      </c>
      <c r="P44">
        <f t="shared" si="11"/>
        <v>4127.6580686609686</v>
      </c>
      <c r="Q44">
        <f t="shared" si="12"/>
        <v>0</v>
      </c>
      <c r="R44">
        <f t="shared" si="13"/>
        <v>12151.647000000001</v>
      </c>
      <c r="T44">
        <f t="shared" si="0"/>
        <v>0</v>
      </c>
      <c r="U44">
        <f t="shared" si="1"/>
        <v>44.2</v>
      </c>
      <c r="V44">
        <f t="shared" si="2"/>
        <v>12.277777777777779</v>
      </c>
    </row>
    <row r="45" spans="2:22" x14ac:dyDescent="0.25">
      <c r="B45" s="18" t="s">
        <v>47</v>
      </c>
      <c r="C45" s="18">
        <v>37</v>
      </c>
      <c r="D45" s="18">
        <v>37</v>
      </c>
      <c r="E45" s="17">
        <v>42.7</v>
      </c>
      <c r="F45" s="5">
        <f t="shared" si="3"/>
        <v>-0.59722222222222276</v>
      </c>
      <c r="G45" s="5">
        <f t="shared" si="4"/>
        <v>-2.1500000000000021</v>
      </c>
      <c r="I45" s="5">
        <f t="shared" si="5"/>
        <v>0.32818930041152261</v>
      </c>
      <c r="J45" s="28">
        <v>567.73750000000018</v>
      </c>
      <c r="K45" s="29">
        <f t="shared" si="6"/>
        <v>3645.4941000000003</v>
      </c>
      <c r="L45" s="28">
        <f t="shared" si="7"/>
        <v>0.11761737285982828</v>
      </c>
      <c r="M45" s="30">
        <f t="shared" si="8"/>
        <v>4213.6774066732723</v>
      </c>
      <c r="N45" s="29">
        <f t="shared" si="9"/>
        <v>37337.863686910387</v>
      </c>
      <c r="O45" t="str">
        <f t="shared" si="10"/>
        <v>0</v>
      </c>
      <c r="P45">
        <f t="shared" si="11"/>
        <v>4213.6774066732723</v>
      </c>
      <c r="Q45">
        <f t="shared" si="12"/>
        <v>0</v>
      </c>
      <c r="R45">
        <f t="shared" si="13"/>
        <v>12151.647000000001</v>
      </c>
      <c r="T45">
        <f t="shared" si="0"/>
        <v>0</v>
      </c>
      <c r="U45">
        <f t="shared" si="1"/>
        <v>42.7</v>
      </c>
      <c r="V45">
        <f t="shared" si="2"/>
        <v>11.861111111111112</v>
      </c>
    </row>
    <row r="46" spans="2:22" x14ac:dyDescent="0.25">
      <c r="B46" s="18" t="s">
        <v>47</v>
      </c>
      <c r="C46" s="18">
        <v>38</v>
      </c>
      <c r="D46" s="18">
        <v>38</v>
      </c>
      <c r="E46" s="17">
        <v>39.9</v>
      </c>
      <c r="F46" s="5">
        <f t="shared" si="3"/>
        <v>-0.79166666666666707</v>
      </c>
      <c r="G46" s="5">
        <f t="shared" si="4"/>
        <v>-2.8500000000000014</v>
      </c>
      <c r="I46" s="5">
        <f t="shared" si="5"/>
        <v>0.33829365079365081</v>
      </c>
      <c r="J46" s="28">
        <v>808.59583333333376</v>
      </c>
      <c r="K46" s="29">
        <f t="shared" si="6"/>
        <v>3645.4941000000003</v>
      </c>
      <c r="L46" s="28">
        <f t="shared" si="7"/>
        <v>0.12497131283068785</v>
      </c>
      <c r="M46" s="30">
        <f t="shared" si="8"/>
        <v>4454.5531982969587</v>
      </c>
      <c r="N46" s="29">
        <f t="shared" si="9"/>
        <v>42194.517794979532</v>
      </c>
      <c r="O46" t="str">
        <f t="shared" si="10"/>
        <v>0</v>
      </c>
      <c r="P46">
        <f t="shared" si="11"/>
        <v>4454.5531982969587</v>
      </c>
      <c r="Q46">
        <f t="shared" si="12"/>
        <v>0</v>
      </c>
      <c r="R46">
        <f t="shared" si="13"/>
        <v>12151.647000000001</v>
      </c>
      <c r="T46">
        <f t="shared" si="0"/>
        <v>0</v>
      </c>
      <c r="U46">
        <f t="shared" si="1"/>
        <v>39.9</v>
      </c>
      <c r="V46">
        <f t="shared" si="2"/>
        <v>11.083333333333332</v>
      </c>
    </row>
    <row r="47" spans="2:22" x14ac:dyDescent="0.25">
      <c r="B47" s="18" t="s">
        <v>47</v>
      </c>
      <c r="C47" s="18">
        <v>39</v>
      </c>
      <c r="D47" s="18">
        <v>39</v>
      </c>
      <c r="E47" s="17">
        <v>37</v>
      </c>
      <c r="F47" s="5">
        <f t="shared" si="3"/>
        <v>-0.73611111111111072</v>
      </c>
      <c r="G47" s="5">
        <f t="shared" si="4"/>
        <v>-2.6499999999999986</v>
      </c>
      <c r="I47" s="5">
        <f t="shared" si="5"/>
        <v>0.35057471264367812</v>
      </c>
      <c r="J47" s="28">
        <v>860.20833333333337</v>
      </c>
      <c r="K47" s="29">
        <f t="shared" si="6"/>
        <v>3645.4941000000003</v>
      </c>
      <c r="L47" s="28">
        <f t="shared" si="7"/>
        <v>0.13420967102655568</v>
      </c>
      <c r="M47" s="30">
        <f t="shared" si="8"/>
        <v>4506.1872177170044</v>
      </c>
      <c r="N47" s="29">
        <f t="shared" si="9"/>
        <v>45812.903380122872</v>
      </c>
      <c r="O47" t="str">
        <f t="shared" si="10"/>
        <v>0</v>
      </c>
      <c r="P47">
        <f t="shared" si="11"/>
        <v>4506.1872177170044</v>
      </c>
      <c r="Q47">
        <f t="shared" si="12"/>
        <v>0</v>
      </c>
      <c r="R47">
        <f t="shared" si="13"/>
        <v>12151.647000000001</v>
      </c>
      <c r="T47">
        <f t="shared" si="0"/>
        <v>0</v>
      </c>
      <c r="U47">
        <f t="shared" si="1"/>
        <v>37</v>
      </c>
      <c r="V47">
        <f t="shared" si="2"/>
        <v>10.277777777777777</v>
      </c>
    </row>
    <row r="48" spans="2:22" x14ac:dyDescent="0.25">
      <c r="B48" s="18" t="s">
        <v>47</v>
      </c>
      <c r="C48" s="18">
        <v>40</v>
      </c>
      <c r="D48" s="18">
        <v>40</v>
      </c>
      <c r="E48" s="17">
        <v>34.6</v>
      </c>
      <c r="F48" s="5">
        <f t="shared" si="3"/>
        <v>-0.65277777777777812</v>
      </c>
      <c r="G48" s="5">
        <f t="shared" si="4"/>
        <v>-2.3500000000000014</v>
      </c>
      <c r="I48" s="5">
        <f t="shared" si="5"/>
        <v>0.36203703703703705</v>
      </c>
      <c r="J48" s="28">
        <v>808.59583333333251</v>
      </c>
      <c r="K48" s="29">
        <f t="shared" si="6"/>
        <v>3645.4941000000003</v>
      </c>
      <c r="L48" s="28">
        <f t="shared" si="7"/>
        <v>0.1431293312757202</v>
      </c>
      <c r="M48" s="30">
        <f t="shared" si="8"/>
        <v>4454.5950997016453</v>
      </c>
      <c r="N48" s="29">
        <f t="shared" si="9"/>
        <v>48381.852332870643</v>
      </c>
      <c r="O48" t="str">
        <f t="shared" si="10"/>
        <v>0</v>
      </c>
      <c r="P48">
        <f t="shared" si="11"/>
        <v>4454.5950997016453</v>
      </c>
      <c r="Q48">
        <f t="shared" si="12"/>
        <v>0</v>
      </c>
      <c r="R48">
        <f t="shared" si="13"/>
        <v>12151.647000000001</v>
      </c>
      <c r="T48">
        <f t="shared" si="0"/>
        <v>0</v>
      </c>
      <c r="U48">
        <f t="shared" si="1"/>
        <v>34.6</v>
      </c>
      <c r="V48">
        <f t="shared" si="2"/>
        <v>9.6111111111111107</v>
      </c>
    </row>
    <row r="49" spans="2:22" x14ac:dyDescent="0.25">
      <c r="B49" s="18" t="s">
        <v>47</v>
      </c>
      <c r="C49" s="18">
        <v>41</v>
      </c>
      <c r="D49" s="18">
        <v>41</v>
      </c>
      <c r="E49" s="17">
        <v>32.299999999999997</v>
      </c>
      <c r="F49" s="5">
        <f t="shared" si="3"/>
        <v>-0.7777777777777779</v>
      </c>
      <c r="G49" s="5">
        <f t="shared" si="4"/>
        <v>-2.8000000000000007</v>
      </c>
      <c r="I49" s="5">
        <f t="shared" si="5"/>
        <v>0.37007168458781359</v>
      </c>
      <c r="J49" s="28">
        <v>584.94166666666638</v>
      </c>
      <c r="K49" s="29">
        <f t="shared" si="6"/>
        <v>3645.4941000000003</v>
      </c>
      <c r="L49" s="28">
        <f t="shared" si="7"/>
        <v>0.14955273249315912</v>
      </c>
      <c r="M49" s="30">
        <f t="shared" si="8"/>
        <v>4230.9553910837476</v>
      </c>
      <c r="N49" s="29">
        <f t="shared" si="9"/>
        <v>48538.460458821879</v>
      </c>
      <c r="O49" t="str">
        <f t="shared" si="10"/>
        <v>0</v>
      </c>
      <c r="P49">
        <f t="shared" si="11"/>
        <v>4230.9553910837476</v>
      </c>
      <c r="Q49">
        <f t="shared" si="12"/>
        <v>0</v>
      </c>
      <c r="R49">
        <f t="shared" si="13"/>
        <v>12151.647000000001</v>
      </c>
      <c r="T49">
        <f t="shared" si="0"/>
        <v>0</v>
      </c>
      <c r="U49">
        <f t="shared" si="1"/>
        <v>32.299999999999997</v>
      </c>
      <c r="V49">
        <f t="shared" si="2"/>
        <v>8.9722222222222214</v>
      </c>
    </row>
    <row r="50" spans="2:22" x14ac:dyDescent="0.25">
      <c r="B50" s="18" t="s">
        <v>47</v>
      </c>
      <c r="C50" s="18">
        <v>42</v>
      </c>
      <c r="D50" s="18">
        <v>42</v>
      </c>
      <c r="E50" s="17">
        <v>29</v>
      </c>
      <c r="F50" s="5">
        <f t="shared" si="3"/>
        <v>-0.99999999999999933</v>
      </c>
      <c r="G50" s="5">
        <f t="shared" si="4"/>
        <v>-3.5999999999999979</v>
      </c>
      <c r="I50" s="5">
        <f t="shared" si="5"/>
        <v>0.3689236111111111</v>
      </c>
      <c r="J50" s="28">
        <v>344.08333333333337</v>
      </c>
      <c r="K50" s="29">
        <f t="shared" si="6"/>
        <v>3645.4941000000003</v>
      </c>
      <c r="L50" s="28">
        <f t="shared" si="7"/>
        <v>0.14862625687210648</v>
      </c>
      <c r="M50" s="30">
        <f t="shared" si="8"/>
        <v>3990.0949832013166</v>
      </c>
      <c r="N50" s="29">
        <f t="shared" si="9"/>
        <v>47105.287996126652</v>
      </c>
      <c r="O50" t="str">
        <f t="shared" si="10"/>
        <v>0</v>
      </c>
      <c r="P50">
        <f t="shared" si="11"/>
        <v>3990.0949832013166</v>
      </c>
      <c r="Q50">
        <f t="shared" si="12"/>
        <v>0</v>
      </c>
      <c r="R50">
        <f t="shared" si="13"/>
        <v>12151.647000000001</v>
      </c>
      <c r="T50">
        <f t="shared" si="0"/>
        <v>0</v>
      </c>
      <c r="U50">
        <f t="shared" si="1"/>
        <v>29</v>
      </c>
      <c r="V50">
        <f t="shared" si="2"/>
        <v>8.0555555555555554</v>
      </c>
    </row>
    <row r="51" spans="2:22" x14ac:dyDescent="0.25">
      <c r="B51" s="18" t="s">
        <v>47</v>
      </c>
      <c r="C51" s="18">
        <v>43</v>
      </c>
      <c r="D51" s="18">
        <v>43</v>
      </c>
      <c r="E51" s="17">
        <v>25.1</v>
      </c>
      <c r="F51" s="5">
        <f t="shared" si="3"/>
        <v>-0.94444444444444453</v>
      </c>
      <c r="G51" s="5">
        <f t="shared" si="4"/>
        <v>-3.4000000000000004</v>
      </c>
      <c r="I51" s="5">
        <f t="shared" si="5"/>
        <v>0.36447811447811446</v>
      </c>
      <c r="J51" s="28">
        <v>240.85833333333309</v>
      </c>
      <c r="K51" s="29">
        <f t="shared" si="6"/>
        <v>3645.4941000000003</v>
      </c>
      <c r="L51" s="28">
        <f t="shared" si="7"/>
        <v>0.1450659711594055</v>
      </c>
      <c r="M51" s="30">
        <f t="shared" si="8"/>
        <v>3886.861977418971</v>
      </c>
      <c r="N51" s="29">
        <f t="shared" si="9"/>
        <v>46750.312117289286</v>
      </c>
      <c r="O51" t="str">
        <f t="shared" si="10"/>
        <v>0</v>
      </c>
      <c r="P51">
        <f t="shared" si="11"/>
        <v>3886.861977418971</v>
      </c>
      <c r="Q51">
        <f t="shared" si="12"/>
        <v>0</v>
      </c>
      <c r="R51">
        <f t="shared" si="13"/>
        <v>12151.647000000001</v>
      </c>
      <c r="T51">
        <f t="shared" si="0"/>
        <v>0</v>
      </c>
      <c r="U51">
        <f t="shared" si="1"/>
        <v>25.1</v>
      </c>
      <c r="V51">
        <f t="shared" si="2"/>
        <v>6.9722222222222223</v>
      </c>
    </row>
    <row r="52" spans="2:22" x14ac:dyDescent="0.25">
      <c r="B52" s="18" t="s">
        <v>47</v>
      </c>
      <c r="C52" s="18">
        <v>44</v>
      </c>
      <c r="D52" s="18">
        <v>44</v>
      </c>
      <c r="E52" s="17">
        <v>22.2</v>
      </c>
      <c r="F52" s="5">
        <f t="shared" si="3"/>
        <v>-0.5833333333333337</v>
      </c>
      <c r="G52" s="5">
        <f t="shared" si="4"/>
        <v>-2.1000000000000014</v>
      </c>
      <c r="I52" s="5">
        <f t="shared" si="5"/>
        <v>0.3586601307189542</v>
      </c>
      <c r="J52" s="28">
        <v>189.24583333333359</v>
      </c>
      <c r="K52" s="29">
        <f t="shared" si="6"/>
        <v>3645.4941000000003</v>
      </c>
      <c r="L52" s="28">
        <f t="shared" si="7"/>
        <v>0.14047170158913236</v>
      </c>
      <c r="M52" s="30">
        <f t="shared" si="8"/>
        <v>3835.2390651656419</v>
      </c>
      <c r="N52" s="29">
        <f t="shared" si="9"/>
        <v>46768.609711325458</v>
      </c>
      <c r="O52" t="str">
        <f t="shared" si="10"/>
        <v>0</v>
      </c>
      <c r="P52">
        <f t="shared" si="11"/>
        <v>3835.2390651656419</v>
      </c>
      <c r="Q52">
        <f t="shared" si="12"/>
        <v>0</v>
      </c>
      <c r="R52">
        <f t="shared" si="13"/>
        <v>12151.647000000001</v>
      </c>
      <c r="T52">
        <f t="shared" si="0"/>
        <v>0</v>
      </c>
      <c r="U52">
        <f t="shared" si="1"/>
        <v>22.2</v>
      </c>
      <c r="V52">
        <f t="shared" si="2"/>
        <v>6.1666666666666661</v>
      </c>
    </row>
    <row r="53" spans="2:22" x14ac:dyDescent="0.25">
      <c r="B53" s="18" t="s">
        <v>47</v>
      </c>
      <c r="C53" s="18">
        <v>45</v>
      </c>
      <c r="D53" s="18">
        <v>45</v>
      </c>
      <c r="E53" s="17">
        <v>20.9</v>
      </c>
      <c r="F53" s="5">
        <f t="shared" si="3"/>
        <v>-0.25000000000000011</v>
      </c>
      <c r="G53" s="5">
        <f t="shared" si="4"/>
        <v>-0.90000000000000036</v>
      </c>
      <c r="I53" s="5">
        <f t="shared" si="5"/>
        <v>0.35238095238095235</v>
      </c>
      <c r="J53" s="28">
        <v>103.22500000000024</v>
      </c>
      <c r="K53" s="29">
        <f t="shared" si="6"/>
        <v>3645.4941000000003</v>
      </c>
      <c r="L53" s="28">
        <f t="shared" si="7"/>
        <v>0.13559619047619048</v>
      </c>
      <c r="M53" s="30">
        <f t="shared" si="8"/>
        <v>3749.2070771428575</v>
      </c>
      <c r="N53" s="29">
        <f t="shared" si="9"/>
        <v>46240.220618095242</v>
      </c>
      <c r="O53" t="str">
        <f>IF(F42&lt;0,F42,"0")</f>
        <v>0</v>
      </c>
      <c r="P53">
        <f t="shared" si="11"/>
        <v>3749.2070771428575</v>
      </c>
      <c r="Q53">
        <f t="shared" si="12"/>
        <v>0</v>
      </c>
      <c r="R53">
        <f t="shared" si="13"/>
        <v>12151.647000000001</v>
      </c>
      <c r="T53">
        <f t="shared" si="0"/>
        <v>0</v>
      </c>
      <c r="U53">
        <f t="shared" si="1"/>
        <v>20.9</v>
      </c>
      <c r="V53">
        <f t="shared" si="2"/>
        <v>5.8055555555555554</v>
      </c>
    </row>
    <row r="54" spans="2:22" x14ac:dyDescent="0.25">
      <c r="B54" s="18" t="s">
        <v>47</v>
      </c>
      <c r="C54" s="18">
        <v>46</v>
      </c>
      <c r="D54" s="18">
        <v>46</v>
      </c>
      <c r="E54" s="17">
        <v>20.399999999999999</v>
      </c>
      <c r="F54" s="5">
        <f t="shared" si="3"/>
        <v>-0.19444444444444425</v>
      </c>
      <c r="G54" s="5">
        <f t="shared" si="4"/>
        <v>-0.69999999999999929</v>
      </c>
      <c r="I54" s="5">
        <f t="shared" si="5"/>
        <v>0.34336419753086417</v>
      </c>
      <c r="J54" s="28">
        <v>-34.4083333333326</v>
      </c>
      <c r="K54" s="29">
        <f t="shared" si="6"/>
        <v>3645.4941000000003</v>
      </c>
      <c r="L54" s="28">
        <f t="shared" si="7"/>
        <v>0.12874567758344763</v>
      </c>
      <c r="M54" s="30">
        <f t="shared" si="8"/>
        <v>3611.5578765417822</v>
      </c>
      <c r="N54" s="29">
        <f t="shared" si="9"/>
        <v>44642.86819614147</v>
      </c>
      <c r="O54">
        <f t="shared" si="10"/>
        <v>-2.7777777777777186E-2</v>
      </c>
      <c r="P54" t="str">
        <f t="shared" si="11"/>
        <v/>
      </c>
      <c r="Q54">
        <f t="shared" si="12"/>
        <v>-3611.5578765417822</v>
      </c>
      <c r="R54">
        <f t="shared" si="13"/>
        <v>12151.647000000001</v>
      </c>
      <c r="T54">
        <f t="shared" si="0"/>
        <v>0</v>
      </c>
      <c r="U54">
        <f t="shared" si="1"/>
        <v>20.399999999999999</v>
      </c>
      <c r="V54">
        <f t="shared" si="2"/>
        <v>5.6666666666666661</v>
      </c>
    </row>
    <row r="55" spans="2:22" x14ac:dyDescent="0.25">
      <c r="B55" s="18" t="s">
        <v>47</v>
      </c>
      <c r="C55" s="18">
        <v>47</v>
      </c>
      <c r="D55" s="18">
        <v>47</v>
      </c>
      <c r="E55" s="17">
        <v>19.5</v>
      </c>
      <c r="F55" s="5">
        <f t="shared" si="3"/>
        <v>-0.27777777777777779</v>
      </c>
      <c r="G55" s="5">
        <f t="shared" si="4"/>
        <v>-1</v>
      </c>
      <c r="I55" s="5">
        <f t="shared" si="5"/>
        <v>0.33183183183183185</v>
      </c>
      <c r="J55" s="28">
        <v>-309.67499999999956</v>
      </c>
      <c r="K55" s="29">
        <f t="shared" si="6"/>
        <v>3645.4941000000003</v>
      </c>
      <c r="L55" s="28">
        <f t="shared" si="7"/>
        <v>0.1202427021616211</v>
      </c>
      <c r="M55" s="30">
        <f t="shared" si="8"/>
        <v>3336.2711745339943</v>
      </c>
      <c r="N55" s="29">
        <f t="shared" si="9"/>
        <v>40961.996087334046</v>
      </c>
      <c r="O55">
        <f t="shared" si="10"/>
        <v>-0.24999999999999961</v>
      </c>
      <c r="P55" t="str">
        <f t="shared" si="11"/>
        <v/>
      </c>
      <c r="Q55">
        <f t="shared" si="12"/>
        <v>-3336.2711745339943</v>
      </c>
      <c r="R55">
        <f t="shared" si="13"/>
        <v>12151.647000000001</v>
      </c>
      <c r="T55">
        <f t="shared" si="0"/>
        <v>0</v>
      </c>
      <c r="U55">
        <f t="shared" si="1"/>
        <v>19.5</v>
      </c>
      <c r="V55">
        <f t="shared" si="2"/>
        <v>5.416666666666667</v>
      </c>
    </row>
    <row r="56" spans="2:22" x14ac:dyDescent="0.25">
      <c r="B56" s="18" t="s">
        <v>47</v>
      </c>
      <c r="C56" s="18">
        <v>48</v>
      </c>
      <c r="D56" s="18">
        <v>48</v>
      </c>
      <c r="E56" s="17">
        <v>18.399999999999999</v>
      </c>
      <c r="F56" s="5">
        <f t="shared" si="3"/>
        <v>-0.23611111111111099</v>
      </c>
      <c r="G56" s="5">
        <f t="shared" si="4"/>
        <v>-0.84999999999999964</v>
      </c>
      <c r="I56" s="5">
        <f t="shared" si="5"/>
        <v>0.31213450292397665</v>
      </c>
      <c r="J56" s="28">
        <v>-739.77916666666738</v>
      </c>
      <c r="K56" s="29">
        <f t="shared" si="6"/>
        <v>3645.4941000000003</v>
      </c>
      <c r="L56" s="28">
        <f t="shared" si="7"/>
        <v>0.10639131912383301</v>
      </c>
      <c r="M56" s="30">
        <f t="shared" si="8"/>
        <v>2906.1334591553805</v>
      </c>
      <c r="N56" s="29">
        <f t="shared" si="9"/>
        <v>34469.971862759659</v>
      </c>
      <c r="O56">
        <f t="shared" si="10"/>
        <v>-0.59722222222222276</v>
      </c>
      <c r="P56" t="str">
        <f t="shared" si="11"/>
        <v/>
      </c>
      <c r="Q56">
        <f t="shared" si="12"/>
        <v>-2906.1334591553805</v>
      </c>
      <c r="R56">
        <f t="shared" si="13"/>
        <v>12151.647000000001</v>
      </c>
      <c r="T56">
        <f t="shared" si="0"/>
        <v>0</v>
      </c>
      <c r="U56">
        <f t="shared" si="1"/>
        <v>18.399999999999999</v>
      </c>
      <c r="V56">
        <f t="shared" si="2"/>
        <v>5.1111111111111107</v>
      </c>
    </row>
    <row r="57" spans="2:22" x14ac:dyDescent="0.25">
      <c r="B57" s="18" t="s">
        <v>47</v>
      </c>
      <c r="C57" s="18">
        <v>49</v>
      </c>
      <c r="D57" s="18">
        <v>49</v>
      </c>
      <c r="E57" s="17">
        <v>17.8</v>
      </c>
      <c r="F57" s="5">
        <f t="shared" si="3"/>
        <v>-8.3333333333333037E-2</v>
      </c>
      <c r="G57" s="5">
        <f t="shared" si="4"/>
        <v>-0.29999999999999893</v>
      </c>
      <c r="I57" s="5">
        <f t="shared" si="5"/>
        <v>0.28418803418803418</v>
      </c>
      <c r="J57" s="28">
        <v>-980.6375000000005</v>
      </c>
      <c r="K57" s="29">
        <f t="shared" si="6"/>
        <v>3645.4941000000003</v>
      </c>
      <c r="L57" s="28">
        <f t="shared" si="7"/>
        <v>8.8193019943019937E-2</v>
      </c>
      <c r="M57" s="30">
        <f t="shared" si="8"/>
        <v>2665.2289810541306</v>
      </c>
      <c r="N57" s="29">
        <f t="shared" si="9"/>
        <v>29539.621206683278</v>
      </c>
      <c r="O57">
        <f t="shared" si="10"/>
        <v>-0.79166666666666707</v>
      </c>
      <c r="P57" t="str">
        <f t="shared" si="11"/>
        <v/>
      </c>
      <c r="Q57">
        <f t="shared" si="12"/>
        <v>-2665.2289810541306</v>
      </c>
      <c r="R57">
        <f t="shared" si="13"/>
        <v>12151.647000000001</v>
      </c>
      <c r="T57">
        <f t="shared" si="0"/>
        <v>0</v>
      </c>
      <c r="U57">
        <f t="shared" si="1"/>
        <v>17.8</v>
      </c>
      <c r="V57">
        <f t="shared" si="2"/>
        <v>4.9444444444444446</v>
      </c>
    </row>
    <row r="58" spans="2:22" x14ac:dyDescent="0.25">
      <c r="B58" s="18" t="s">
        <v>47</v>
      </c>
      <c r="C58" s="18">
        <v>50</v>
      </c>
      <c r="D58" s="18">
        <v>50</v>
      </c>
      <c r="E58" s="17">
        <v>17.8</v>
      </c>
      <c r="F58" s="5">
        <f t="shared" si="3"/>
        <v>-5.5555555555555851E-2</v>
      </c>
      <c r="G58" s="5">
        <f t="shared" si="4"/>
        <v>-0.20000000000000107</v>
      </c>
      <c r="I58" s="5">
        <f t="shared" si="5"/>
        <v>0.25694444444444442</v>
      </c>
      <c r="J58" s="28">
        <v>-911.82083333333287</v>
      </c>
      <c r="K58" s="29">
        <f t="shared" si="6"/>
        <v>3645.4941000000003</v>
      </c>
      <c r="L58" s="28">
        <f t="shared" si="7"/>
        <v>7.2094328703703692E-2</v>
      </c>
      <c r="M58" s="30">
        <f t="shared" si="8"/>
        <v>2734.0023054398157</v>
      </c>
      <c r="N58" s="29">
        <f t="shared" si="9"/>
        <v>28099.468139242548</v>
      </c>
      <c r="O58">
        <f t="shared" si="10"/>
        <v>-0.73611111111111072</v>
      </c>
      <c r="P58" t="str">
        <f t="shared" si="11"/>
        <v/>
      </c>
      <c r="Q58">
        <f t="shared" si="12"/>
        <v>-2734.0023054398157</v>
      </c>
      <c r="R58">
        <f t="shared" si="13"/>
        <v>12151.647000000001</v>
      </c>
      <c r="T58">
        <f t="shared" si="0"/>
        <v>0</v>
      </c>
      <c r="U58">
        <f t="shared" si="1"/>
        <v>17.8</v>
      </c>
      <c r="V58">
        <f t="shared" si="2"/>
        <v>4.9444444444444446</v>
      </c>
    </row>
    <row r="59" spans="2:22" x14ac:dyDescent="0.25">
      <c r="B59" s="18" t="s">
        <v>47</v>
      </c>
      <c r="C59" s="18">
        <v>51</v>
      </c>
      <c r="D59" s="18">
        <v>51</v>
      </c>
      <c r="E59" s="17">
        <v>17.399999999999999</v>
      </c>
      <c r="F59" s="5">
        <f t="shared" si="3"/>
        <v>-0.29166666666666685</v>
      </c>
      <c r="G59" s="5">
        <f t="shared" si="4"/>
        <v>-1.0500000000000007</v>
      </c>
      <c r="I59" s="5">
        <f t="shared" si="5"/>
        <v>0.23441734417344173</v>
      </c>
      <c r="J59" s="28">
        <v>-808.59583333333376</v>
      </c>
      <c r="K59" s="29">
        <f t="shared" si="6"/>
        <v>3645.4941000000003</v>
      </c>
      <c r="L59" s="28">
        <f t="shared" si="7"/>
        <v>6.0007028444268189E-2</v>
      </c>
      <c r="M59" s="30">
        <f t="shared" si="8"/>
        <v>2837.1926910392845</v>
      </c>
      <c r="N59" s="29">
        <f t="shared" si="9"/>
        <v>27268.574197210899</v>
      </c>
      <c r="O59">
        <f t="shared" si="10"/>
        <v>-0.65277777777777812</v>
      </c>
      <c r="P59" t="str">
        <f t="shared" si="11"/>
        <v/>
      </c>
      <c r="Q59">
        <f t="shared" si="12"/>
        <v>-2837.1926910392845</v>
      </c>
      <c r="R59">
        <f t="shared" si="13"/>
        <v>12151.647000000001</v>
      </c>
      <c r="T59">
        <f t="shared" si="0"/>
        <v>0</v>
      </c>
      <c r="U59">
        <f t="shared" si="1"/>
        <v>17.399999999999999</v>
      </c>
      <c r="V59">
        <f t="shared" si="2"/>
        <v>4.833333333333333</v>
      </c>
    </row>
    <row r="60" spans="2:22" x14ac:dyDescent="0.25">
      <c r="B60" s="18" t="s">
        <v>47</v>
      </c>
      <c r="C60" s="18">
        <v>52</v>
      </c>
      <c r="D60" s="18">
        <v>52</v>
      </c>
      <c r="E60" s="17">
        <v>15.7</v>
      </c>
      <c r="F60" s="5">
        <f t="shared" si="3"/>
        <v>-0.5972222222222221</v>
      </c>
      <c r="G60" s="5">
        <f t="shared" si="4"/>
        <v>-2.1499999999999995</v>
      </c>
      <c r="I60" s="5">
        <f t="shared" si="5"/>
        <v>0.21362433862433861</v>
      </c>
      <c r="J60" s="28">
        <v>-963.43333333333351</v>
      </c>
      <c r="K60" s="29">
        <f t="shared" si="6"/>
        <v>3645.4941000000003</v>
      </c>
      <c r="L60" s="28">
        <f t="shared" si="7"/>
        <v>4.9833810993533206E-2</v>
      </c>
      <c r="M60" s="30">
        <f t="shared" si="8"/>
        <v>2682.3242248162851</v>
      </c>
      <c r="N60" s="29">
        <f t="shared" si="9"/>
        <v>24066.409017101669</v>
      </c>
      <c r="O60">
        <f t="shared" si="10"/>
        <v>-0.7777777777777779</v>
      </c>
      <c r="P60" t="str">
        <f t="shared" si="11"/>
        <v/>
      </c>
      <c r="Q60">
        <f t="shared" si="12"/>
        <v>-2682.3242248162851</v>
      </c>
      <c r="R60">
        <f t="shared" si="13"/>
        <v>12151.647000000001</v>
      </c>
      <c r="T60">
        <f t="shared" si="0"/>
        <v>0</v>
      </c>
      <c r="U60">
        <f t="shared" si="1"/>
        <v>15.7</v>
      </c>
      <c r="V60">
        <f t="shared" si="2"/>
        <v>4.3611111111111107</v>
      </c>
    </row>
    <row r="61" spans="2:22" x14ac:dyDescent="0.25">
      <c r="B61" s="18" t="s">
        <v>47</v>
      </c>
      <c r="C61" s="18">
        <v>53</v>
      </c>
      <c r="D61" s="18">
        <v>53</v>
      </c>
      <c r="E61" s="17">
        <v>13.1</v>
      </c>
      <c r="F61" s="5">
        <f t="shared" si="3"/>
        <v>-0.49999999999999994</v>
      </c>
      <c r="G61" s="5">
        <f t="shared" si="4"/>
        <v>-1.7999999999999998</v>
      </c>
      <c r="I61" s="5">
        <f t="shared" si="5"/>
        <v>0.18733850129198967</v>
      </c>
      <c r="J61" s="28">
        <v>-1238.6999999999991</v>
      </c>
      <c r="K61" s="29">
        <f t="shared" si="6"/>
        <v>3645.4941000000003</v>
      </c>
      <c r="L61" s="28">
        <f t="shared" si="7"/>
        <v>3.8324519760431074E-2</v>
      </c>
      <c r="M61" s="30">
        <f t="shared" si="8"/>
        <v>2407.0197630210537</v>
      </c>
      <c r="N61" s="29">
        <f t="shared" si="9"/>
        <v>19389.881424336265</v>
      </c>
      <c r="O61">
        <f t="shared" si="10"/>
        <v>-0.99999999999999933</v>
      </c>
      <c r="P61" t="str">
        <f t="shared" si="11"/>
        <v/>
      </c>
      <c r="Q61">
        <f t="shared" si="12"/>
        <v>-2407.0197630210537</v>
      </c>
      <c r="R61">
        <f t="shared" si="13"/>
        <v>12151.647000000001</v>
      </c>
      <c r="T61">
        <f t="shared" si="0"/>
        <v>0</v>
      </c>
      <c r="U61">
        <f t="shared" si="1"/>
        <v>13.1</v>
      </c>
      <c r="V61">
        <f t="shared" si="2"/>
        <v>3.6388888888888888</v>
      </c>
    </row>
    <row r="62" spans="2:22" x14ac:dyDescent="0.25">
      <c r="B62" s="18" t="s">
        <v>47</v>
      </c>
      <c r="C62" s="18">
        <v>54</v>
      </c>
      <c r="D62" s="18">
        <v>54</v>
      </c>
      <c r="E62" s="17">
        <v>12.1</v>
      </c>
      <c r="F62" s="5">
        <f t="shared" si="3"/>
        <v>-0.15277777777777773</v>
      </c>
      <c r="G62" s="5">
        <f t="shared" si="4"/>
        <v>-0.54999999999999982</v>
      </c>
      <c r="I62" s="5">
        <f t="shared" si="5"/>
        <v>0.15845959595959597</v>
      </c>
      <c r="J62" s="28">
        <v>-1169.8833333333334</v>
      </c>
      <c r="K62" s="29">
        <f t="shared" si="6"/>
        <v>3645.4941000000003</v>
      </c>
      <c r="L62" s="28">
        <f t="shared" si="7"/>
        <v>2.7419512358432818E-2</v>
      </c>
      <c r="M62" s="30">
        <f t="shared" si="8"/>
        <v>2475.7966457749849</v>
      </c>
      <c r="N62" s="29">
        <f t="shared" si="9"/>
        <v>17261.80439137559</v>
      </c>
      <c r="O62">
        <f t="shared" si="10"/>
        <v>-0.94444444444444453</v>
      </c>
      <c r="P62" t="str">
        <f t="shared" si="11"/>
        <v/>
      </c>
      <c r="Q62">
        <f t="shared" si="12"/>
        <v>-2475.7966457749849</v>
      </c>
      <c r="R62">
        <f t="shared" si="13"/>
        <v>12151.647000000001</v>
      </c>
      <c r="T62">
        <f t="shared" si="0"/>
        <v>0</v>
      </c>
      <c r="U62">
        <f t="shared" si="1"/>
        <v>12.1</v>
      </c>
      <c r="V62">
        <f t="shared" si="2"/>
        <v>3.3611111111111107</v>
      </c>
    </row>
    <row r="63" spans="2:22" x14ac:dyDescent="0.25">
      <c r="B63" s="18" t="s">
        <v>47</v>
      </c>
      <c r="C63" s="18">
        <v>55</v>
      </c>
      <c r="D63" s="18">
        <v>55</v>
      </c>
      <c r="E63" s="17">
        <v>12</v>
      </c>
      <c r="F63" s="5">
        <f t="shared" si="3"/>
        <v>-1.388888888888884E-2</v>
      </c>
      <c r="G63" s="5">
        <f t="shared" si="4"/>
        <v>-4.9999999999999822E-2</v>
      </c>
      <c r="I63" s="5">
        <f t="shared" si="5"/>
        <v>0.13703703703703701</v>
      </c>
      <c r="J63" s="28">
        <v>-722.5750000000005</v>
      </c>
      <c r="K63" s="29">
        <f t="shared" si="6"/>
        <v>3645.4941000000003</v>
      </c>
      <c r="L63" s="28">
        <f t="shared" si="7"/>
        <v>2.0506831275720158E-2</v>
      </c>
      <c r="M63" s="30">
        <f t="shared" si="8"/>
        <v>2923.0766438683127</v>
      </c>
      <c r="N63" s="29">
        <f t="shared" si="9"/>
        <v>18025.639303854594</v>
      </c>
      <c r="O63">
        <f t="shared" si="10"/>
        <v>-0.5833333333333337</v>
      </c>
      <c r="P63" t="str">
        <f t="shared" si="11"/>
        <v/>
      </c>
      <c r="Q63">
        <f t="shared" si="12"/>
        <v>-2923.0766438683127</v>
      </c>
      <c r="R63">
        <f t="shared" si="13"/>
        <v>12151.647000000001</v>
      </c>
      <c r="T63">
        <f t="shared" si="0"/>
        <v>0</v>
      </c>
      <c r="U63">
        <f t="shared" si="1"/>
        <v>12</v>
      </c>
      <c r="V63">
        <f t="shared" si="2"/>
        <v>3.333333333333333</v>
      </c>
    </row>
    <row r="64" spans="2:22" x14ac:dyDescent="0.25">
      <c r="B64" s="18" t="s">
        <v>47</v>
      </c>
      <c r="C64" s="18">
        <v>56</v>
      </c>
      <c r="D64" s="18">
        <v>56</v>
      </c>
      <c r="E64" s="17">
        <v>12</v>
      </c>
      <c r="F64" s="5">
        <f t="shared" si="3"/>
        <v>0</v>
      </c>
      <c r="G64" s="5">
        <f t="shared" si="4"/>
        <v>0</v>
      </c>
      <c r="I64" s="5">
        <f t="shared" si="5"/>
        <v>0.12620772946859904</v>
      </c>
      <c r="J64" s="28">
        <v>-309.67500000000013</v>
      </c>
      <c r="K64" s="29">
        <f t="shared" si="6"/>
        <v>3645.4941000000003</v>
      </c>
      <c r="L64" s="28">
        <f t="shared" si="7"/>
        <v>1.7393802947560041E-2</v>
      </c>
      <c r="M64" s="30">
        <f t="shared" si="8"/>
        <v>3335.9627015324163</v>
      </c>
      <c r="N64" s="29">
        <f t="shared" si="9"/>
        <v>19367.116795007638</v>
      </c>
      <c r="O64">
        <f t="shared" si="10"/>
        <v>-0.25000000000000011</v>
      </c>
      <c r="P64" t="str">
        <f t="shared" si="11"/>
        <v/>
      </c>
      <c r="Q64">
        <f t="shared" si="12"/>
        <v>-3335.9627015324163</v>
      </c>
      <c r="R64">
        <f t="shared" si="13"/>
        <v>12151.647000000001</v>
      </c>
      <c r="T64">
        <f t="shared" si="0"/>
        <v>0</v>
      </c>
      <c r="U64">
        <f t="shared" si="1"/>
        <v>12</v>
      </c>
      <c r="V64">
        <f t="shared" si="2"/>
        <v>3.333333333333333</v>
      </c>
    </row>
    <row r="65" spans="2:22" x14ac:dyDescent="0.25">
      <c r="B65" s="18" t="s">
        <v>47</v>
      </c>
      <c r="C65" s="18">
        <v>57</v>
      </c>
      <c r="D65" s="18">
        <v>57</v>
      </c>
      <c r="E65" s="17">
        <v>12</v>
      </c>
      <c r="F65" s="5">
        <f t="shared" si="3"/>
        <v>4.1666666666666761E-2</v>
      </c>
      <c r="G65" s="5">
        <f t="shared" si="4"/>
        <v>0.15000000000000036</v>
      </c>
      <c r="I65" s="5">
        <f t="shared" si="5"/>
        <v>0.12056737588652482</v>
      </c>
      <c r="J65" s="28">
        <v>-240.85833333333309</v>
      </c>
      <c r="K65" s="29">
        <f t="shared" si="6"/>
        <v>3645.4941000000003</v>
      </c>
      <c r="L65" s="28">
        <f t="shared" si="7"/>
        <v>1.5873849403953522E-2</v>
      </c>
      <c r="M65" s="30">
        <f t="shared" si="8"/>
        <v>3404.7722078919574</v>
      </c>
      <c r="N65" s="29">
        <f t="shared" si="9"/>
        <v>19293.709178054421</v>
      </c>
      <c r="O65">
        <f t="shared" si="10"/>
        <v>-0.19444444444444425</v>
      </c>
      <c r="P65" t="str">
        <f t="shared" si="11"/>
        <v/>
      </c>
      <c r="Q65">
        <f t="shared" si="12"/>
        <v>-3404.7722078919574</v>
      </c>
      <c r="R65">
        <f t="shared" si="13"/>
        <v>12151.647000000001</v>
      </c>
      <c r="T65">
        <f t="shared" si="0"/>
        <v>0</v>
      </c>
      <c r="U65">
        <f t="shared" si="1"/>
        <v>12</v>
      </c>
      <c r="V65">
        <f t="shared" si="2"/>
        <v>3.333333333333333</v>
      </c>
    </row>
    <row r="66" spans="2:22" x14ac:dyDescent="0.25">
      <c r="B66" s="18" t="s">
        <v>47</v>
      </c>
      <c r="C66" s="18">
        <v>58</v>
      </c>
      <c r="D66" s="18">
        <v>58</v>
      </c>
      <c r="E66" s="17">
        <v>12.3</v>
      </c>
      <c r="F66" s="5">
        <f t="shared" si="3"/>
        <v>8.3333333333333287E-2</v>
      </c>
      <c r="G66" s="5">
        <f t="shared" si="4"/>
        <v>0.29999999999999982</v>
      </c>
      <c r="I66" s="5">
        <f t="shared" si="5"/>
        <v>0.11284722222222222</v>
      </c>
      <c r="J66" s="28">
        <v>-344.08333333333337</v>
      </c>
      <c r="K66" s="29">
        <f t="shared" si="6"/>
        <v>3645.4941000000003</v>
      </c>
      <c r="L66" s="28">
        <f t="shared" si="7"/>
        <v>1.3906069155092593E-2</v>
      </c>
      <c r="M66" s="30">
        <f t="shared" si="8"/>
        <v>3301.537519958044</v>
      </c>
      <c r="N66" s="29">
        <f t="shared" si="9"/>
        <v>17883.328233106073</v>
      </c>
      <c r="O66">
        <f t="shared" si="10"/>
        <v>-0.27777777777777779</v>
      </c>
      <c r="P66" t="str">
        <f t="shared" si="11"/>
        <v/>
      </c>
      <c r="Q66">
        <f t="shared" si="12"/>
        <v>-3301.537519958044</v>
      </c>
      <c r="R66">
        <f t="shared" si="13"/>
        <v>12151.647000000001</v>
      </c>
      <c r="T66">
        <f t="shared" si="0"/>
        <v>0</v>
      </c>
      <c r="U66">
        <f t="shared" si="1"/>
        <v>12.3</v>
      </c>
      <c r="V66">
        <f t="shared" si="2"/>
        <v>3.416666666666667</v>
      </c>
    </row>
    <row r="67" spans="2:22" x14ac:dyDescent="0.25">
      <c r="B67" s="18" t="s">
        <v>47</v>
      </c>
      <c r="C67" s="18">
        <v>59</v>
      </c>
      <c r="D67" s="18">
        <v>59</v>
      </c>
      <c r="E67" s="17">
        <v>12.6</v>
      </c>
      <c r="F67" s="5">
        <f t="shared" si="3"/>
        <v>0.33333333333333315</v>
      </c>
      <c r="G67" s="5">
        <f t="shared" si="4"/>
        <v>1.1999999999999993</v>
      </c>
      <c r="I67" s="5">
        <f t="shared" si="5"/>
        <v>0.10430839002267572</v>
      </c>
      <c r="J67" s="28">
        <v>-292.47083333333319</v>
      </c>
      <c r="K67" s="29">
        <f t="shared" si="6"/>
        <v>3645.4941000000003</v>
      </c>
      <c r="L67" s="28">
        <f t="shared" si="7"/>
        <v>1.188122233020192E-2</v>
      </c>
      <c r="M67" s="30">
        <f t="shared" si="8"/>
        <v>3353.1394562790197</v>
      </c>
      <c r="N67" s="29">
        <f t="shared" si="9"/>
        <v>17138.268332092764</v>
      </c>
      <c r="O67">
        <f t="shared" si="10"/>
        <v>-0.23611111111111099</v>
      </c>
      <c r="P67" t="str">
        <f t="shared" si="11"/>
        <v/>
      </c>
      <c r="Q67">
        <f t="shared" si="12"/>
        <v>-3353.1394562790197</v>
      </c>
      <c r="R67">
        <f t="shared" si="13"/>
        <v>12151.647000000001</v>
      </c>
      <c r="T67">
        <f t="shared" si="0"/>
        <v>0</v>
      </c>
      <c r="U67">
        <f t="shared" si="1"/>
        <v>12.6</v>
      </c>
      <c r="V67">
        <f t="shared" si="2"/>
        <v>3.5</v>
      </c>
    </row>
    <row r="68" spans="2:22" x14ac:dyDescent="0.25">
      <c r="B68" s="18" t="s">
        <v>47</v>
      </c>
      <c r="C68" s="18">
        <v>60</v>
      </c>
      <c r="D68" s="18">
        <v>60</v>
      </c>
      <c r="E68" s="17">
        <v>14.7</v>
      </c>
      <c r="F68" s="5">
        <f t="shared" si="3"/>
        <v>0.37500000000000011</v>
      </c>
      <c r="G68" s="5">
        <f t="shared" si="4"/>
        <v>1.3500000000000005</v>
      </c>
      <c r="I68" s="5">
        <f t="shared" si="5"/>
        <v>9.8888888888888887E-2</v>
      </c>
      <c r="J68" s="28">
        <v>-103.22499999999964</v>
      </c>
      <c r="K68" s="29">
        <f t="shared" si="6"/>
        <v>3645.4941000000003</v>
      </c>
      <c r="L68" s="28">
        <f t="shared" si="7"/>
        <v>1.0678681481481482E-2</v>
      </c>
      <c r="M68" s="30">
        <f t="shared" si="8"/>
        <v>3542.3786675703709</v>
      </c>
      <c r="N68" s="29">
        <f t="shared" si="9"/>
        <v>17515.094522986834</v>
      </c>
      <c r="O68">
        <f t="shared" si="10"/>
        <v>-8.3333333333333037E-2</v>
      </c>
      <c r="P68" t="str">
        <f t="shared" si="11"/>
        <v/>
      </c>
      <c r="Q68">
        <f t="shared" si="12"/>
        <v>-3542.3786675703709</v>
      </c>
      <c r="R68">
        <f t="shared" si="13"/>
        <v>12151.647000000001</v>
      </c>
      <c r="T68">
        <f t="shared" si="0"/>
        <v>0</v>
      </c>
      <c r="U68">
        <f t="shared" si="1"/>
        <v>14.7</v>
      </c>
      <c r="V68">
        <f t="shared" si="2"/>
        <v>4.083333333333333</v>
      </c>
    </row>
    <row r="69" spans="2:22" x14ac:dyDescent="0.25">
      <c r="B69" s="18" t="s">
        <v>47</v>
      </c>
      <c r="C69" s="18">
        <v>61</v>
      </c>
      <c r="D69" s="18">
        <v>61</v>
      </c>
      <c r="E69" s="17">
        <v>15.3</v>
      </c>
      <c r="F69" s="5">
        <f t="shared" si="3"/>
        <v>0.16666666666666682</v>
      </c>
      <c r="G69" s="5">
        <f t="shared" si="4"/>
        <v>0.60000000000000053</v>
      </c>
      <c r="I69" s="5">
        <f t="shared" si="5"/>
        <v>9.6949891067538124E-2</v>
      </c>
      <c r="J69" s="28">
        <v>-68.816666666667032</v>
      </c>
      <c r="K69" s="29">
        <f t="shared" si="6"/>
        <v>3645.4941000000003</v>
      </c>
      <c r="L69" s="28">
        <f t="shared" si="7"/>
        <v>1.0264015264784199E-2</v>
      </c>
      <c r="M69" s="30">
        <f t="shared" si="8"/>
        <v>3576.7846472396659</v>
      </c>
      <c r="N69" s="29">
        <f t="shared" si="9"/>
        <v>17685.21297801835</v>
      </c>
      <c r="O69">
        <f t="shared" si="10"/>
        <v>-5.5555555555555851E-2</v>
      </c>
      <c r="P69" t="str">
        <f t="shared" si="11"/>
        <v/>
      </c>
      <c r="Q69">
        <f t="shared" si="12"/>
        <v>-3576.7846472396659</v>
      </c>
      <c r="R69">
        <f t="shared" si="13"/>
        <v>12151.647000000001</v>
      </c>
      <c r="T69">
        <f t="shared" si="0"/>
        <v>0</v>
      </c>
      <c r="U69">
        <f t="shared" si="1"/>
        <v>15.3</v>
      </c>
      <c r="V69">
        <f t="shared" si="2"/>
        <v>4.25</v>
      </c>
    </row>
    <row r="70" spans="2:22" x14ac:dyDescent="0.25">
      <c r="B70" s="18" t="s">
        <v>47</v>
      </c>
      <c r="C70" s="18">
        <v>62</v>
      </c>
      <c r="D70" s="18">
        <v>62</v>
      </c>
      <c r="E70" s="17">
        <v>15.9</v>
      </c>
      <c r="F70" s="5">
        <f t="shared" si="3"/>
        <v>0.12499999999999981</v>
      </c>
      <c r="G70" s="5">
        <f t="shared" si="4"/>
        <v>0.44999999999999929</v>
      </c>
      <c r="I70" s="5">
        <f t="shared" si="5"/>
        <v>9.2948717948717938E-2</v>
      </c>
      <c r="J70" s="28">
        <v>-361.28750000000025</v>
      </c>
      <c r="K70" s="29">
        <f t="shared" si="6"/>
        <v>3645.4941000000003</v>
      </c>
      <c r="L70" s="28">
        <f t="shared" si="7"/>
        <v>9.43429487179487E-3</v>
      </c>
      <c r="M70" s="30">
        <f t="shared" si="8"/>
        <v>3284.3089830128206</v>
      </c>
      <c r="N70" s="29">
        <f t="shared" si="9"/>
        <v>15874.160084561965</v>
      </c>
      <c r="O70">
        <f t="shared" si="10"/>
        <v>-0.29166666666666685</v>
      </c>
      <c r="P70" t="str">
        <f t="shared" si="11"/>
        <v/>
      </c>
      <c r="Q70">
        <f t="shared" si="12"/>
        <v>-3284.3089830128206</v>
      </c>
      <c r="R70">
        <f t="shared" si="13"/>
        <v>12151.647000000001</v>
      </c>
      <c r="T70">
        <f t="shared" si="0"/>
        <v>0</v>
      </c>
      <c r="U70">
        <f t="shared" si="1"/>
        <v>15.9</v>
      </c>
      <c r="V70">
        <f t="shared" si="2"/>
        <v>4.416666666666667</v>
      </c>
    </row>
    <row r="71" spans="2:22" x14ac:dyDescent="0.25">
      <c r="B71" s="18" t="s">
        <v>47</v>
      </c>
      <c r="C71" s="18">
        <v>63</v>
      </c>
      <c r="D71" s="18">
        <v>63</v>
      </c>
      <c r="E71" s="17">
        <v>16.2</v>
      </c>
      <c r="F71" s="5">
        <f t="shared" si="3"/>
        <v>0.16666666666666682</v>
      </c>
      <c r="G71" s="5">
        <f t="shared" si="4"/>
        <v>0.60000000000000053</v>
      </c>
      <c r="I71" s="5">
        <f t="shared" si="5"/>
        <v>8.2285115303983219E-2</v>
      </c>
      <c r="J71" s="28">
        <v>-739.77916666666658</v>
      </c>
      <c r="K71" s="29">
        <f t="shared" si="6"/>
        <v>3645.4941000000003</v>
      </c>
      <c r="L71" s="28">
        <f t="shared" si="7"/>
        <v>7.3937574990440768E-3</v>
      </c>
      <c r="M71" s="30">
        <f t="shared" si="8"/>
        <v>2905.8046122061369</v>
      </c>
      <c r="N71" s="29">
        <f t="shared" si="9"/>
        <v>12672.536781010096</v>
      </c>
      <c r="O71">
        <f t="shared" si="10"/>
        <v>-0.5972222222222221</v>
      </c>
      <c r="P71" t="str">
        <f t="shared" si="11"/>
        <v/>
      </c>
      <c r="Q71">
        <f t="shared" si="12"/>
        <v>-2905.8046122061369</v>
      </c>
      <c r="R71">
        <f t="shared" si="13"/>
        <v>12151.647000000001</v>
      </c>
      <c r="T71">
        <f t="shared" si="0"/>
        <v>0</v>
      </c>
      <c r="U71">
        <f t="shared" si="1"/>
        <v>16.2</v>
      </c>
      <c r="V71">
        <f t="shared" si="2"/>
        <v>4.5</v>
      </c>
    </row>
    <row r="72" spans="2:22" x14ac:dyDescent="0.25">
      <c r="B72" s="18" t="s">
        <v>47</v>
      </c>
      <c r="C72" s="18">
        <v>64</v>
      </c>
      <c r="D72" s="18">
        <v>64</v>
      </c>
      <c r="E72" s="17">
        <v>17.100000000000001</v>
      </c>
      <c r="F72" s="5">
        <f t="shared" si="3"/>
        <v>0.2222222222222224</v>
      </c>
      <c r="G72" s="5">
        <f t="shared" si="4"/>
        <v>0.80000000000000071</v>
      </c>
      <c r="I72" s="5">
        <f t="shared" si="5"/>
        <v>6.7386831275720163E-2</v>
      </c>
      <c r="J72" s="28">
        <v>-619.34999999999991</v>
      </c>
      <c r="K72" s="29">
        <f t="shared" si="6"/>
        <v>3645.4941000000003</v>
      </c>
      <c r="L72" s="28">
        <f t="shared" si="7"/>
        <v>4.9587556520855561E-3</v>
      </c>
      <c r="M72" s="30">
        <f t="shared" si="8"/>
        <v>3026.2164455869283</v>
      </c>
      <c r="N72" s="29">
        <f t="shared" si="9"/>
        <v>11012.0653992191</v>
      </c>
      <c r="O72">
        <f t="shared" si="10"/>
        <v>-0.49999999999999994</v>
      </c>
      <c r="P72" t="str">
        <f t="shared" si="11"/>
        <v/>
      </c>
      <c r="Q72">
        <f t="shared" si="12"/>
        <v>-3026.2164455869283</v>
      </c>
      <c r="R72">
        <f t="shared" si="13"/>
        <v>12151.647000000001</v>
      </c>
      <c r="T72">
        <f t="shared" ref="T72:T135" si="14">IF(E72&lt;1,1,0)</f>
        <v>0</v>
      </c>
      <c r="U72">
        <f t="shared" ref="U72:U135" si="15">IF(T72=1,"",E72)</f>
        <v>17.100000000000001</v>
      </c>
      <c r="V72">
        <f t="shared" ref="V72:V135" si="16">E72/3.6</f>
        <v>4.75</v>
      </c>
    </row>
    <row r="73" spans="2:22" x14ac:dyDescent="0.25">
      <c r="B73" s="18" t="s">
        <v>47</v>
      </c>
      <c r="C73" s="18">
        <v>65</v>
      </c>
      <c r="D73" s="18">
        <v>65</v>
      </c>
      <c r="E73" s="17">
        <v>17.8</v>
      </c>
      <c r="F73" s="5">
        <f t="shared" si="3"/>
        <v>0.1388888888888889</v>
      </c>
      <c r="G73" s="5">
        <f t="shared" si="4"/>
        <v>0.5</v>
      </c>
      <c r="I73" s="5">
        <f t="shared" si="5"/>
        <v>6.1111111111111102E-2</v>
      </c>
      <c r="J73" s="28">
        <v>-189.24583333333328</v>
      </c>
      <c r="K73" s="29">
        <f t="shared" si="6"/>
        <v>3645.4941000000003</v>
      </c>
      <c r="L73" s="28">
        <f t="shared" si="7"/>
        <v>4.0781481481481476E-3</v>
      </c>
      <c r="M73" s="30">
        <f t="shared" si="8"/>
        <v>3456.3134559259261</v>
      </c>
      <c r="N73" s="29">
        <f t="shared" si="9"/>
        <v>11617.053560195473</v>
      </c>
      <c r="O73">
        <f t="shared" si="10"/>
        <v>-0.15277777777777773</v>
      </c>
      <c r="P73" t="str">
        <f t="shared" si="11"/>
        <v/>
      </c>
      <c r="Q73">
        <f t="shared" si="12"/>
        <v>-3456.3134559259261</v>
      </c>
      <c r="R73">
        <f t="shared" si="13"/>
        <v>12151.647000000001</v>
      </c>
      <c r="T73">
        <f t="shared" si="14"/>
        <v>0</v>
      </c>
      <c r="U73">
        <f t="shared" si="15"/>
        <v>17.8</v>
      </c>
      <c r="V73">
        <f t="shared" si="16"/>
        <v>4.9444444444444446</v>
      </c>
    </row>
    <row r="74" spans="2:22" x14ac:dyDescent="0.25">
      <c r="B74" s="18" t="s">
        <v>47</v>
      </c>
      <c r="C74" s="18">
        <v>66</v>
      </c>
      <c r="D74" s="18">
        <v>66</v>
      </c>
      <c r="E74" s="17">
        <v>18.100000000000001</v>
      </c>
      <c r="F74" s="5">
        <f t="shared" ref="F74:F137" si="17">($E75-$E73)/2/3.6</f>
        <v>8.3333333333333037E-2</v>
      </c>
      <c r="G74" s="5">
        <f t="shared" ref="G74:G137" si="18">($E75-$E73)/2</f>
        <v>0.29999999999999893</v>
      </c>
      <c r="I74" s="5">
        <f t="shared" si="5"/>
        <v>5.9523809523809521E-2</v>
      </c>
      <c r="J74" s="28">
        <v>-17.204166666666605</v>
      </c>
      <c r="K74" s="29">
        <f t="shared" si="6"/>
        <v>3645.4941000000003</v>
      </c>
      <c r="L74" s="28">
        <f t="shared" si="7"/>
        <v>3.8690476190476192E-3</v>
      </c>
      <c r="M74" s="30">
        <f t="shared" si="8"/>
        <v>3628.3533261904768</v>
      </c>
      <c r="N74" s="29">
        <f t="shared" si="9"/>
        <v>12094.511087301587</v>
      </c>
      <c r="O74">
        <f t="shared" si="10"/>
        <v>-1.388888888888884E-2</v>
      </c>
      <c r="P74" t="str">
        <f t="shared" si="11"/>
        <v/>
      </c>
      <c r="Q74">
        <f t="shared" si="12"/>
        <v>-3628.3533261904768</v>
      </c>
      <c r="R74">
        <f t="shared" si="13"/>
        <v>12151.647000000001</v>
      </c>
      <c r="T74">
        <f t="shared" si="14"/>
        <v>0</v>
      </c>
      <c r="U74">
        <f t="shared" si="15"/>
        <v>18.100000000000001</v>
      </c>
      <c r="V74">
        <f t="shared" si="16"/>
        <v>5.0277777777777777</v>
      </c>
    </row>
    <row r="75" spans="2:22" x14ac:dyDescent="0.25">
      <c r="B75" s="18" t="s">
        <v>47</v>
      </c>
      <c r="C75" s="18">
        <v>67</v>
      </c>
      <c r="D75" s="18">
        <v>67</v>
      </c>
      <c r="E75" s="17">
        <v>18.399999999999999</v>
      </c>
      <c r="F75" s="5">
        <f t="shared" si="17"/>
        <v>0.30555555555555547</v>
      </c>
      <c r="G75" s="5">
        <f t="shared" si="18"/>
        <v>1.0999999999999996</v>
      </c>
      <c r="I75" s="5">
        <f t="shared" si="5"/>
        <v>5.8479532163742687E-2</v>
      </c>
      <c r="J75" s="28">
        <v>0</v>
      </c>
      <c r="K75" s="29">
        <f t="shared" si="6"/>
        <v>3645.4941000000003</v>
      </c>
      <c r="L75" s="28">
        <f t="shared" si="7"/>
        <v>3.7344824048425153E-3</v>
      </c>
      <c r="M75" s="30">
        <f t="shared" si="8"/>
        <v>3645.5563140145691</v>
      </c>
      <c r="N75" s="29">
        <f t="shared" si="9"/>
        <v>12151.854380048562</v>
      </c>
      <c r="O75" t="str">
        <f t="shared" si="10"/>
        <v>0</v>
      </c>
      <c r="P75">
        <f t="shared" si="11"/>
        <v>3645.5563140145691</v>
      </c>
      <c r="Q75">
        <f t="shared" si="12"/>
        <v>0</v>
      </c>
      <c r="R75">
        <f t="shared" si="13"/>
        <v>12151.647000000001</v>
      </c>
      <c r="T75">
        <f t="shared" si="14"/>
        <v>0</v>
      </c>
      <c r="U75">
        <f t="shared" si="15"/>
        <v>18.399999999999999</v>
      </c>
      <c r="V75">
        <f t="shared" si="16"/>
        <v>5.1111111111111107</v>
      </c>
    </row>
    <row r="76" spans="2:22" x14ac:dyDescent="0.25">
      <c r="B76" s="18" t="s">
        <v>47</v>
      </c>
      <c r="C76" s="18">
        <v>68</v>
      </c>
      <c r="D76" s="18">
        <v>68</v>
      </c>
      <c r="E76" s="17">
        <v>20.3</v>
      </c>
      <c r="F76" s="5">
        <f t="shared" si="17"/>
        <v>0.66666666666666674</v>
      </c>
      <c r="G76" s="5">
        <f t="shared" si="18"/>
        <v>2.4000000000000004</v>
      </c>
      <c r="I76" s="5">
        <f t="shared" si="5"/>
        <v>5.7471264367816084E-2</v>
      </c>
      <c r="J76" s="28">
        <v>51.612500000000118</v>
      </c>
      <c r="K76" s="29">
        <f t="shared" si="6"/>
        <v>3645.4941000000003</v>
      </c>
      <c r="L76" s="28">
        <f t="shared" si="7"/>
        <v>3.6068172810146642E-3</v>
      </c>
      <c r="M76" s="30">
        <f t="shared" si="8"/>
        <v>3697.1676780816492</v>
      </c>
      <c r="N76" s="29">
        <f t="shared" si="9"/>
        <v>12323.892260272163</v>
      </c>
      <c r="O76" t="str">
        <f t="shared" si="10"/>
        <v>0</v>
      </c>
      <c r="P76">
        <f t="shared" si="11"/>
        <v>3697.1676780816492</v>
      </c>
      <c r="Q76">
        <f t="shared" si="12"/>
        <v>0</v>
      </c>
      <c r="R76">
        <f t="shared" si="13"/>
        <v>12151.647000000001</v>
      </c>
      <c r="T76">
        <f t="shared" si="14"/>
        <v>0</v>
      </c>
      <c r="U76">
        <f t="shared" si="15"/>
        <v>20.3</v>
      </c>
      <c r="V76">
        <f t="shared" si="16"/>
        <v>5.6388888888888893</v>
      </c>
    </row>
    <row r="77" spans="2:22" x14ac:dyDescent="0.25">
      <c r="B77" s="18" t="s">
        <v>47</v>
      </c>
      <c r="C77" s="18">
        <v>69</v>
      </c>
      <c r="D77" s="18">
        <v>69</v>
      </c>
      <c r="E77" s="17">
        <v>23.2</v>
      </c>
      <c r="F77" s="5">
        <f t="shared" si="17"/>
        <v>0.86111111111111094</v>
      </c>
      <c r="G77" s="5">
        <f t="shared" si="18"/>
        <v>3.0999999999999996</v>
      </c>
      <c r="I77" s="5">
        <f t="shared" si="5"/>
        <v>5.7909604519774019E-2</v>
      </c>
      <c r="J77" s="28">
        <v>103.22499999999995</v>
      </c>
      <c r="K77" s="29">
        <f t="shared" si="6"/>
        <v>3645.4941000000003</v>
      </c>
      <c r="L77" s="28">
        <f t="shared" si="7"/>
        <v>3.6620463468352016E-3</v>
      </c>
      <c r="M77" s="30">
        <f t="shared" si="8"/>
        <v>3748.7806716508671</v>
      </c>
      <c r="N77" s="29">
        <f t="shared" si="9"/>
        <v>12808.333961473798</v>
      </c>
      <c r="O77" t="str">
        <f t="shared" si="10"/>
        <v>0</v>
      </c>
      <c r="P77">
        <f t="shared" si="11"/>
        <v>3748.7806716508671</v>
      </c>
      <c r="Q77">
        <f t="shared" si="12"/>
        <v>0</v>
      </c>
      <c r="R77">
        <f t="shared" si="13"/>
        <v>12151.647000000001</v>
      </c>
      <c r="T77">
        <f t="shared" si="14"/>
        <v>0</v>
      </c>
      <c r="U77">
        <f t="shared" si="15"/>
        <v>23.2</v>
      </c>
      <c r="V77">
        <f t="shared" si="16"/>
        <v>6.4444444444444438</v>
      </c>
    </row>
    <row r="78" spans="2:22" x14ac:dyDescent="0.25">
      <c r="B78" s="18" t="s">
        <v>47</v>
      </c>
      <c r="C78" s="18">
        <v>70</v>
      </c>
      <c r="D78" s="18">
        <v>70</v>
      </c>
      <c r="E78" s="17">
        <v>26.5</v>
      </c>
      <c r="F78" s="5">
        <f t="shared" si="17"/>
        <v>0.91666666666666685</v>
      </c>
      <c r="G78" s="5">
        <f t="shared" si="18"/>
        <v>3.3000000000000007</v>
      </c>
      <c r="I78" s="5">
        <f t="shared" si="5"/>
        <v>5.8333333333333334E-2</v>
      </c>
      <c r="J78" s="28">
        <v>412.89999999999981</v>
      </c>
      <c r="K78" s="29">
        <f t="shared" si="6"/>
        <v>3645.4941000000003</v>
      </c>
      <c r="L78" s="28">
        <f t="shared" si="7"/>
        <v>3.715833333333334E-3</v>
      </c>
      <c r="M78" s="30">
        <f t="shared" si="8"/>
        <v>4058.4561491666668</v>
      </c>
      <c r="N78" s="29">
        <f t="shared" si="9"/>
        <v>14204.596522083333</v>
      </c>
      <c r="O78" t="str">
        <f t="shared" si="10"/>
        <v>0</v>
      </c>
      <c r="P78">
        <f t="shared" si="11"/>
        <v>4058.4561491666668</v>
      </c>
      <c r="Q78">
        <f t="shared" si="12"/>
        <v>0</v>
      </c>
      <c r="R78">
        <f t="shared" si="13"/>
        <v>12151.647000000001</v>
      </c>
      <c r="T78">
        <f t="shared" si="14"/>
        <v>0</v>
      </c>
      <c r="U78">
        <f t="shared" si="15"/>
        <v>26.5</v>
      </c>
      <c r="V78">
        <f t="shared" si="16"/>
        <v>7.3611111111111107</v>
      </c>
    </row>
    <row r="79" spans="2:22" x14ac:dyDescent="0.25">
      <c r="B79" s="18" t="s">
        <v>47</v>
      </c>
      <c r="C79" s="18">
        <v>71</v>
      </c>
      <c r="D79" s="18">
        <v>71</v>
      </c>
      <c r="E79" s="17">
        <v>29.8</v>
      </c>
      <c r="F79" s="5">
        <f t="shared" si="17"/>
        <v>0.84722222222222243</v>
      </c>
      <c r="G79" s="5">
        <f t="shared" si="18"/>
        <v>3.0500000000000007</v>
      </c>
      <c r="I79" s="5">
        <f t="shared" si="5"/>
        <v>6.6939890710382505E-2</v>
      </c>
      <c r="J79" s="28">
        <v>464.51250000000016</v>
      </c>
      <c r="K79" s="29">
        <f t="shared" si="6"/>
        <v>3645.4941000000003</v>
      </c>
      <c r="L79" s="28">
        <f t="shared" si="7"/>
        <v>4.8931962734032062E-3</v>
      </c>
      <c r="M79" s="30">
        <f t="shared" si="8"/>
        <v>4110.0784330869847</v>
      </c>
      <c r="N79" s="29">
        <f t="shared" si="9"/>
        <v>16782.820268438518</v>
      </c>
      <c r="O79" t="str">
        <f t="shared" si="10"/>
        <v>0</v>
      </c>
      <c r="P79">
        <f t="shared" si="11"/>
        <v>4110.0784330869847</v>
      </c>
      <c r="Q79">
        <f t="shared" si="12"/>
        <v>0</v>
      </c>
      <c r="R79">
        <f t="shared" si="13"/>
        <v>12151.647000000001</v>
      </c>
      <c r="T79">
        <f t="shared" si="14"/>
        <v>0</v>
      </c>
      <c r="U79">
        <f t="shared" si="15"/>
        <v>29.8</v>
      </c>
      <c r="V79">
        <f t="shared" si="16"/>
        <v>8.2777777777777786</v>
      </c>
    </row>
    <row r="80" spans="2:22" x14ac:dyDescent="0.25">
      <c r="B80" s="18" t="s">
        <v>47</v>
      </c>
      <c r="C80" s="18">
        <v>72</v>
      </c>
      <c r="D80" s="18">
        <v>72</v>
      </c>
      <c r="E80" s="17">
        <v>32.6</v>
      </c>
      <c r="F80" s="5">
        <f t="shared" si="17"/>
        <v>0.63888888888888862</v>
      </c>
      <c r="G80" s="5">
        <f t="shared" si="18"/>
        <v>2.2999999999999989</v>
      </c>
      <c r="I80" s="5">
        <f t="shared" si="5"/>
        <v>6.8548387096774188E-2</v>
      </c>
      <c r="J80" s="28">
        <v>206.45000000000022</v>
      </c>
      <c r="K80" s="29">
        <f t="shared" si="6"/>
        <v>3645.4941000000003</v>
      </c>
      <c r="L80" s="28">
        <f t="shared" si="7"/>
        <v>5.1311784599375647E-3</v>
      </c>
      <c r="M80" s="30">
        <f t="shared" si="8"/>
        <v>3852.0177795655572</v>
      </c>
      <c r="N80" s="29">
        <f t="shared" si="9"/>
        <v>16371.075563153618</v>
      </c>
      <c r="O80" t="str">
        <f t="shared" si="10"/>
        <v>0</v>
      </c>
      <c r="P80">
        <f t="shared" si="11"/>
        <v>3852.0177795655572</v>
      </c>
      <c r="Q80">
        <f t="shared" si="12"/>
        <v>0</v>
      </c>
      <c r="R80">
        <f t="shared" si="13"/>
        <v>12151.647000000001</v>
      </c>
      <c r="T80">
        <f t="shared" si="14"/>
        <v>0</v>
      </c>
      <c r="U80">
        <f t="shared" si="15"/>
        <v>32.6</v>
      </c>
      <c r="V80">
        <f t="shared" si="16"/>
        <v>9.0555555555555554</v>
      </c>
    </row>
    <row r="81" spans="2:22" x14ac:dyDescent="0.25">
      <c r="B81" s="18" t="s">
        <v>47</v>
      </c>
      <c r="C81" s="18">
        <v>73</v>
      </c>
      <c r="D81" s="18">
        <v>73</v>
      </c>
      <c r="E81" s="17">
        <v>34.4</v>
      </c>
      <c r="F81" s="5">
        <f t="shared" si="17"/>
        <v>0.40277777777777757</v>
      </c>
      <c r="G81" s="5">
        <f t="shared" si="18"/>
        <v>1.4499999999999993</v>
      </c>
      <c r="I81" s="5">
        <f t="shared" si="5"/>
        <v>7.0105820105820116E-2</v>
      </c>
      <c r="J81" s="28">
        <v>154.83749999999978</v>
      </c>
      <c r="K81" s="29">
        <f t="shared" si="6"/>
        <v>3645.4941000000003</v>
      </c>
      <c r="L81" s="28">
        <f t="shared" si="7"/>
        <v>5.3669900058788966E-3</v>
      </c>
      <c r="M81" s="30">
        <f t="shared" si="8"/>
        <v>3800.4070728101119</v>
      </c>
      <c r="N81" s="29">
        <f t="shared" si="9"/>
        <v>16785.131238244663</v>
      </c>
      <c r="O81" t="str">
        <f t="shared" si="10"/>
        <v>0</v>
      </c>
      <c r="P81">
        <f t="shared" si="11"/>
        <v>3800.4070728101119</v>
      </c>
      <c r="Q81">
        <f t="shared" si="12"/>
        <v>0</v>
      </c>
      <c r="R81">
        <f t="shared" si="13"/>
        <v>12151.647000000001</v>
      </c>
      <c r="T81">
        <f t="shared" si="14"/>
        <v>0</v>
      </c>
      <c r="U81">
        <f t="shared" si="15"/>
        <v>34.4</v>
      </c>
      <c r="V81">
        <f t="shared" si="16"/>
        <v>9.5555555555555554</v>
      </c>
    </row>
    <row r="82" spans="2:22" x14ac:dyDescent="0.25">
      <c r="B82" s="18" t="s">
        <v>47</v>
      </c>
      <c r="C82" s="18">
        <v>74</v>
      </c>
      <c r="D82" s="18">
        <v>74</v>
      </c>
      <c r="E82" s="17">
        <v>35.5</v>
      </c>
      <c r="F82" s="5">
        <f t="shared" si="17"/>
        <v>0.27777777777777779</v>
      </c>
      <c r="G82" s="5">
        <f t="shared" si="18"/>
        <v>1</v>
      </c>
      <c r="I82" s="5">
        <f t="shared" si="5"/>
        <v>7.03125E-2</v>
      </c>
      <c r="J82" s="28">
        <v>206.45000000000022</v>
      </c>
      <c r="K82" s="29">
        <f t="shared" si="6"/>
        <v>3645.4941000000003</v>
      </c>
      <c r="L82" s="28">
        <f t="shared" si="7"/>
        <v>5.3986816406250008E-3</v>
      </c>
      <c r="M82" s="30">
        <f t="shared" si="8"/>
        <v>3852.0198111816412</v>
      </c>
      <c r="N82" s="29">
        <f t="shared" si="9"/>
        <v>17334.089150317384</v>
      </c>
      <c r="O82" t="str">
        <f t="shared" si="10"/>
        <v>0</v>
      </c>
      <c r="P82">
        <f t="shared" si="11"/>
        <v>3852.0198111816412</v>
      </c>
      <c r="Q82">
        <f t="shared" si="12"/>
        <v>0</v>
      </c>
      <c r="R82">
        <f t="shared" si="13"/>
        <v>12151.647000000001</v>
      </c>
      <c r="T82">
        <f t="shared" si="14"/>
        <v>0</v>
      </c>
      <c r="U82">
        <f t="shared" si="15"/>
        <v>35.5</v>
      </c>
      <c r="V82">
        <f t="shared" si="16"/>
        <v>9.8611111111111107</v>
      </c>
    </row>
    <row r="83" spans="2:22" x14ac:dyDescent="0.25">
      <c r="B83" s="18" t="s">
        <v>47</v>
      </c>
      <c r="C83" s="18">
        <v>75</v>
      </c>
      <c r="D83" s="18">
        <v>75</v>
      </c>
      <c r="E83" s="17">
        <v>36.4</v>
      </c>
      <c r="F83" s="5">
        <f t="shared" si="17"/>
        <v>0.26388888888888867</v>
      </c>
      <c r="G83" s="5">
        <f t="shared" si="18"/>
        <v>0.94999999999999929</v>
      </c>
      <c r="I83" s="5">
        <f t="shared" ref="I83:I146" si="19">V72/D73</f>
        <v>7.3076923076923081E-2</v>
      </c>
      <c r="J83" s="28">
        <v>275.26666666666688</v>
      </c>
      <c r="K83" s="29">
        <f t="shared" si="6"/>
        <v>3645.4941000000003</v>
      </c>
      <c r="L83" s="28">
        <f t="shared" si="7"/>
        <v>5.8315384615384627E-3</v>
      </c>
      <c r="M83" s="30">
        <f t="shared" si="8"/>
        <v>3920.8396751282057</v>
      </c>
      <c r="N83" s="29">
        <f t="shared" si="9"/>
        <v>18623.988456858977</v>
      </c>
      <c r="O83" t="str">
        <f t="shared" si="10"/>
        <v>0</v>
      </c>
      <c r="P83">
        <f t="shared" si="11"/>
        <v>3920.8396751282057</v>
      </c>
      <c r="Q83">
        <f t="shared" si="12"/>
        <v>0</v>
      </c>
      <c r="R83">
        <f t="shared" si="13"/>
        <v>12151.647000000001</v>
      </c>
      <c r="T83">
        <f t="shared" si="14"/>
        <v>0</v>
      </c>
      <c r="U83">
        <f t="shared" si="15"/>
        <v>36.4</v>
      </c>
      <c r="V83">
        <f t="shared" si="16"/>
        <v>10.111111111111111</v>
      </c>
    </row>
    <row r="84" spans="2:22" x14ac:dyDescent="0.25">
      <c r="B84" s="18" t="s">
        <v>47</v>
      </c>
      <c r="C84" s="18">
        <v>76</v>
      </c>
      <c r="D84" s="18">
        <v>76</v>
      </c>
      <c r="E84" s="17">
        <v>37.4</v>
      </c>
      <c r="F84" s="5">
        <f t="shared" si="17"/>
        <v>0.29166666666666685</v>
      </c>
      <c r="G84" s="5">
        <f t="shared" si="18"/>
        <v>1.0500000000000007</v>
      </c>
      <c r="I84" s="5">
        <f t="shared" si="19"/>
        <v>7.4915824915824922E-2</v>
      </c>
      <c r="J84" s="28">
        <v>172.04166666666669</v>
      </c>
      <c r="K84" s="29">
        <f t="shared" ref="K84:K147" si="20">1238.7*9.81*0.3</f>
        <v>3645.4941000000003</v>
      </c>
      <c r="L84" s="28">
        <f t="shared" ref="L84:L147" si="21">2.8*1.2*0.325*(I84^2)</f>
        <v>6.1287198585178396E-3</v>
      </c>
      <c r="M84" s="30">
        <f t="shared" ref="M84:M147" si="22">I84+J84+K84+L84</f>
        <v>3817.6168112114415</v>
      </c>
      <c r="N84" s="29">
        <f t="shared" ref="N84:N147" si="23">(E73/3.6)*M84</f>
        <v>18875.994233212128</v>
      </c>
      <c r="O84" t="str">
        <f t="shared" ref="O84:O147" si="24">IF(F73&lt;0,F73,"0")</f>
        <v>0</v>
      </c>
      <c r="P84">
        <f t="shared" ref="P84:P147" si="25">IF(O84&gt;0,M84,"")</f>
        <v>3817.6168112114415</v>
      </c>
      <c r="Q84">
        <f t="shared" ref="Q84:Q147" si="26">IF(O84&lt;0,M84,"0")*-1</f>
        <v>0</v>
      </c>
      <c r="R84">
        <f t="shared" ref="R84:R147" si="27">1238.7*9.81</f>
        <v>12151.647000000001</v>
      </c>
      <c r="T84">
        <f t="shared" si="14"/>
        <v>0</v>
      </c>
      <c r="U84">
        <f t="shared" si="15"/>
        <v>37.4</v>
      </c>
      <c r="V84">
        <f t="shared" si="16"/>
        <v>10.388888888888888</v>
      </c>
    </row>
    <row r="85" spans="2:22" x14ac:dyDescent="0.25">
      <c r="B85" s="18" t="s">
        <v>47</v>
      </c>
      <c r="C85" s="18">
        <v>77</v>
      </c>
      <c r="D85" s="18">
        <v>77</v>
      </c>
      <c r="E85" s="17">
        <v>38.5</v>
      </c>
      <c r="F85" s="5">
        <f t="shared" si="17"/>
        <v>0.26388888888888867</v>
      </c>
      <c r="G85" s="5">
        <f t="shared" si="18"/>
        <v>0.94999999999999929</v>
      </c>
      <c r="I85" s="5">
        <f t="shared" si="19"/>
        <v>7.5041459369817584E-2</v>
      </c>
      <c r="J85" s="28">
        <v>103.22499999999964</v>
      </c>
      <c r="K85" s="29">
        <f t="shared" si="20"/>
        <v>3645.4941000000003</v>
      </c>
      <c r="L85" s="28">
        <f t="shared" si="21"/>
        <v>6.1492929217923662E-3</v>
      </c>
      <c r="M85" s="30">
        <f t="shared" si="22"/>
        <v>3748.8002907522914</v>
      </c>
      <c r="N85" s="29">
        <f t="shared" si="23"/>
        <v>18848.134795171241</v>
      </c>
      <c r="O85" t="str">
        <f t="shared" si="24"/>
        <v>0</v>
      </c>
      <c r="P85">
        <f t="shared" si="25"/>
        <v>3748.8002907522914</v>
      </c>
      <c r="Q85">
        <f t="shared" si="26"/>
        <v>0</v>
      </c>
      <c r="R85">
        <f t="shared" si="27"/>
        <v>12151.647000000001</v>
      </c>
      <c r="T85">
        <f t="shared" si="14"/>
        <v>0</v>
      </c>
      <c r="U85">
        <f t="shared" si="15"/>
        <v>38.5</v>
      </c>
      <c r="V85">
        <f t="shared" si="16"/>
        <v>10.694444444444445</v>
      </c>
    </row>
    <row r="86" spans="2:22" x14ac:dyDescent="0.25">
      <c r="B86" s="18" t="s">
        <v>47</v>
      </c>
      <c r="C86" s="18">
        <v>78</v>
      </c>
      <c r="D86" s="18">
        <v>78</v>
      </c>
      <c r="E86" s="17">
        <v>39.299999999999997</v>
      </c>
      <c r="F86" s="5">
        <f t="shared" si="17"/>
        <v>0.1388888888888889</v>
      </c>
      <c r="G86" s="5">
        <f t="shared" si="18"/>
        <v>0.5</v>
      </c>
      <c r="I86" s="5">
        <f t="shared" si="19"/>
        <v>7.5163398692810454E-2</v>
      </c>
      <c r="J86" s="28">
        <v>378.49166666666656</v>
      </c>
      <c r="K86" s="29">
        <f t="shared" si="20"/>
        <v>3645.4941000000003</v>
      </c>
      <c r="L86" s="28">
        <f t="shared" si="21"/>
        <v>6.1692938613353843E-3</v>
      </c>
      <c r="M86" s="30">
        <f t="shared" si="22"/>
        <v>4024.0670993592207</v>
      </c>
      <c r="N86" s="29">
        <f t="shared" si="23"/>
        <v>20567.454063391571</v>
      </c>
      <c r="O86" t="str">
        <f t="shared" si="24"/>
        <v>0</v>
      </c>
      <c r="P86">
        <f t="shared" si="25"/>
        <v>4024.0670993592207</v>
      </c>
      <c r="Q86">
        <f t="shared" si="26"/>
        <v>0</v>
      </c>
      <c r="R86">
        <f t="shared" si="27"/>
        <v>12151.647000000001</v>
      </c>
      <c r="T86">
        <f t="shared" si="14"/>
        <v>0</v>
      </c>
      <c r="U86">
        <f t="shared" si="15"/>
        <v>39.299999999999997</v>
      </c>
      <c r="V86">
        <f t="shared" si="16"/>
        <v>10.916666666666666</v>
      </c>
    </row>
    <row r="87" spans="2:22" x14ac:dyDescent="0.25">
      <c r="B87" s="18" t="s">
        <v>47</v>
      </c>
      <c r="C87" s="18">
        <v>79</v>
      </c>
      <c r="D87" s="18">
        <v>79</v>
      </c>
      <c r="E87" s="17">
        <v>39.5</v>
      </c>
      <c r="F87" s="5">
        <f t="shared" si="17"/>
        <v>-4.1666666666666269E-2</v>
      </c>
      <c r="G87" s="5">
        <f t="shared" si="18"/>
        <v>-0.14999999999999858</v>
      </c>
      <c r="I87" s="5">
        <f t="shared" si="19"/>
        <v>8.172302737520129E-2</v>
      </c>
      <c r="J87" s="28">
        <v>825.80000000000007</v>
      </c>
      <c r="K87" s="29">
        <f t="shared" si="20"/>
        <v>3645.4941000000003</v>
      </c>
      <c r="L87" s="28">
        <f t="shared" si="21"/>
        <v>7.2930892980777465E-3</v>
      </c>
      <c r="M87" s="30">
        <f t="shared" si="22"/>
        <v>4471.3831161166745</v>
      </c>
      <c r="N87" s="29">
        <f t="shared" si="23"/>
        <v>25213.632571435694</v>
      </c>
      <c r="O87" t="str">
        <f t="shared" si="24"/>
        <v>0</v>
      </c>
      <c r="P87">
        <f t="shared" si="25"/>
        <v>4471.3831161166745</v>
      </c>
      <c r="Q87">
        <f t="shared" si="26"/>
        <v>0</v>
      </c>
      <c r="R87">
        <f t="shared" si="27"/>
        <v>12151.647000000001</v>
      </c>
      <c r="T87">
        <f t="shared" si="14"/>
        <v>0</v>
      </c>
      <c r="U87">
        <f t="shared" si="15"/>
        <v>39.5</v>
      </c>
      <c r="V87">
        <f t="shared" si="16"/>
        <v>10.972222222222221</v>
      </c>
    </row>
    <row r="88" spans="2:22" x14ac:dyDescent="0.25">
      <c r="B88" s="18" t="s">
        <v>47</v>
      </c>
      <c r="C88" s="18">
        <v>80</v>
      </c>
      <c r="D88" s="18">
        <v>80</v>
      </c>
      <c r="E88" s="17">
        <v>39</v>
      </c>
      <c r="F88" s="5">
        <f t="shared" si="17"/>
        <v>-0.1388888888888889</v>
      </c>
      <c r="G88" s="5">
        <f t="shared" si="18"/>
        <v>-0.5</v>
      </c>
      <c r="I88" s="5">
        <f t="shared" si="19"/>
        <v>9.2063492063492056E-2</v>
      </c>
      <c r="J88" s="28">
        <v>1066.6583333333331</v>
      </c>
      <c r="K88" s="29">
        <f t="shared" si="20"/>
        <v>3645.4941000000003</v>
      </c>
      <c r="L88" s="28">
        <f t="shared" si="21"/>
        <v>9.2554497354497348E-3</v>
      </c>
      <c r="M88" s="30">
        <f t="shared" si="22"/>
        <v>4712.2537522751318</v>
      </c>
      <c r="N88" s="29">
        <f t="shared" si="23"/>
        <v>30367.857514661959</v>
      </c>
      <c r="O88" t="str">
        <f t="shared" si="24"/>
        <v>0</v>
      </c>
      <c r="P88">
        <f t="shared" si="25"/>
        <v>4712.2537522751318</v>
      </c>
      <c r="Q88">
        <f t="shared" si="26"/>
        <v>0</v>
      </c>
      <c r="R88">
        <f t="shared" si="27"/>
        <v>12151.647000000001</v>
      </c>
      <c r="T88">
        <f t="shared" si="14"/>
        <v>0</v>
      </c>
      <c r="U88">
        <f t="shared" si="15"/>
        <v>39</v>
      </c>
      <c r="V88">
        <f t="shared" si="16"/>
        <v>10.833333333333334</v>
      </c>
    </row>
    <row r="89" spans="2:22" x14ac:dyDescent="0.25">
      <c r="B89" s="18" t="s">
        <v>47</v>
      </c>
      <c r="C89" s="18">
        <v>81</v>
      </c>
      <c r="D89" s="18">
        <v>81</v>
      </c>
      <c r="E89" s="17">
        <v>38.5</v>
      </c>
      <c r="F89" s="5">
        <f t="shared" si="17"/>
        <v>-0.23611111111111149</v>
      </c>
      <c r="G89" s="5">
        <f t="shared" si="18"/>
        <v>-0.85000000000000142</v>
      </c>
      <c r="I89" s="5">
        <f t="shared" si="19"/>
        <v>0.10367762128325508</v>
      </c>
      <c r="J89" s="28">
        <v>1135.4750000000004</v>
      </c>
      <c r="K89" s="29">
        <f t="shared" si="20"/>
        <v>3645.4941000000003</v>
      </c>
      <c r="L89" s="28">
        <f t="shared" si="21"/>
        <v>1.1737961677209842E-2</v>
      </c>
      <c r="M89" s="30">
        <f t="shared" si="22"/>
        <v>4781.0845155829611</v>
      </c>
      <c r="N89" s="29">
        <f t="shared" si="23"/>
        <v>35194.094350819018</v>
      </c>
      <c r="O89" t="str">
        <f t="shared" si="24"/>
        <v>0</v>
      </c>
      <c r="P89">
        <f t="shared" si="25"/>
        <v>4781.0845155829611</v>
      </c>
      <c r="Q89">
        <f t="shared" si="26"/>
        <v>0</v>
      </c>
      <c r="R89">
        <f t="shared" si="27"/>
        <v>12151.647000000001</v>
      </c>
      <c r="T89">
        <f t="shared" si="14"/>
        <v>0</v>
      </c>
      <c r="U89">
        <f t="shared" si="15"/>
        <v>38.5</v>
      </c>
      <c r="V89">
        <f t="shared" si="16"/>
        <v>10.694444444444445</v>
      </c>
    </row>
    <row r="90" spans="2:22" x14ac:dyDescent="0.25">
      <c r="B90" s="18" t="s">
        <v>47</v>
      </c>
      <c r="C90" s="18">
        <v>82</v>
      </c>
      <c r="D90" s="18">
        <v>82</v>
      </c>
      <c r="E90" s="17">
        <v>37.299999999999997</v>
      </c>
      <c r="F90" s="5">
        <f t="shared" si="17"/>
        <v>-0.20833333333333331</v>
      </c>
      <c r="G90" s="5">
        <f t="shared" si="18"/>
        <v>-0.75</v>
      </c>
      <c r="I90" s="5">
        <f t="shared" si="19"/>
        <v>0.11496913580246915</v>
      </c>
      <c r="J90" s="28">
        <v>1049.4541666666669</v>
      </c>
      <c r="K90" s="29">
        <f t="shared" si="20"/>
        <v>3645.4941000000003</v>
      </c>
      <c r="L90" s="28">
        <f t="shared" si="21"/>
        <v>1.4433949188385921E-2</v>
      </c>
      <c r="M90" s="30">
        <f t="shared" si="22"/>
        <v>4695.0776697516576</v>
      </c>
      <c r="N90" s="29">
        <f t="shared" si="23"/>
        <v>38864.809599610948</v>
      </c>
      <c r="O90" t="str">
        <f t="shared" si="24"/>
        <v>0</v>
      </c>
      <c r="P90">
        <f t="shared" si="25"/>
        <v>4695.0776697516576</v>
      </c>
      <c r="Q90">
        <f t="shared" si="26"/>
        <v>0</v>
      </c>
      <c r="R90">
        <f t="shared" si="27"/>
        <v>12151.647000000001</v>
      </c>
      <c r="T90">
        <f t="shared" si="14"/>
        <v>0</v>
      </c>
      <c r="U90">
        <f t="shared" si="15"/>
        <v>37.299999999999997</v>
      </c>
      <c r="V90">
        <f t="shared" si="16"/>
        <v>10.361111111111111</v>
      </c>
    </row>
    <row r="91" spans="2:22" x14ac:dyDescent="0.25">
      <c r="B91" s="18" t="s">
        <v>47</v>
      </c>
      <c r="C91" s="18">
        <v>83</v>
      </c>
      <c r="D91" s="18">
        <v>83</v>
      </c>
      <c r="E91" s="17">
        <v>37</v>
      </c>
      <c r="F91" s="5">
        <f t="shared" si="17"/>
        <v>-8.3333333333332538E-2</v>
      </c>
      <c r="G91" s="5">
        <f t="shared" si="18"/>
        <v>-0.29999999999999716</v>
      </c>
      <c r="I91" s="5">
        <f t="shared" si="19"/>
        <v>0.12404870624048706</v>
      </c>
      <c r="J91" s="28">
        <v>791.39166666666631</v>
      </c>
      <c r="K91" s="29">
        <f t="shared" si="20"/>
        <v>3645.4941000000003</v>
      </c>
      <c r="L91" s="28">
        <f t="shared" si="21"/>
        <v>1.6803785019773011E-2</v>
      </c>
      <c r="M91" s="30">
        <f t="shared" si="22"/>
        <v>4437.0266191579267</v>
      </c>
      <c r="N91" s="29">
        <f t="shared" si="23"/>
        <v>40179.741051263445</v>
      </c>
      <c r="O91" t="str">
        <f t="shared" si="24"/>
        <v>0</v>
      </c>
      <c r="P91">
        <f t="shared" si="25"/>
        <v>4437.0266191579267</v>
      </c>
      <c r="Q91">
        <f t="shared" si="26"/>
        <v>0</v>
      </c>
      <c r="R91">
        <f t="shared" si="27"/>
        <v>12151.647000000001</v>
      </c>
      <c r="T91">
        <f t="shared" si="14"/>
        <v>0</v>
      </c>
      <c r="U91">
        <f t="shared" si="15"/>
        <v>37</v>
      </c>
      <c r="V91">
        <f t="shared" si="16"/>
        <v>10.277777777777777</v>
      </c>
    </row>
    <row r="92" spans="2:22" x14ac:dyDescent="0.25">
      <c r="B92" s="18" t="s">
        <v>47</v>
      </c>
      <c r="C92" s="18">
        <v>84</v>
      </c>
      <c r="D92" s="18">
        <v>84</v>
      </c>
      <c r="E92" s="17">
        <v>36.700000000000003</v>
      </c>
      <c r="F92" s="5">
        <f t="shared" si="17"/>
        <v>-0.15277777777777798</v>
      </c>
      <c r="G92" s="5">
        <f t="shared" si="18"/>
        <v>-0.55000000000000071</v>
      </c>
      <c r="I92" s="5">
        <f t="shared" si="19"/>
        <v>0.12912912912912913</v>
      </c>
      <c r="J92" s="28">
        <v>498.92083333333306</v>
      </c>
      <c r="K92" s="29">
        <f t="shared" si="20"/>
        <v>3645.4941000000003</v>
      </c>
      <c r="L92" s="28">
        <f t="shared" si="21"/>
        <v>1.8208370532694858E-2</v>
      </c>
      <c r="M92" s="30">
        <f t="shared" si="22"/>
        <v>4144.5622708329956</v>
      </c>
      <c r="N92" s="29">
        <f t="shared" si="23"/>
        <v>39603.595032404177</v>
      </c>
      <c r="O92" t="str">
        <f t="shared" si="24"/>
        <v>0</v>
      </c>
      <c r="P92">
        <f t="shared" si="25"/>
        <v>4144.5622708329956</v>
      </c>
      <c r="Q92">
        <f t="shared" si="26"/>
        <v>0</v>
      </c>
      <c r="R92">
        <f t="shared" si="27"/>
        <v>12151.647000000001</v>
      </c>
      <c r="T92">
        <f t="shared" si="14"/>
        <v>0</v>
      </c>
      <c r="U92">
        <f t="shared" si="15"/>
        <v>36.700000000000003</v>
      </c>
      <c r="V92">
        <f t="shared" si="16"/>
        <v>10.194444444444445</v>
      </c>
    </row>
    <row r="93" spans="2:22" x14ac:dyDescent="0.25">
      <c r="B93" s="18" t="s">
        <v>47</v>
      </c>
      <c r="C93" s="18">
        <v>85</v>
      </c>
      <c r="D93" s="18">
        <v>85</v>
      </c>
      <c r="E93" s="17">
        <v>35.9</v>
      </c>
      <c r="F93" s="5">
        <f t="shared" si="17"/>
        <v>-0.19444444444444522</v>
      </c>
      <c r="G93" s="5">
        <f t="shared" si="18"/>
        <v>-0.70000000000000284</v>
      </c>
      <c r="I93" s="5">
        <f t="shared" si="19"/>
        <v>0.13148148148148148</v>
      </c>
      <c r="J93" s="28">
        <v>344.08333333333337</v>
      </c>
      <c r="K93" s="29">
        <f t="shared" si="20"/>
        <v>3645.4941000000003</v>
      </c>
      <c r="L93" s="28">
        <f t="shared" si="21"/>
        <v>1.8877818930041153E-2</v>
      </c>
      <c r="M93" s="30">
        <f t="shared" si="22"/>
        <v>3989.7277926337451</v>
      </c>
      <c r="N93" s="29">
        <f t="shared" si="23"/>
        <v>39343.149066249433</v>
      </c>
      <c r="O93" t="str">
        <f t="shared" si="24"/>
        <v>0</v>
      </c>
      <c r="P93">
        <f t="shared" si="25"/>
        <v>3989.7277926337451</v>
      </c>
      <c r="Q93">
        <f t="shared" si="26"/>
        <v>0</v>
      </c>
      <c r="R93">
        <f t="shared" si="27"/>
        <v>12151.647000000001</v>
      </c>
      <c r="T93">
        <f t="shared" si="14"/>
        <v>0</v>
      </c>
      <c r="U93">
        <f t="shared" si="15"/>
        <v>35.9</v>
      </c>
      <c r="V93">
        <f t="shared" si="16"/>
        <v>9.9722222222222214</v>
      </c>
    </row>
    <row r="94" spans="2:22" x14ac:dyDescent="0.25">
      <c r="B94" s="18" t="s">
        <v>47</v>
      </c>
      <c r="C94" s="18">
        <v>86</v>
      </c>
      <c r="D94" s="18">
        <v>86</v>
      </c>
      <c r="E94" s="17">
        <v>35.299999999999997</v>
      </c>
      <c r="F94" s="5">
        <f t="shared" si="17"/>
        <v>-0.18055555555555516</v>
      </c>
      <c r="G94" s="5">
        <f t="shared" si="18"/>
        <v>-0.64999999999999858</v>
      </c>
      <c r="I94" s="5">
        <f t="shared" si="19"/>
        <v>0.13304093567251463</v>
      </c>
      <c r="J94" s="28">
        <v>326.87916666666644</v>
      </c>
      <c r="K94" s="29">
        <f t="shared" si="20"/>
        <v>3645.4941000000003</v>
      </c>
      <c r="L94" s="28">
        <f t="shared" si="21"/>
        <v>1.9328280496563047E-2</v>
      </c>
      <c r="M94" s="30">
        <f t="shared" si="22"/>
        <v>3972.525635882836</v>
      </c>
      <c r="N94" s="29">
        <f t="shared" si="23"/>
        <v>40166.648096148674</v>
      </c>
      <c r="O94" t="str">
        <f t="shared" si="24"/>
        <v>0</v>
      </c>
      <c r="P94">
        <f t="shared" si="25"/>
        <v>3972.525635882836</v>
      </c>
      <c r="Q94">
        <f t="shared" si="26"/>
        <v>0</v>
      </c>
      <c r="R94">
        <f t="shared" si="27"/>
        <v>12151.647000000001</v>
      </c>
      <c r="T94">
        <f t="shared" si="14"/>
        <v>0</v>
      </c>
      <c r="U94">
        <f t="shared" si="15"/>
        <v>35.299999999999997</v>
      </c>
      <c r="V94">
        <f t="shared" si="16"/>
        <v>9.8055555555555554</v>
      </c>
    </row>
    <row r="95" spans="2:22" x14ac:dyDescent="0.25">
      <c r="B95" s="18" t="s">
        <v>47</v>
      </c>
      <c r="C95" s="18">
        <v>87</v>
      </c>
      <c r="D95" s="18">
        <v>87</v>
      </c>
      <c r="E95" s="17">
        <v>34.6</v>
      </c>
      <c r="F95" s="5">
        <f t="shared" si="17"/>
        <v>-0.15277777777777699</v>
      </c>
      <c r="G95" s="5">
        <f t="shared" si="18"/>
        <v>-0.54999999999999716</v>
      </c>
      <c r="I95" s="5">
        <f t="shared" si="19"/>
        <v>0.13492063492063491</v>
      </c>
      <c r="J95" s="28">
        <v>361.28750000000025</v>
      </c>
      <c r="K95" s="29">
        <f t="shared" si="20"/>
        <v>3645.4941000000003</v>
      </c>
      <c r="L95" s="28">
        <f t="shared" si="21"/>
        <v>1.9878306878306877E-2</v>
      </c>
      <c r="M95" s="30">
        <f t="shared" si="22"/>
        <v>4006.9363989417993</v>
      </c>
      <c r="N95" s="29">
        <f t="shared" si="23"/>
        <v>41627.617033450908</v>
      </c>
      <c r="O95" t="str">
        <f t="shared" si="24"/>
        <v>0</v>
      </c>
      <c r="P95">
        <f t="shared" si="25"/>
        <v>4006.9363989417993</v>
      </c>
      <c r="Q95">
        <f t="shared" si="26"/>
        <v>0</v>
      </c>
      <c r="R95">
        <f t="shared" si="27"/>
        <v>12151.647000000001</v>
      </c>
      <c r="T95">
        <f t="shared" si="14"/>
        <v>0</v>
      </c>
      <c r="U95">
        <f t="shared" si="15"/>
        <v>34.6</v>
      </c>
      <c r="V95">
        <f t="shared" si="16"/>
        <v>9.6111111111111107</v>
      </c>
    </row>
    <row r="96" spans="2:22" x14ac:dyDescent="0.25">
      <c r="B96" s="18" t="s">
        <v>47</v>
      </c>
      <c r="C96" s="18">
        <v>88</v>
      </c>
      <c r="D96" s="18">
        <v>88</v>
      </c>
      <c r="E96" s="17">
        <v>34.200000000000003</v>
      </c>
      <c r="F96" s="5">
        <f t="shared" si="17"/>
        <v>-0.37500000000000039</v>
      </c>
      <c r="G96" s="5">
        <f t="shared" si="18"/>
        <v>-1.3500000000000014</v>
      </c>
      <c r="I96" s="5">
        <f t="shared" si="19"/>
        <v>0.1371082621082621</v>
      </c>
      <c r="J96" s="28">
        <v>326.87916666666644</v>
      </c>
      <c r="K96" s="29">
        <f t="shared" si="20"/>
        <v>3645.4941000000003</v>
      </c>
      <c r="L96" s="28">
        <f t="shared" si="21"/>
        <v>2.0528153687875909E-2</v>
      </c>
      <c r="M96" s="30">
        <f t="shared" si="22"/>
        <v>3972.5309030824628</v>
      </c>
      <c r="N96" s="29">
        <f t="shared" si="23"/>
        <v>42484.011046854117</v>
      </c>
      <c r="O96" t="str">
        <f t="shared" si="24"/>
        <v>0</v>
      </c>
      <c r="P96">
        <f t="shared" si="25"/>
        <v>3972.5309030824628</v>
      </c>
      <c r="Q96">
        <f t="shared" si="26"/>
        <v>0</v>
      </c>
      <c r="R96">
        <f t="shared" si="27"/>
        <v>12151.647000000001</v>
      </c>
      <c r="T96">
        <f t="shared" si="14"/>
        <v>0</v>
      </c>
      <c r="U96">
        <f t="shared" si="15"/>
        <v>34.200000000000003</v>
      </c>
      <c r="V96">
        <f t="shared" si="16"/>
        <v>9.5</v>
      </c>
    </row>
    <row r="97" spans="2:22" x14ac:dyDescent="0.25">
      <c r="B97" s="18" t="s">
        <v>47</v>
      </c>
      <c r="C97" s="18">
        <v>89</v>
      </c>
      <c r="D97" s="18">
        <v>89</v>
      </c>
      <c r="E97" s="17">
        <v>31.9</v>
      </c>
      <c r="F97" s="5">
        <f t="shared" si="17"/>
        <v>-0.95833333333333359</v>
      </c>
      <c r="G97" s="5">
        <f t="shared" si="18"/>
        <v>-3.4500000000000011</v>
      </c>
      <c r="I97" s="5">
        <f t="shared" si="19"/>
        <v>0.13818565400843882</v>
      </c>
      <c r="J97" s="28">
        <v>172.04166666666669</v>
      </c>
      <c r="K97" s="29">
        <f t="shared" si="20"/>
        <v>3645.4941000000003</v>
      </c>
      <c r="L97" s="28">
        <f t="shared" si="21"/>
        <v>2.0852040271324045E-2</v>
      </c>
      <c r="M97" s="30">
        <f t="shared" si="22"/>
        <v>3817.6948043609468</v>
      </c>
      <c r="N97" s="29">
        <f t="shared" si="23"/>
        <v>41676.501614273664</v>
      </c>
      <c r="O97" t="str">
        <f t="shared" si="24"/>
        <v>0</v>
      </c>
      <c r="P97">
        <f t="shared" si="25"/>
        <v>3817.6948043609468</v>
      </c>
      <c r="Q97">
        <f t="shared" si="26"/>
        <v>0</v>
      </c>
      <c r="R97">
        <f t="shared" si="27"/>
        <v>12151.647000000001</v>
      </c>
      <c r="T97">
        <f t="shared" si="14"/>
        <v>0</v>
      </c>
      <c r="U97">
        <f t="shared" si="15"/>
        <v>31.9</v>
      </c>
      <c r="V97">
        <f t="shared" si="16"/>
        <v>8.8611111111111107</v>
      </c>
    </row>
    <row r="98" spans="2:22" x14ac:dyDescent="0.25">
      <c r="B98" s="18" t="s">
        <v>47</v>
      </c>
      <c r="C98" s="18">
        <v>90</v>
      </c>
      <c r="D98" s="18">
        <v>90</v>
      </c>
      <c r="E98" s="17">
        <v>27.3</v>
      </c>
      <c r="F98" s="5">
        <f t="shared" si="17"/>
        <v>-1.3749999999999998</v>
      </c>
      <c r="G98" s="5">
        <f t="shared" si="18"/>
        <v>-4.9499999999999993</v>
      </c>
      <c r="I98" s="5">
        <f t="shared" si="19"/>
        <v>0.13715277777777776</v>
      </c>
      <c r="J98" s="28">
        <v>-51.612499999999507</v>
      </c>
      <c r="K98" s="29">
        <f t="shared" si="20"/>
        <v>3645.4941000000003</v>
      </c>
      <c r="L98" s="28">
        <f t="shared" si="21"/>
        <v>2.0541485821759256E-2</v>
      </c>
      <c r="M98" s="30">
        <f t="shared" si="22"/>
        <v>3594.0392942636004</v>
      </c>
      <c r="N98" s="29">
        <f t="shared" si="23"/>
        <v>39434.597812058943</v>
      </c>
      <c r="O98">
        <f t="shared" si="24"/>
        <v>-4.1666666666666269E-2</v>
      </c>
      <c r="P98" t="str">
        <f t="shared" si="25"/>
        <v/>
      </c>
      <c r="Q98">
        <f t="shared" si="26"/>
        <v>-3594.0392942636004</v>
      </c>
      <c r="R98">
        <f t="shared" si="27"/>
        <v>12151.647000000001</v>
      </c>
      <c r="T98">
        <f t="shared" si="14"/>
        <v>0</v>
      </c>
      <c r="U98">
        <f t="shared" si="15"/>
        <v>27.3</v>
      </c>
      <c r="V98">
        <f t="shared" si="16"/>
        <v>7.583333333333333</v>
      </c>
    </row>
    <row r="99" spans="2:22" x14ac:dyDescent="0.25">
      <c r="B99" s="18" t="s">
        <v>47</v>
      </c>
      <c r="C99" s="18">
        <v>91</v>
      </c>
      <c r="D99" s="18">
        <v>91</v>
      </c>
      <c r="E99" s="17">
        <v>22</v>
      </c>
      <c r="F99" s="5">
        <f t="shared" si="17"/>
        <v>-1.4305555555555556</v>
      </c>
      <c r="G99" s="5">
        <f t="shared" si="18"/>
        <v>-5.15</v>
      </c>
      <c r="I99" s="5">
        <f t="shared" si="19"/>
        <v>0.13374485596707819</v>
      </c>
      <c r="J99" s="28">
        <v>-172.04166666666669</v>
      </c>
      <c r="K99" s="29">
        <f t="shared" si="20"/>
        <v>3645.4941000000003</v>
      </c>
      <c r="L99" s="28">
        <f t="shared" si="21"/>
        <v>1.9533353655438707E-2</v>
      </c>
      <c r="M99" s="30">
        <f t="shared" si="22"/>
        <v>3473.6057115429562</v>
      </c>
      <c r="N99" s="29">
        <f t="shared" si="23"/>
        <v>37630.728541715362</v>
      </c>
      <c r="O99">
        <f t="shared" si="24"/>
        <v>-0.1388888888888889</v>
      </c>
      <c r="P99" t="str">
        <f t="shared" si="25"/>
        <v/>
      </c>
      <c r="Q99">
        <f t="shared" si="26"/>
        <v>-3473.6057115429562</v>
      </c>
      <c r="R99">
        <f t="shared" si="27"/>
        <v>12151.647000000001</v>
      </c>
      <c r="T99">
        <f t="shared" si="14"/>
        <v>0</v>
      </c>
      <c r="U99">
        <f t="shared" si="15"/>
        <v>22</v>
      </c>
      <c r="V99">
        <f t="shared" si="16"/>
        <v>6.1111111111111107</v>
      </c>
    </row>
    <row r="100" spans="2:22" x14ac:dyDescent="0.25">
      <c r="B100" s="18" t="s">
        <v>47</v>
      </c>
      <c r="C100" s="18">
        <v>92</v>
      </c>
      <c r="D100" s="18">
        <v>92</v>
      </c>
      <c r="E100" s="17">
        <v>17</v>
      </c>
      <c r="F100" s="5">
        <f t="shared" si="17"/>
        <v>-1.0833333333333335</v>
      </c>
      <c r="G100" s="5">
        <f t="shared" si="18"/>
        <v>-3.9000000000000004</v>
      </c>
      <c r="I100" s="5">
        <f t="shared" si="19"/>
        <v>0.13042005420054201</v>
      </c>
      <c r="J100" s="28">
        <v>-292.47083333333381</v>
      </c>
      <c r="K100" s="29">
        <f t="shared" si="20"/>
        <v>3645.4941000000003</v>
      </c>
      <c r="L100" s="28">
        <f t="shared" si="21"/>
        <v>1.857425446713817E-2</v>
      </c>
      <c r="M100" s="30">
        <f t="shared" si="22"/>
        <v>3353.1722609753342</v>
      </c>
      <c r="N100" s="29">
        <f t="shared" si="23"/>
        <v>35860.314457652879</v>
      </c>
      <c r="O100">
        <f t="shared" si="24"/>
        <v>-0.23611111111111149</v>
      </c>
      <c r="P100" t="str">
        <f t="shared" si="25"/>
        <v/>
      </c>
      <c r="Q100">
        <f t="shared" si="26"/>
        <v>-3353.1722609753342</v>
      </c>
      <c r="R100">
        <f t="shared" si="27"/>
        <v>12151.647000000001</v>
      </c>
      <c r="T100">
        <f t="shared" si="14"/>
        <v>0</v>
      </c>
      <c r="U100">
        <f t="shared" si="15"/>
        <v>17</v>
      </c>
      <c r="V100">
        <f t="shared" si="16"/>
        <v>4.7222222222222223</v>
      </c>
    </row>
    <row r="101" spans="2:22" x14ac:dyDescent="0.25">
      <c r="B101" s="18" t="s">
        <v>47</v>
      </c>
      <c r="C101" s="18">
        <v>93</v>
      </c>
      <c r="D101" s="18">
        <v>93</v>
      </c>
      <c r="E101" s="17">
        <v>14.2</v>
      </c>
      <c r="F101" s="5">
        <f t="shared" si="17"/>
        <v>-0.69444444444444442</v>
      </c>
      <c r="G101" s="5">
        <f t="shared" si="18"/>
        <v>-2.5</v>
      </c>
      <c r="I101" s="5">
        <f t="shared" si="19"/>
        <v>0.12483266398929049</v>
      </c>
      <c r="J101" s="28">
        <v>-258.0625</v>
      </c>
      <c r="K101" s="29">
        <f t="shared" si="20"/>
        <v>3645.4941000000003</v>
      </c>
      <c r="L101" s="28">
        <f t="shared" si="21"/>
        <v>1.701684784654011E-2</v>
      </c>
      <c r="M101" s="30">
        <f t="shared" si="22"/>
        <v>3387.5734495118363</v>
      </c>
      <c r="N101" s="29">
        <f t="shared" si="23"/>
        <v>35099.024907442079</v>
      </c>
      <c r="O101">
        <f t="shared" si="24"/>
        <v>-0.20833333333333331</v>
      </c>
      <c r="P101" t="str">
        <f t="shared" si="25"/>
        <v/>
      </c>
      <c r="Q101">
        <f t="shared" si="26"/>
        <v>-3387.5734495118363</v>
      </c>
      <c r="R101">
        <f t="shared" si="27"/>
        <v>12151.647000000001</v>
      </c>
      <c r="T101">
        <f t="shared" si="14"/>
        <v>0</v>
      </c>
      <c r="U101">
        <f t="shared" si="15"/>
        <v>14.2</v>
      </c>
      <c r="V101">
        <f t="shared" si="16"/>
        <v>3.9444444444444442</v>
      </c>
    </row>
    <row r="102" spans="2:22" x14ac:dyDescent="0.25">
      <c r="B102" s="18" t="s">
        <v>47</v>
      </c>
      <c r="C102" s="18">
        <v>94</v>
      </c>
      <c r="D102" s="18">
        <v>94</v>
      </c>
      <c r="E102" s="17">
        <v>12</v>
      </c>
      <c r="F102" s="5">
        <f t="shared" si="17"/>
        <v>-0.70833333333333326</v>
      </c>
      <c r="G102" s="5">
        <f t="shared" si="18"/>
        <v>-2.5499999999999998</v>
      </c>
      <c r="I102" s="5">
        <f t="shared" si="19"/>
        <v>0.12235449735449734</v>
      </c>
      <c r="J102" s="28">
        <v>-103.22499999999901</v>
      </c>
      <c r="K102" s="29">
        <f t="shared" si="20"/>
        <v>3645.4941000000003</v>
      </c>
      <c r="L102" s="28">
        <f t="shared" si="21"/>
        <v>1.6347920340975895E-2</v>
      </c>
      <c r="M102" s="30">
        <f t="shared" si="22"/>
        <v>3542.407802417697</v>
      </c>
      <c r="N102" s="29">
        <f t="shared" si="23"/>
        <v>36408.080191515219</v>
      </c>
      <c r="O102">
        <f t="shared" si="24"/>
        <v>-8.3333333333332538E-2</v>
      </c>
      <c r="P102" t="str">
        <f t="shared" si="25"/>
        <v/>
      </c>
      <c r="Q102">
        <f t="shared" si="26"/>
        <v>-3542.407802417697</v>
      </c>
      <c r="R102">
        <f t="shared" si="27"/>
        <v>12151.647000000001</v>
      </c>
      <c r="T102">
        <f t="shared" si="14"/>
        <v>0</v>
      </c>
      <c r="U102">
        <f t="shared" si="15"/>
        <v>12</v>
      </c>
      <c r="V102">
        <f t="shared" si="16"/>
        <v>3.333333333333333</v>
      </c>
    </row>
    <row r="103" spans="2:22" x14ac:dyDescent="0.25">
      <c r="B103" s="18" t="s">
        <v>47</v>
      </c>
      <c r="C103" s="18">
        <v>95</v>
      </c>
      <c r="D103" s="18">
        <v>95</v>
      </c>
      <c r="E103" s="17">
        <v>9.1</v>
      </c>
      <c r="F103" s="5">
        <f t="shared" si="17"/>
        <v>-0.86111111111111116</v>
      </c>
      <c r="G103" s="5">
        <f t="shared" si="18"/>
        <v>-3.1</v>
      </c>
      <c r="I103" s="5">
        <f t="shared" si="19"/>
        <v>0.11993464052287582</v>
      </c>
      <c r="J103" s="28">
        <v>-189.24583333333359</v>
      </c>
      <c r="K103" s="29">
        <f t="shared" si="20"/>
        <v>3645.4941000000003</v>
      </c>
      <c r="L103" s="28">
        <f t="shared" si="21"/>
        <v>1.5707675253107782E-2</v>
      </c>
      <c r="M103" s="30">
        <f t="shared" si="22"/>
        <v>3456.3839089824428</v>
      </c>
      <c r="N103" s="29">
        <f t="shared" si="23"/>
        <v>35235.913738793235</v>
      </c>
      <c r="O103">
        <f t="shared" si="24"/>
        <v>-0.15277777777777798</v>
      </c>
      <c r="P103" t="str">
        <f t="shared" si="25"/>
        <v/>
      </c>
      <c r="Q103">
        <f t="shared" si="26"/>
        <v>-3456.3839089824428</v>
      </c>
      <c r="R103">
        <f t="shared" si="27"/>
        <v>12151.647000000001</v>
      </c>
      <c r="T103">
        <f t="shared" si="14"/>
        <v>0</v>
      </c>
      <c r="U103">
        <f t="shared" si="15"/>
        <v>9.1</v>
      </c>
      <c r="V103">
        <f t="shared" si="16"/>
        <v>2.5277777777777777</v>
      </c>
    </row>
    <row r="104" spans="2:22" x14ac:dyDescent="0.25">
      <c r="B104" s="18" t="s">
        <v>47</v>
      </c>
      <c r="C104" s="18">
        <v>96</v>
      </c>
      <c r="D104" s="18">
        <v>96</v>
      </c>
      <c r="E104" s="17">
        <v>5.8</v>
      </c>
      <c r="F104" s="5">
        <f t="shared" si="17"/>
        <v>-0.76388888888888884</v>
      </c>
      <c r="G104" s="5">
        <f t="shared" si="18"/>
        <v>-2.75</v>
      </c>
      <c r="I104" s="5">
        <f t="shared" si="19"/>
        <v>0.11595607235142118</v>
      </c>
      <c r="J104" s="28">
        <v>-240.85833333333431</v>
      </c>
      <c r="K104" s="29">
        <f t="shared" si="20"/>
        <v>3645.4941000000003</v>
      </c>
      <c r="L104" s="28">
        <f t="shared" si="21"/>
        <v>1.4682825300963482E-2</v>
      </c>
      <c r="M104" s="30">
        <f t="shared" si="22"/>
        <v>3404.7664055643186</v>
      </c>
      <c r="N104" s="29">
        <f t="shared" si="23"/>
        <v>33953.087211044178</v>
      </c>
      <c r="O104">
        <f t="shared" si="24"/>
        <v>-0.19444444444444522</v>
      </c>
      <c r="P104" t="str">
        <f t="shared" si="25"/>
        <v/>
      </c>
      <c r="Q104">
        <f t="shared" si="26"/>
        <v>-3404.7664055643186</v>
      </c>
      <c r="R104">
        <f t="shared" si="27"/>
        <v>12151.647000000001</v>
      </c>
      <c r="T104">
        <f t="shared" si="14"/>
        <v>0</v>
      </c>
      <c r="U104">
        <f t="shared" si="15"/>
        <v>5.8</v>
      </c>
      <c r="V104">
        <f t="shared" si="16"/>
        <v>1.6111111111111109</v>
      </c>
    </row>
    <row r="105" spans="2:22" x14ac:dyDescent="0.25">
      <c r="B105" s="18" t="s">
        <v>47</v>
      </c>
      <c r="C105" s="18">
        <v>97</v>
      </c>
      <c r="D105" s="18">
        <v>97</v>
      </c>
      <c r="E105" s="17">
        <v>3.6</v>
      </c>
      <c r="F105" s="5">
        <f t="shared" si="17"/>
        <v>-0.49999999999999994</v>
      </c>
      <c r="G105" s="5">
        <f t="shared" si="18"/>
        <v>-1.7999999999999998</v>
      </c>
      <c r="I105" s="5">
        <f t="shared" si="19"/>
        <v>0.11270753512132822</v>
      </c>
      <c r="J105" s="28">
        <v>-223.65416666666619</v>
      </c>
      <c r="K105" s="29">
        <f t="shared" si="20"/>
        <v>3645.4941000000003</v>
      </c>
      <c r="L105" s="28">
        <f t="shared" si="21"/>
        <v>1.3871663412652975E-2</v>
      </c>
      <c r="M105" s="30">
        <f t="shared" si="22"/>
        <v>3421.9665125318684</v>
      </c>
      <c r="N105" s="29">
        <f t="shared" si="23"/>
        <v>33554.282747881931</v>
      </c>
      <c r="O105">
        <f t="shared" si="24"/>
        <v>-0.18055555555555516</v>
      </c>
      <c r="P105" t="str">
        <f t="shared" si="25"/>
        <v/>
      </c>
      <c r="Q105">
        <f t="shared" si="26"/>
        <v>-3421.9665125318684</v>
      </c>
      <c r="R105">
        <f t="shared" si="27"/>
        <v>12151.647000000001</v>
      </c>
      <c r="T105">
        <f t="shared" si="14"/>
        <v>0</v>
      </c>
      <c r="U105">
        <f t="shared" si="15"/>
        <v>3.6</v>
      </c>
      <c r="V105">
        <f t="shared" si="16"/>
        <v>1</v>
      </c>
    </row>
    <row r="106" spans="2:22" x14ac:dyDescent="0.25">
      <c r="B106" s="18" t="s">
        <v>47</v>
      </c>
      <c r="C106" s="18">
        <v>98</v>
      </c>
      <c r="D106" s="18">
        <v>98</v>
      </c>
      <c r="E106" s="17">
        <v>2.2000000000000002</v>
      </c>
      <c r="F106" s="5">
        <f t="shared" si="17"/>
        <v>-0.5</v>
      </c>
      <c r="G106" s="5">
        <f t="shared" si="18"/>
        <v>-1.8</v>
      </c>
      <c r="I106" s="5">
        <f t="shared" si="19"/>
        <v>0.10921717171717171</v>
      </c>
      <c r="J106" s="28">
        <v>-189.24583333333237</v>
      </c>
      <c r="K106" s="29">
        <f t="shared" si="20"/>
        <v>3645.4941000000003</v>
      </c>
      <c r="L106" s="28">
        <f t="shared" si="21"/>
        <v>1.3025802532904805E-2</v>
      </c>
      <c r="M106" s="30">
        <f t="shared" si="22"/>
        <v>3456.370509640918</v>
      </c>
      <c r="N106" s="29">
        <f t="shared" si="23"/>
        <v>33219.5610093266</v>
      </c>
      <c r="O106">
        <f t="shared" si="24"/>
        <v>-0.15277777777777699</v>
      </c>
      <c r="P106" t="str">
        <f t="shared" si="25"/>
        <v/>
      </c>
      <c r="Q106">
        <f t="shared" si="26"/>
        <v>-3456.370509640918</v>
      </c>
      <c r="R106">
        <f t="shared" si="27"/>
        <v>12151.647000000001</v>
      </c>
      <c r="T106">
        <f t="shared" si="14"/>
        <v>0</v>
      </c>
      <c r="U106">
        <f t="shared" si="15"/>
        <v>2.2000000000000002</v>
      </c>
      <c r="V106">
        <f t="shared" si="16"/>
        <v>0.61111111111111116</v>
      </c>
    </row>
    <row r="107" spans="2:22" x14ac:dyDescent="0.25">
      <c r="B107" s="18" t="s">
        <v>47</v>
      </c>
      <c r="C107" s="18">
        <v>99</v>
      </c>
      <c r="D107" s="18">
        <v>99</v>
      </c>
      <c r="E107" s="17">
        <v>0</v>
      </c>
      <c r="F107" s="5">
        <f t="shared" si="17"/>
        <v>-0.30555555555555558</v>
      </c>
      <c r="G107" s="5">
        <f t="shared" si="18"/>
        <v>-1.1000000000000001</v>
      </c>
      <c r="I107" s="5">
        <f t="shared" si="19"/>
        <v>0.10674157303370786</v>
      </c>
      <c r="J107" s="28">
        <v>-464.5125000000005</v>
      </c>
      <c r="K107" s="29">
        <f t="shared" si="20"/>
        <v>3645.4941000000003</v>
      </c>
      <c r="L107" s="28">
        <f t="shared" si="21"/>
        <v>1.2441989647771746E-2</v>
      </c>
      <c r="M107" s="30">
        <f t="shared" si="22"/>
        <v>3181.1007835626815</v>
      </c>
      <c r="N107" s="29">
        <f t="shared" si="23"/>
        <v>30220.457443845473</v>
      </c>
      <c r="O107">
        <f t="shared" si="24"/>
        <v>-0.37500000000000039</v>
      </c>
      <c r="P107" t="str">
        <f t="shared" si="25"/>
        <v/>
      </c>
      <c r="Q107">
        <f t="shared" si="26"/>
        <v>-3181.1007835626815</v>
      </c>
      <c r="R107">
        <f t="shared" si="27"/>
        <v>12151.647000000001</v>
      </c>
      <c r="T107">
        <f t="shared" si="14"/>
        <v>1</v>
      </c>
      <c r="U107" t="str">
        <f t="shared" si="15"/>
        <v/>
      </c>
      <c r="V107">
        <f t="shared" si="16"/>
        <v>0</v>
      </c>
    </row>
    <row r="108" spans="2:22" x14ac:dyDescent="0.25">
      <c r="B108" s="18" t="s">
        <v>47</v>
      </c>
      <c r="C108" s="18">
        <v>100</v>
      </c>
      <c r="D108" s="18">
        <v>100</v>
      </c>
      <c r="E108" s="17">
        <v>0</v>
      </c>
      <c r="F108" s="5">
        <f t="shared" si="17"/>
        <v>0</v>
      </c>
      <c r="G108" s="5">
        <f t="shared" si="18"/>
        <v>0</v>
      </c>
      <c r="I108" s="5">
        <f t="shared" si="19"/>
        <v>9.8456790123456789E-2</v>
      </c>
      <c r="J108" s="28">
        <v>-1187.0875000000003</v>
      </c>
      <c r="K108" s="29">
        <f t="shared" si="20"/>
        <v>3645.4941000000003</v>
      </c>
      <c r="L108" s="28">
        <f t="shared" si="21"/>
        <v>1.0585563557384546E-2</v>
      </c>
      <c r="M108" s="30">
        <f t="shared" si="22"/>
        <v>2458.515642353681</v>
      </c>
      <c r="N108" s="29">
        <f t="shared" si="23"/>
        <v>21785.18027530067</v>
      </c>
      <c r="O108">
        <f t="shared" si="24"/>
        <v>-0.95833333333333359</v>
      </c>
      <c r="P108" t="str">
        <f t="shared" si="25"/>
        <v/>
      </c>
      <c r="Q108">
        <f t="shared" si="26"/>
        <v>-2458.515642353681</v>
      </c>
      <c r="R108">
        <f t="shared" si="27"/>
        <v>12151.647000000001</v>
      </c>
      <c r="T108">
        <f t="shared" si="14"/>
        <v>1</v>
      </c>
      <c r="U108" t="str">
        <f t="shared" si="15"/>
        <v/>
      </c>
      <c r="V108">
        <f t="shared" si="16"/>
        <v>0</v>
      </c>
    </row>
    <row r="109" spans="2:22" x14ac:dyDescent="0.25">
      <c r="B109" s="18" t="s">
        <v>47</v>
      </c>
      <c r="C109" s="18">
        <v>101</v>
      </c>
      <c r="D109" s="18">
        <v>101</v>
      </c>
      <c r="E109" s="17">
        <v>0</v>
      </c>
      <c r="F109" s="5">
        <f t="shared" si="17"/>
        <v>0</v>
      </c>
      <c r="G109" s="5">
        <f t="shared" si="18"/>
        <v>0</v>
      </c>
      <c r="I109" s="5">
        <f t="shared" si="19"/>
        <v>8.3333333333333329E-2</v>
      </c>
      <c r="J109" s="28">
        <v>-1703.2124999999999</v>
      </c>
      <c r="K109" s="29">
        <f t="shared" si="20"/>
        <v>3645.4941000000003</v>
      </c>
      <c r="L109" s="28">
        <f t="shared" si="21"/>
        <v>7.5833333333333334E-3</v>
      </c>
      <c r="M109" s="30">
        <f t="shared" si="22"/>
        <v>1942.372516666667</v>
      </c>
      <c r="N109" s="29">
        <f t="shared" si="23"/>
        <v>14729.658251388892</v>
      </c>
      <c r="O109">
        <f t="shared" si="24"/>
        <v>-1.3749999999999998</v>
      </c>
      <c r="P109" t="str">
        <f t="shared" si="25"/>
        <v/>
      </c>
      <c r="Q109">
        <f t="shared" si="26"/>
        <v>-1942.372516666667</v>
      </c>
      <c r="R109">
        <f t="shared" si="27"/>
        <v>12151.647000000001</v>
      </c>
      <c r="T109">
        <f t="shared" si="14"/>
        <v>1</v>
      </c>
      <c r="U109" t="str">
        <f t="shared" si="15"/>
        <v/>
      </c>
      <c r="V109">
        <f t="shared" si="16"/>
        <v>0</v>
      </c>
    </row>
    <row r="110" spans="2:22" x14ac:dyDescent="0.25">
      <c r="B110" s="18" t="s">
        <v>47</v>
      </c>
      <c r="C110" s="18">
        <v>102</v>
      </c>
      <c r="D110" s="18">
        <v>102</v>
      </c>
      <c r="E110" s="17">
        <v>0</v>
      </c>
      <c r="F110" s="5">
        <f t="shared" si="17"/>
        <v>0</v>
      </c>
      <c r="G110" s="5">
        <f t="shared" si="18"/>
        <v>0</v>
      </c>
      <c r="I110" s="5">
        <f t="shared" si="19"/>
        <v>6.642512077294685E-2</v>
      </c>
      <c r="J110" s="28">
        <v>-1772.0291666666667</v>
      </c>
      <c r="K110" s="29">
        <f t="shared" si="20"/>
        <v>3645.4941000000003</v>
      </c>
      <c r="L110" s="28">
        <f t="shared" si="21"/>
        <v>4.8182279633130279E-3</v>
      </c>
      <c r="M110" s="30">
        <f t="shared" si="22"/>
        <v>1873.5361766820699</v>
      </c>
      <c r="N110" s="29">
        <f t="shared" si="23"/>
        <v>11449.387746390426</v>
      </c>
      <c r="O110">
        <f t="shared" si="24"/>
        <v>-1.4305555555555556</v>
      </c>
      <c r="P110" t="str">
        <f t="shared" si="25"/>
        <v/>
      </c>
      <c r="Q110">
        <f t="shared" si="26"/>
        <v>-1873.5361766820699</v>
      </c>
      <c r="R110">
        <f t="shared" si="27"/>
        <v>12151.647000000001</v>
      </c>
      <c r="T110">
        <f t="shared" si="14"/>
        <v>1</v>
      </c>
      <c r="U110" t="str">
        <f t="shared" si="15"/>
        <v/>
      </c>
      <c r="V110">
        <f t="shared" si="16"/>
        <v>0</v>
      </c>
    </row>
    <row r="111" spans="2:22" x14ac:dyDescent="0.25">
      <c r="B111" s="18" t="s">
        <v>47</v>
      </c>
      <c r="C111" s="18">
        <v>103</v>
      </c>
      <c r="D111" s="18">
        <v>103</v>
      </c>
      <c r="E111" s="17">
        <v>0</v>
      </c>
      <c r="F111" s="5">
        <f t="shared" si="17"/>
        <v>0</v>
      </c>
      <c r="G111" s="5">
        <f t="shared" si="18"/>
        <v>0</v>
      </c>
      <c r="I111" s="5">
        <f t="shared" si="19"/>
        <v>5.0776583034647549E-2</v>
      </c>
      <c r="J111" s="28">
        <v>-1341.9250000000002</v>
      </c>
      <c r="K111" s="29">
        <f t="shared" si="20"/>
        <v>3645.4941000000003</v>
      </c>
      <c r="L111" s="28">
        <f t="shared" si="21"/>
        <v>2.8154614320645074E-3</v>
      </c>
      <c r="M111" s="30">
        <f t="shared" si="22"/>
        <v>2303.6226920444669</v>
      </c>
      <c r="N111" s="29">
        <f t="shared" si="23"/>
        <v>10878.218267987761</v>
      </c>
      <c r="O111">
        <f t="shared" si="24"/>
        <v>-1.0833333333333335</v>
      </c>
      <c r="P111" t="str">
        <f t="shared" si="25"/>
        <v/>
      </c>
      <c r="Q111">
        <f t="shared" si="26"/>
        <v>-2303.6226920444669</v>
      </c>
      <c r="R111">
        <f t="shared" si="27"/>
        <v>12151.647000000001</v>
      </c>
      <c r="T111">
        <f t="shared" si="14"/>
        <v>1</v>
      </c>
      <c r="U111" t="str">
        <f t="shared" si="15"/>
        <v/>
      </c>
      <c r="V111">
        <f t="shared" si="16"/>
        <v>0</v>
      </c>
    </row>
    <row r="112" spans="2:22" x14ac:dyDescent="0.25">
      <c r="B112" s="18" t="s">
        <v>47</v>
      </c>
      <c r="C112" s="18">
        <v>104</v>
      </c>
      <c r="D112" s="18">
        <v>104</v>
      </c>
      <c r="E112" s="17">
        <v>0</v>
      </c>
      <c r="F112" s="5">
        <f t="shared" si="17"/>
        <v>0</v>
      </c>
      <c r="G112" s="5">
        <f t="shared" si="18"/>
        <v>0</v>
      </c>
      <c r="I112" s="5">
        <f t="shared" si="19"/>
        <v>4.1962174940898343E-2</v>
      </c>
      <c r="J112" s="28">
        <v>-860.20833333333337</v>
      </c>
      <c r="K112" s="29">
        <f t="shared" si="20"/>
        <v>3645.4941000000003</v>
      </c>
      <c r="L112" s="28">
        <f t="shared" si="21"/>
        <v>1.9228199453414484E-3</v>
      </c>
      <c r="M112" s="30">
        <f t="shared" si="22"/>
        <v>2785.3296516615533</v>
      </c>
      <c r="N112" s="29">
        <f t="shared" si="23"/>
        <v>10986.578070442793</v>
      </c>
      <c r="O112">
        <f t="shared" si="24"/>
        <v>-0.69444444444444442</v>
      </c>
      <c r="P112" t="str">
        <f t="shared" si="25"/>
        <v/>
      </c>
      <c r="Q112">
        <f t="shared" si="26"/>
        <v>-2785.3296516615533</v>
      </c>
      <c r="R112">
        <f t="shared" si="27"/>
        <v>12151.647000000001</v>
      </c>
      <c r="T112">
        <f t="shared" si="14"/>
        <v>1</v>
      </c>
      <c r="U112" t="str">
        <f t="shared" si="15"/>
        <v/>
      </c>
      <c r="V112">
        <f t="shared" si="16"/>
        <v>0</v>
      </c>
    </row>
    <row r="113" spans="2:22" x14ac:dyDescent="0.25">
      <c r="B113" s="18" t="s">
        <v>47</v>
      </c>
      <c r="C113" s="18">
        <v>105</v>
      </c>
      <c r="D113" s="18">
        <v>105</v>
      </c>
      <c r="E113" s="17">
        <v>0</v>
      </c>
      <c r="F113" s="5">
        <f t="shared" si="17"/>
        <v>0</v>
      </c>
      <c r="G113" s="5">
        <f t="shared" si="18"/>
        <v>0</v>
      </c>
      <c r="I113" s="5">
        <f t="shared" si="19"/>
        <v>3.5087719298245612E-2</v>
      </c>
      <c r="J113" s="28">
        <v>-877.41249999999991</v>
      </c>
      <c r="K113" s="29">
        <f t="shared" si="20"/>
        <v>3645.4941000000003</v>
      </c>
      <c r="L113" s="28">
        <f t="shared" si="21"/>
        <v>1.3444136657433058E-3</v>
      </c>
      <c r="M113" s="30">
        <f t="shared" si="22"/>
        <v>2768.1180321329643</v>
      </c>
      <c r="N113" s="29">
        <f t="shared" si="23"/>
        <v>9227.0601071098808</v>
      </c>
      <c r="O113">
        <f t="shared" si="24"/>
        <v>-0.70833333333333326</v>
      </c>
      <c r="P113" t="str">
        <f t="shared" si="25"/>
        <v/>
      </c>
      <c r="Q113">
        <f t="shared" si="26"/>
        <v>-2768.1180321329643</v>
      </c>
      <c r="R113">
        <f t="shared" si="27"/>
        <v>12151.647000000001</v>
      </c>
      <c r="T113">
        <f t="shared" si="14"/>
        <v>1</v>
      </c>
      <c r="U113" t="str">
        <f t="shared" si="15"/>
        <v/>
      </c>
      <c r="V113">
        <f t="shared" si="16"/>
        <v>0</v>
      </c>
    </row>
    <row r="114" spans="2:22" x14ac:dyDescent="0.25">
      <c r="B114" s="18" t="s">
        <v>47</v>
      </c>
      <c r="C114" s="18">
        <v>106</v>
      </c>
      <c r="D114" s="18">
        <v>106</v>
      </c>
      <c r="E114" s="17">
        <v>0</v>
      </c>
      <c r="F114" s="5">
        <f t="shared" si="17"/>
        <v>0</v>
      </c>
      <c r="G114" s="5">
        <f t="shared" si="18"/>
        <v>0</v>
      </c>
      <c r="I114" s="5">
        <f t="shared" si="19"/>
        <v>2.6331018518518517E-2</v>
      </c>
      <c r="J114" s="28">
        <v>-1066.6583333333335</v>
      </c>
      <c r="K114" s="29">
        <f t="shared" si="20"/>
        <v>3645.4941000000003</v>
      </c>
      <c r="L114" s="28">
        <f t="shared" si="21"/>
        <v>7.5710820955504111E-4</v>
      </c>
      <c r="M114" s="30">
        <f t="shared" si="22"/>
        <v>2578.8628547933949</v>
      </c>
      <c r="N114" s="29">
        <f t="shared" si="23"/>
        <v>6518.7922162833038</v>
      </c>
      <c r="O114">
        <f t="shared" si="24"/>
        <v>-0.86111111111111116</v>
      </c>
      <c r="P114" t="str">
        <f t="shared" si="25"/>
        <v/>
      </c>
      <c r="Q114">
        <f t="shared" si="26"/>
        <v>-2578.8628547933949</v>
      </c>
      <c r="R114">
        <f t="shared" si="27"/>
        <v>12151.647000000001</v>
      </c>
      <c r="T114">
        <f t="shared" si="14"/>
        <v>1</v>
      </c>
      <c r="U114" t="str">
        <f t="shared" si="15"/>
        <v/>
      </c>
      <c r="V114">
        <f t="shared" si="16"/>
        <v>0</v>
      </c>
    </row>
    <row r="115" spans="2:22" x14ac:dyDescent="0.25">
      <c r="B115" s="18" t="s">
        <v>47</v>
      </c>
      <c r="C115" s="18">
        <v>107</v>
      </c>
      <c r="D115" s="18">
        <v>107</v>
      </c>
      <c r="E115" s="17">
        <v>0</v>
      </c>
      <c r="F115" s="5">
        <f t="shared" si="17"/>
        <v>0</v>
      </c>
      <c r="G115" s="5">
        <f t="shared" si="18"/>
        <v>0</v>
      </c>
      <c r="I115" s="5">
        <f t="shared" si="19"/>
        <v>1.6609392898052688E-2</v>
      </c>
      <c r="J115" s="28">
        <v>-946.22916666666663</v>
      </c>
      <c r="K115" s="29">
        <f t="shared" si="20"/>
        <v>3645.4941000000003</v>
      </c>
      <c r="L115" s="28">
        <f t="shared" si="21"/>
        <v>3.0125215022653635E-4</v>
      </c>
      <c r="M115" s="30">
        <f t="shared" si="22"/>
        <v>2699.2818439783819</v>
      </c>
      <c r="N115" s="29">
        <f t="shared" si="23"/>
        <v>4348.8429708540589</v>
      </c>
      <c r="O115">
        <f t="shared" si="24"/>
        <v>-0.76388888888888884</v>
      </c>
      <c r="P115" t="str">
        <f t="shared" si="25"/>
        <v/>
      </c>
      <c r="Q115">
        <f t="shared" si="26"/>
        <v>-2699.2818439783819</v>
      </c>
      <c r="R115">
        <f t="shared" si="27"/>
        <v>12151.647000000001</v>
      </c>
      <c r="T115">
        <f t="shared" si="14"/>
        <v>1</v>
      </c>
      <c r="U115" t="str">
        <f t="shared" si="15"/>
        <v/>
      </c>
      <c r="V115">
        <f t="shared" si="16"/>
        <v>0</v>
      </c>
    </row>
    <row r="116" spans="2:22" x14ac:dyDescent="0.25">
      <c r="B116" s="18" t="s">
        <v>47</v>
      </c>
      <c r="C116" s="18">
        <v>108</v>
      </c>
      <c r="D116" s="18">
        <v>108</v>
      </c>
      <c r="E116" s="17">
        <v>0</v>
      </c>
      <c r="F116" s="5">
        <f t="shared" si="17"/>
        <v>0</v>
      </c>
      <c r="G116" s="5">
        <f t="shared" si="18"/>
        <v>0</v>
      </c>
      <c r="I116" s="5">
        <f t="shared" si="19"/>
        <v>1.020408163265306E-2</v>
      </c>
      <c r="J116" s="28">
        <v>-619.34999999999991</v>
      </c>
      <c r="K116" s="29">
        <f t="shared" si="20"/>
        <v>3645.4941000000003</v>
      </c>
      <c r="L116" s="28">
        <f t="shared" si="21"/>
        <v>1.1370262390670552E-4</v>
      </c>
      <c r="M116" s="30">
        <f t="shared" si="22"/>
        <v>3026.154417784257</v>
      </c>
      <c r="N116" s="29">
        <f t="shared" si="23"/>
        <v>3026.154417784257</v>
      </c>
      <c r="O116">
        <f t="shared" si="24"/>
        <v>-0.49999999999999994</v>
      </c>
      <c r="P116" t="str">
        <f t="shared" si="25"/>
        <v/>
      </c>
      <c r="Q116">
        <f t="shared" si="26"/>
        <v>-3026.154417784257</v>
      </c>
      <c r="R116">
        <f t="shared" si="27"/>
        <v>12151.647000000001</v>
      </c>
      <c r="T116">
        <f t="shared" si="14"/>
        <v>1</v>
      </c>
      <c r="U116" t="str">
        <f t="shared" si="15"/>
        <v/>
      </c>
      <c r="V116">
        <f t="shared" si="16"/>
        <v>0</v>
      </c>
    </row>
    <row r="117" spans="2:22" x14ac:dyDescent="0.25">
      <c r="B117" s="18" t="s">
        <v>47</v>
      </c>
      <c r="C117" s="18">
        <v>109</v>
      </c>
      <c r="D117" s="18">
        <v>109</v>
      </c>
      <c r="E117" s="17">
        <v>0</v>
      </c>
      <c r="F117" s="5">
        <f t="shared" si="17"/>
        <v>0</v>
      </c>
      <c r="G117" s="5">
        <f t="shared" si="18"/>
        <v>0</v>
      </c>
      <c r="I117" s="5">
        <f t="shared" si="19"/>
        <v>6.17283950617284E-3</v>
      </c>
      <c r="J117" s="28">
        <v>-619.35</v>
      </c>
      <c r="K117" s="29">
        <f t="shared" si="20"/>
        <v>3645.4941000000003</v>
      </c>
      <c r="L117" s="28">
        <f t="shared" si="21"/>
        <v>4.1609510745313224E-5</v>
      </c>
      <c r="M117" s="30">
        <f t="shared" si="22"/>
        <v>3026.1503144490171</v>
      </c>
      <c r="N117" s="29">
        <f t="shared" si="23"/>
        <v>1849.3140810521772</v>
      </c>
      <c r="O117">
        <f t="shared" si="24"/>
        <v>-0.5</v>
      </c>
      <c r="P117" t="str">
        <f t="shared" si="25"/>
        <v/>
      </c>
      <c r="Q117">
        <f t="shared" si="26"/>
        <v>-3026.1503144490171</v>
      </c>
      <c r="R117">
        <f t="shared" si="27"/>
        <v>12151.647000000001</v>
      </c>
      <c r="T117">
        <f t="shared" si="14"/>
        <v>1</v>
      </c>
      <c r="U117" t="str">
        <f t="shared" si="15"/>
        <v/>
      </c>
      <c r="V117">
        <f t="shared" si="16"/>
        <v>0</v>
      </c>
    </row>
    <row r="118" spans="2:22" x14ac:dyDescent="0.25">
      <c r="B118" s="18" t="s">
        <v>47</v>
      </c>
      <c r="C118" s="18">
        <v>110</v>
      </c>
      <c r="D118" s="18">
        <v>110</v>
      </c>
      <c r="E118" s="17">
        <v>0</v>
      </c>
      <c r="F118" s="5">
        <f t="shared" si="17"/>
        <v>0</v>
      </c>
      <c r="G118" s="5">
        <f t="shared" si="18"/>
        <v>0</v>
      </c>
      <c r="I118" s="5">
        <f t="shared" si="19"/>
        <v>0</v>
      </c>
      <c r="J118" s="28">
        <v>-378.49166666666673</v>
      </c>
      <c r="K118" s="29">
        <f t="shared" si="20"/>
        <v>3645.4941000000003</v>
      </c>
      <c r="L118" s="28">
        <f t="shared" si="21"/>
        <v>0</v>
      </c>
      <c r="M118" s="30">
        <f t="shared" si="22"/>
        <v>3267.0024333333336</v>
      </c>
      <c r="N118" s="29">
        <f t="shared" si="23"/>
        <v>0</v>
      </c>
      <c r="O118">
        <f t="shared" si="24"/>
        <v>-0.30555555555555558</v>
      </c>
      <c r="P118" t="str">
        <f t="shared" si="25"/>
        <v/>
      </c>
      <c r="Q118">
        <f t="shared" si="26"/>
        <v>-3267.0024333333336</v>
      </c>
      <c r="R118">
        <f t="shared" si="27"/>
        <v>12151.647000000001</v>
      </c>
      <c r="T118">
        <f t="shared" si="14"/>
        <v>1</v>
      </c>
      <c r="U118" t="str">
        <f t="shared" si="15"/>
        <v/>
      </c>
      <c r="V118">
        <f t="shared" si="16"/>
        <v>0</v>
      </c>
    </row>
    <row r="119" spans="2:22" x14ac:dyDescent="0.25">
      <c r="B119" s="18" t="s">
        <v>47</v>
      </c>
      <c r="C119" s="18">
        <v>111</v>
      </c>
      <c r="D119" s="18">
        <v>111</v>
      </c>
      <c r="E119" s="17">
        <v>0</v>
      </c>
      <c r="F119" s="5">
        <f t="shared" si="17"/>
        <v>0</v>
      </c>
      <c r="G119" s="5">
        <f t="shared" si="18"/>
        <v>0</v>
      </c>
      <c r="I119" s="5">
        <f t="shared" si="19"/>
        <v>0</v>
      </c>
      <c r="J119" s="28">
        <v>0</v>
      </c>
      <c r="K119" s="29">
        <f t="shared" si="20"/>
        <v>3645.4941000000003</v>
      </c>
      <c r="L119" s="28">
        <f t="shared" si="21"/>
        <v>0</v>
      </c>
      <c r="M119" s="30">
        <f t="shared" si="22"/>
        <v>3645.4941000000003</v>
      </c>
      <c r="N119" s="29">
        <f t="shared" si="23"/>
        <v>0</v>
      </c>
      <c r="O119" t="str">
        <f t="shared" si="24"/>
        <v>0</v>
      </c>
      <c r="P119">
        <f t="shared" si="25"/>
        <v>3645.4941000000003</v>
      </c>
      <c r="Q119">
        <f t="shared" si="26"/>
        <v>0</v>
      </c>
      <c r="R119">
        <f t="shared" si="27"/>
        <v>12151.647000000001</v>
      </c>
      <c r="T119">
        <f t="shared" si="14"/>
        <v>1</v>
      </c>
      <c r="U119" t="str">
        <f t="shared" si="15"/>
        <v/>
      </c>
      <c r="V119">
        <f t="shared" si="16"/>
        <v>0</v>
      </c>
    </row>
    <row r="120" spans="2:22" x14ac:dyDescent="0.25">
      <c r="B120" s="18" t="s">
        <v>47</v>
      </c>
      <c r="C120" s="18">
        <v>112</v>
      </c>
      <c r="D120" s="18">
        <v>112</v>
      </c>
      <c r="E120" s="17">
        <v>0</v>
      </c>
      <c r="F120" s="5">
        <f t="shared" si="17"/>
        <v>0</v>
      </c>
      <c r="G120" s="5">
        <f t="shared" si="18"/>
        <v>0</v>
      </c>
      <c r="I120" s="5">
        <f t="shared" si="19"/>
        <v>0</v>
      </c>
      <c r="J120" s="28">
        <v>0</v>
      </c>
      <c r="K120" s="29">
        <f t="shared" si="20"/>
        <v>3645.4941000000003</v>
      </c>
      <c r="L120" s="28">
        <f t="shared" si="21"/>
        <v>0</v>
      </c>
      <c r="M120" s="30">
        <f t="shared" si="22"/>
        <v>3645.4941000000003</v>
      </c>
      <c r="N120" s="29">
        <f t="shared" si="23"/>
        <v>0</v>
      </c>
      <c r="O120" t="str">
        <f t="shared" si="24"/>
        <v>0</v>
      </c>
      <c r="P120">
        <f t="shared" si="25"/>
        <v>3645.4941000000003</v>
      </c>
      <c r="Q120">
        <f t="shared" si="26"/>
        <v>0</v>
      </c>
      <c r="R120">
        <f t="shared" si="27"/>
        <v>12151.647000000001</v>
      </c>
      <c r="T120">
        <f t="shared" si="14"/>
        <v>1</v>
      </c>
      <c r="U120" t="str">
        <f t="shared" si="15"/>
        <v/>
      </c>
      <c r="V120">
        <f t="shared" si="16"/>
        <v>0</v>
      </c>
    </row>
    <row r="121" spans="2:22" x14ac:dyDescent="0.25">
      <c r="B121" s="18" t="s">
        <v>47</v>
      </c>
      <c r="C121" s="18">
        <v>113</v>
      </c>
      <c r="D121" s="18">
        <v>113</v>
      </c>
      <c r="E121" s="17">
        <v>0</v>
      </c>
      <c r="F121" s="5">
        <f t="shared" si="17"/>
        <v>0</v>
      </c>
      <c r="G121" s="5">
        <f t="shared" si="18"/>
        <v>0</v>
      </c>
      <c r="I121" s="5">
        <f t="shared" si="19"/>
        <v>0</v>
      </c>
      <c r="J121" s="28">
        <v>0</v>
      </c>
      <c r="K121" s="29">
        <f t="shared" si="20"/>
        <v>3645.4941000000003</v>
      </c>
      <c r="L121" s="28">
        <f t="shared" si="21"/>
        <v>0</v>
      </c>
      <c r="M121" s="30">
        <f t="shared" si="22"/>
        <v>3645.4941000000003</v>
      </c>
      <c r="N121" s="29">
        <f t="shared" si="23"/>
        <v>0</v>
      </c>
      <c r="O121" t="str">
        <f t="shared" si="24"/>
        <v>0</v>
      </c>
      <c r="P121">
        <f t="shared" si="25"/>
        <v>3645.4941000000003</v>
      </c>
      <c r="Q121">
        <f t="shared" si="26"/>
        <v>0</v>
      </c>
      <c r="R121">
        <f t="shared" si="27"/>
        <v>12151.647000000001</v>
      </c>
      <c r="T121">
        <f t="shared" si="14"/>
        <v>1</v>
      </c>
      <c r="U121" t="str">
        <f t="shared" si="15"/>
        <v/>
      </c>
      <c r="V121">
        <f t="shared" si="16"/>
        <v>0</v>
      </c>
    </row>
    <row r="122" spans="2:22" x14ac:dyDescent="0.25">
      <c r="B122" s="18" t="s">
        <v>47</v>
      </c>
      <c r="C122" s="18">
        <v>114</v>
      </c>
      <c r="D122" s="18">
        <v>114</v>
      </c>
      <c r="E122" s="17">
        <v>0</v>
      </c>
      <c r="F122" s="5">
        <f t="shared" si="17"/>
        <v>0</v>
      </c>
      <c r="G122" s="5">
        <f t="shared" si="18"/>
        <v>0</v>
      </c>
      <c r="I122" s="5">
        <f t="shared" si="19"/>
        <v>0</v>
      </c>
      <c r="J122" s="28">
        <v>0</v>
      </c>
      <c r="K122" s="29">
        <f t="shared" si="20"/>
        <v>3645.4941000000003</v>
      </c>
      <c r="L122" s="28">
        <f t="shared" si="21"/>
        <v>0</v>
      </c>
      <c r="M122" s="30">
        <f t="shared" si="22"/>
        <v>3645.4941000000003</v>
      </c>
      <c r="N122" s="29">
        <f t="shared" si="23"/>
        <v>0</v>
      </c>
      <c r="O122" t="str">
        <f t="shared" si="24"/>
        <v>0</v>
      </c>
      <c r="P122">
        <f t="shared" si="25"/>
        <v>3645.4941000000003</v>
      </c>
      <c r="Q122">
        <f t="shared" si="26"/>
        <v>0</v>
      </c>
      <c r="R122">
        <f t="shared" si="27"/>
        <v>12151.647000000001</v>
      </c>
      <c r="T122">
        <f t="shared" si="14"/>
        <v>1</v>
      </c>
      <c r="U122" t="str">
        <f t="shared" si="15"/>
        <v/>
      </c>
      <c r="V122">
        <f t="shared" si="16"/>
        <v>0</v>
      </c>
    </row>
    <row r="123" spans="2:22" x14ac:dyDescent="0.25">
      <c r="B123" s="18" t="s">
        <v>47</v>
      </c>
      <c r="C123" s="18">
        <v>115</v>
      </c>
      <c r="D123" s="18">
        <v>115</v>
      </c>
      <c r="E123" s="17">
        <v>0</v>
      </c>
      <c r="F123" s="5">
        <f t="shared" si="17"/>
        <v>0</v>
      </c>
      <c r="G123" s="5">
        <f t="shared" si="18"/>
        <v>0</v>
      </c>
      <c r="I123" s="5">
        <f t="shared" si="19"/>
        <v>0</v>
      </c>
      <c r="J123" s="28">
        <v>0</v>
      </c>
      <c r="K123" s="29">
        <f t="shared" si="20"/>
        <v>3645.4941000000003</v>
      </c>
      <c r="L123" s="28">
        <f t="shared" si="21"/>
        <v>0</v>
      </c>
      <c r="M123" s="30">
        <f t="shared" si="22"/>
        <v>3645.4941000000003</v>
      </c>
      <c r="N123" s="29">
        <f t="shared" si="23"/>
        <v>0</v>
      </c>
      <c r="O123" t="str">
        <f t="shared" si="24"/>
        <v>0</v>
      </c>
      <c r="P123">
        <f t="shared" si="25"/>
        <v>3645.4941000000003</v>
      </c>
      <c r="Q123">
        <f t="shared" si="26"/>
        <v>0</v>
      </c>
      <c r="R123">
        <f t="shared" si="27"/>
        <v>12151.647000000001</v>
      </c>
      <c r="T123">
        <f t="shared" si="14"/>
        <v>1</v>
      </c>
      <c r="U123" t="str">
        <f t="shared" si="15"/>
        <v/>
      </c>
      <c r="V123">
        <f t="shared" si="16"/>
        <v>0</v>
      </c>
    </row>
    <row r="124" spans="2:22" x14ac:dyDescent="0.25">
      <c r="B124" s="18" t="s">
        <v>47</v>
      </c>
      <c r="C124" s="18">
        <v>116</v>
      </c>
      <c r="D124" s="18">
        <v>116</v>
      </c>
      <c r="E124" s="17">
        <v>0</v>
      </c>
      <c r="F124" s="5">
        <f t="shared" si="17"/>
        <v>0</v>
      </c>
      <c r="G124" s="5">
        <f t="shared" si="18"/>
        <v>0</v>
      </c>
      <c r="I124" s="5">
        <f t="shared" si="19"/>
        <v>0</v>
      </c>
      <c r="J124" s="28">
        <v>0</v>
      </c>
      <c r="K124" s="29">
        <f t="shared" si="20"/>
        <v>3645.4941000000003</v>
      </c>
      <c r="L124" s="28">
        <f t="shared" si="21"/>
        <v>0</v>
      </c>
      <c r="M124" s="30">
        <f t="shared" si="22"/>
        <v>3645.4941000000003</v>
      </c>
      <c r="N124" s="29">
        <f t="shared" si="23"/>
        <v>0</v>
      </c>
      <c r="O124" t="str">
        <f t="shared" si="24"/>
        <v>0</v>
      </c>
      <c r="P124">
        <f t="shared" si="25"/>
        <v>3645.4941000000003</v>
      </c>
      <c r="Q124">
        <f t="shared" si="26"/>
        <v>0</v>
      </c>
      <c r="R124">
        <f t="shared" si="27"/>
        <v>12151.647000000001</v>
      </c>
      <c r="T124">
        <f t="shared" si="14"/>
        <v>1</v>
      </c>
      <c r="U124" t="str">
        <f t="shared" si="15"/>
        <v/>
      </c>
      <c r="V124">
        <f t="shared" si="16"/>
        <v>0</v>
      </c>
    </row>
    <row r="125" spans="2:22" x14ac:dyDescent="0.25">
      <c r="B125" s="18" t="s">
        <v>47</v>
      </c>
      <c r="C125" s="18">
        <v>117</v>
      </c>
      <c r="D125" s="18">
        <v>117</v>
      </c>
      <c r="E125" s="17">
        <v>0</v>
      </c>
      <c r="F125" s="5">
        <f t="shared" si="17"/>
        <v>0</v>
      </c>
      <c r="G125" s="5">
        <f t="shared" si="18"/>
        <v>0</v>
      </c>
      <c r="I125" s="5">
        <f t="shared" si="19"/>
        <v>0</v>
      </c>
      <c r="J125" s="28">
        <v>0</v>
      </c>
      <c r="K125" s="29">
        <f t="shared" si="20"/>
        <v>3645.4941000000003</v>
      </c>
      <c r="L125" s="28">
        <f t="shared" si="21"/>
        <v>0</v>
      </c>
      <c r="M125" s="30">
        <f t="shared" si="22"/>
        <v>3645.4941000000003</v>
      </c>
      <c r="N125" s="29">
        <f t="shared" si="23"/>
        <v>0</v>
      </c>
      <c r="O125" t="str">
        <f t="shared" si="24"/>
        <v>0</v>
      </c>
      <c r="P125">
        <f t="shared" si="25"/>
        <v>3645.4941000000003</v>
      </c>
      <c r="Q125">
        <f t="shared" si="26"/>
        <v>0</v>
      </c>
      <c r="R125">
        <f t="shared" si="27"/>
        <v>12151.647000000001</v>
      </c>
      <c r="T125">
        <f t="shared" si="14"/>
        <v>1</v>
      </c>
      <c r="U125" t="str">
        <f t="shared" si="15"/>
        <v/>
      </c>
      <c r="V125">
        <f t="shared" si="16"/>
        <v>0</v>
      </c>
    </row>
    <row r="126" spans="2:22" x14ac:dyDescent="0.25">
      <c r="B126" s="18" t="s">
        <v>47</v>
      </c>
      <c r="C126" s="18">
        <v>118</v>
      </c>
      <c r="D126" s="18">
        <v>118</v>
      </c>
      <c r="E126" s="17">
        <v>0</v>
      </c>
      <c r="F126" s="5">
        <f t="shared" si="17"/>
        <v>0</v>
      </c>
      <c r="G126" s="5">
        <f t="shared" si="18"/>
        <v>0</v>
      </c>
      <c r="I126" s="5">
        <f t="shared" si="19"/>
        <v>0</v>
      </c>
      <c r="J126" s="28">
        <v>0</v>
      </c>
      <c r="K126" s="29">
        <f t="shared" si="20"/>
        <v>3645.4941000000003</v>
      </c>
      <c r="L126" s="28">
        <f t="shared" si="21"/>
        <v>0</v>
      </c>
      <c r="M126" s="30">
        <f t="shared" si="22"/>
        <v>3645.4941000000003</v>
      </c>
      <c r="N126" s="29">
        <f t="shared" si="23"/>
        <v>0</v>
      </c>
      <c r="O126" t="str">
        <f t="shared" si="24"/>
        <v>0</v>
      </c>
      <c r="P126">
        <f t="shared" si="25"/>
        <v>3645.4941000000003</v>
      </c>
      <c r="Q126">
        <f t="shared" si="26"/>
        <v>0</v>
      </c>
      <c r="R126">
        <f t="shared" si="27"/>
        <v>12151.647000000001</v>
      </c>
      <c r="T126">
        <f t="shared" si="14"/>
        <v>1</v>
      </c>
      <c r="U126" t="str">
        <f t="shared" si="15"/>
        <v/>
      </c>
      <c r="V126">
        <f t="shared" si="16"/>
        <v>0</v>
      </c>
    </row>
    <row r="127" spans="2:22" x14ac:dyDescent="0.25">
      <c r="B127" s="18" t="s">
        <v>47</v>
      </c>
      <c r="C127" s="18">
        <v>119</v>
      </c>
      <c r="D127" s="18">
        <v>119</v>
      </c>
      <c r="E127" s="17">
        <v>0</v>
      </c>
      <c r="F127" s="5">
        <f t="shared" si="17"/>
        <v>0</v>
      </c>
      <c r="G127" s="5">
        <f t="shared" si="18"/>
        <v>0</v>
      </c>
      <c r="I127" s="5">
        <f t="shared" si="19"/>
        <v>0</v>
      </c>
      <c r="J127" s="28">
        <v>0</v>
      </c>
      <c r="K127" s="29">
        <f t="shared" si="20"/>
        <v>3645.4941000000003</v>
      </c>
      <c r="L127" s="28">
        <f t="shared" si="21"/>
        <v>0</v>
      </c>
      <c r="M127" s="30">
        <f t="shared" si="22"/>
        <v>3645.4941000000003</v>
      </c>
      <c r="N127" s="29">
        <f t="shared" si="23"/>
        <v>0</v>
      </c>
      <c r="O127" t="str">
        <f t="shared" si="24"/>
        <v>0</v>
      </c>
      <c r="P127">
        <f t="shared" si="25"/>
        <v>3645.4941000000003</v>
      </c>
      <c r="Q127">
        <f t="shared" si="26"/>
        <v>0</v>
      </c>
      <c r="R127">
        <f t="shared" si="27"/>
        <v>12151.647000000001</v>
      </c>
      <c r="T127">
        <f t="shared" si="14"/>
        <v>1</v>
      </c>
      <c r="U127" t="str">
        <f t="shared" si="15"/>
        <v/>
      </c>
      <c r="V127">
        <f t="shared" si="16"/>
        <v>0</v>
      </c>
    </row>
    <row r="128" spans="2:22" x14ac:dyDescent="0.25">
      <c r="B128" s="18" t="s">
        <v>47</v>
      </c>
      <c r="C128" s="18">
        <v>120</v>
      </c>
      <c r="D128" s="18">
        <v>120</v>
      </c>
      <c r="E128" s="17">
        <v>0</v>
      </c>
      <c r="F128" s="5">
        <f t="shared" si="17"/>
        <v>0</v>
      </c>
      <c r="G128" s="5">
        <f t="shared" si="18"/>
        <v>0</v>
      </c>
      <c r="I128" s="5">
        <f t="shared" si="19"/>
        <v>0</v>
      </c>
      <c r="J128" s="28">
        <v>0</v>
      </c>
      <c r="K128" s="29">
        <f t="shared" si="20"/>
        <v>3645.4941000000003</v>
      </c>
      <c r="L128" s="28">
        <f t="shared" si="21"/>
        <v>0</v>
      </c>
      <c r="M128" s="30">
        <f t="shared" si="22"/>
        <v>3645.4941000000003</v>
      </c>
      <c r="N128" s="29">
        <f t="shared" si="23"/>
        <v>0</v>
      </c>
      <c r="O128" t="str">
        <f t="shared" si="24"/>
        <v>0</v>
      </c>
      <c r="P128">
        <f t="shared" si="25"/>
        <v>3645.4941000000003</v>
      </c>
      <c r="Q128">
        <f t="shared" si="26"/>
        <v>0</v>
      </c>
      <c r="R128">
        <f t="shared" si="27"/>
        <v>12151.647000000001</v>
      </c>
      <c r="T128">
        <f t="shared" si="14"/>
        <v>1</v>
      </c>
      <c r="U128" t="str">
        <f t="shared" si="15"/>
        <v/>
      </c>
      <c r="V128">
        <f t="shared" si="16"/>
        <v>0</v>
      </c>
    </row>
    <row r="129" spans="2:22" x14ac:dyDescent="0.25">
      <c r="B129" s="18" t="s">
        <v>47</v>
      </c>
      <c r="C129" s="18">
        <v>121</v>
      </c>
      <c r="D129" s="18">
        <v>121</v>
      </c>
      <c r="E129" s="17">
        <v>0</v>
      </c>
      <c r="F129" s="5">
        <f t="shared" si="17"/>
        <v>0</v>
      </c>
      <c r="G129" s="5">
        <f t="shared" si="18"/>
        <v>0</v>
      </c>
      <c r="I129" s="5">
        <f t="shared" si="19"/>
        <v>0</v>
      </c>
      <c r="J129" s="28">
        <v>0</v>
      </c>
      <c r="K129" s="29">
        <f t="shared" si="20"/>
        <v>3645.4941000000003</v>
      </c>
      <c r="L129" s="28">
        <f t="shared" si="21"/>
        <v>0</v>
      </c>
      <c r="M129" s="30">
        <f t="shared" si="22"/>
        <v>3645.4941000000003</v>
      </c>
      <c r="N129" s="29">
        <f t="shared" si="23"/>
        <v>0</v>
      </c>
      <c r="O129" t="str">
        <f t="shared" si="24"/>
        <v>0</v>
      </c>
      <c r="P129">
        <f t="shared" si="25"/>
        <v>3645.4941000000003</v>
      </c>
      <c r="Q129">
        <f t="shared" si="26"/>
        <v>0</v>
      </c>
      <c r="R129">
        <f t="shared" si="27"/>
        <v>12151.647000000001</v>
      </c>
      <c r="T129">
        <f t="shared" si="14"/>
        <v>1</v>
      </c>
      <c r="U129" t="str">
        <f t="shared" si="15"/>
        <v/>
      </c>
      <c r="V129">
        <f t="shared" si="16"/>
        <v>0</v>
      </c>
    </row>
    <row r="130" spans="2:22" x14ac:dyDescent="0.25">
      <c r="B130" s="18" t="s">
        <v>47</v>
      </c>
      <c r="C130" s="18">
        <v>122</v>
      </c>
      <c r="D130" s="18">
        <v>122</v>
      </c>
      <c r="E130" s="17">
        <v>0</v>
      </c>
      <c r="F130" s="5">
        <f t="shared" si="17"/>
        <v>0</v>
      </c>
      <c r="G130" s="5">
        <f t="shared" si="18"/>
        <v>0</v>
      </c>
      <c r="I130" s="5">
        <f t="shared" si="19"/>
        <v>0</v>
      </c>
      <c r="J130" s="28">
        <v>0</v>
      </c>
      <c r="K130" s="29">
        <f t="shared" si="20"/>
        <v>3645.4941000000003</v>
      </c>
      <c r="L130" s="28">
        <f t="shared" si="21"/>
        <v>0</v>
      </c>
      <c r="M130" s="30">
        <f t="shared" si="22"/>
        <v>3645.4941000000003</v>
      </c>
      <c r="N130" s="29">
        <f t="shared" si="23"/>
        <v>0</v>
      </c>
      <c r="O130" t="str">
        <f t="shared" si="24"/>
        <v>0</v>
      </c>
      <c r="P130">
        <f t="shared" si="25"/>
        <v>3645.4941000000003</v>
      </c>
      <c r="Q130">
        <f t="shared" si="26"/>
        <v>0</v>
      </c>
      <c r="R130">
        <f t="shared" si="27"/>
        <v>12151.647000000001</v>
      </c>
      <c r="T130">
        <f t="shared" si="14"/>
        <v>1</v>
      </c>
      <c r="U130" t="str">
        <f t="shared" si="15"/>
        <v/>
      </c>
      <c r="V130">
        <f t="shared" si="16"/>
        <v>0</v>
      </c>
    </row>
    <row r="131" spans="2:22" x14ac:dyDescent="0.25">
      <c r="B131" s="18" t="s">
        <v>47</v>
      </c>
      <c r="C131" s="18">
        <v>123</v>
      </c>
      <c r="D131" s="18">
        <v>123</v>
      </c>
      <c r="E131" s="17">
        <v>0</v>
      </c>
      <c r="F131" s="5">
        <f t="shared" si="17"/>
        <v>0</v>
      </c>
      <c r="G131" s="5">
        <f t="shared" si="18"/>
        <v>0</v>
      </c>
      <c r="I131" s="5">
        <f t="shared" si="19"/>
        <v>0</v>
      </c>
      <c r="J131" s="28">
        <v>0</v>
      </c>
      <c r="K131" s="29">
        <f t="shared" si="20"/>
        <v>3645.4941000000003</v>
      </c>
      <c r="L131" s="28">
        <f t="shared" si="21"/>
        <v>0</v>
      </c>
      <c r="M131" s="30">
        <f t="shared" si="22"/>
        <v>3645.4941000000003</v>
      </c>
      <c r="N131" s="29">
        <f t="shared" si="23"/>
        <v>0</v>
      </c>
      <c r="O131" t="str">
        <f t="shared" si="24"/>
        <v>0</v>
      </c>
      <c r="P131">
        <f t="shared" si="25"/>
        <v>3645.4941000000003</v>
      </c>
      <c r="Q131">
        <f t="shared" si="26"/>
        <v>0</v>
      </c>
      <c r="R131">
        <f t="shared" si="27"/>
        <v>12151.647000000001</v>
      </c>
      <c r="T131">
        <f t="shared" si="14"/>
        <v>1</v>
      </c>
      <c r="U131" t="str">
        <f t="shared" si="15"/>
        <v/>
      </c>
      <c r="V131">
        <f t="shared" si="16"/>
        <v>0</v>
      </c>
    </row>
    <row r="132" spans="2:22" x14ac:dyDescent="0.25">
      <c r="B132" s="18" t="s">
        <v>47</v>
      </c>
      <c r="C132" s="18">
        <v>124</v>
      </c>
      <c r="D132" s="18">
        <v>124</v>
      </c>
      <c r="E132" s="17">
        <v>0</v>
      </c>
      <c r="F132" s="5">
        <f t="shared" si="17"/>
        <v>0</v>
      </c>
      <c r="G132" s="5">
        <f t="shared" si="18"/>
        <v>0</v>
      </c>
      <c r="I132" s="5">
        <f t="shared" si="19"/>
        <v>0</v>
      </c>
      <c r="J132" s="28">
        <v>0</v>
      </c>
      <c r="K132" s="29">
        <f t="shared" si="20"/>
        <v>3645.4941000000003</v>
      </c>
      <c r="L132" s="28">
        <f t="shared" si="21"/>
        <v>0</v>
      </c>
      <c r="M132" s="30">
        <f t="shared" si="22"/>
        <v>3645.4941000000003</v>
      </c>
      <c r="N132" s="29">
        <f t="shared" si="23"/>
        <v>0</v>
      </c>
      <c r="O132" t="str">
        <f t="shared" si="24"/>
        <v>0</v>
      </c>
      <c r="P132">
        <f t="shared" si="25"/>
        <v>3645.4941000000003</v>
      </c>
      <c r="Q132">
        <f t="shared" si="26"/>
        <v>0</v>
      </c>
      <c r="R132">
        <f t="shared" si="27"/>
        <v>12151.647000000001</v>
      </c>
      <c r="T132">
        <f t="shared" si="14"/>
        <v>1</v>
      </c>
      <c r="U132" t="str">
        <f t="shared" si="15"/>
        <v/>
      </c>
      <c r="V132">
        <f t="shared" si="16"/>
        <v>0</v>
      </c>
    </row>
    <row r="133" spans="2:22" x14ac:dyDescent="0.25">
      <c r="B133" s="18" t="s">
        <v>47</v>
      </c>
      <c r="C133" s="18">
        <v>125</v>
      </c>
      <c r="D133" s="18">
        <v>125</v>
      </c>
      <c r="E133" s="17">
        <v>0</v>
      </c>
      <c r="F133" s="5">
        <f t="shared" si="17"/>
        <v>0</v>
      </c>
      <c r="G133" s="5">
        <f t="shared" si="18"/>
        <v>0</v>
      </c>
      <c r="I133" s="5">
        <f t="shared" si="19"/>
        <v>0</v>
      </c>
      <c r="J133" s="28">
        <v>0</v>
      </c>
      <c r="K133" s="29">
        <f t="shared" si="20"/>
        <v>3645.4941000000003</v>
      </c>
      <c r="L133" s="28">
        <f t="shared" si="21"/>
        <v>0</v>
      </c>
      <c r="M133" s="30">
        <f t="shared" si="22"/>
        <v>3645.4941000000003</v>
      </c>
      <c r="N133" s="29">
        <f t="shared" si="23"/>
        <v>0</v>
      </c>
      <c r="O133" t="str">
        <f t="shared" si="24"/>
        <v>0</v>
      </c>
      <c r="P133">
        <f t="shared" si="25"/>
        <v>3645.4941000000003</v>
      </c>
      <c r="Q133">
        <f t="shared" si="26"/>
        <v>0</v>
      </c>
      <c r="R133">
        <f t="shared" si="27"/>
        <v>12151.647000000001</v>
      </c>
      <c r="T133">
        <f t="shared" si="14"/>
        <v>1</v>
      </c>
      <c r="U133" t="str">
        <f t="shared" si="15"/>
        <v/>
      </c>
      <c r="V133">
        <f t="shared" si="16"/>
        <v>0</v>
      </c>
    </row>
    <row r="134" spans="2:22" x14ac:dyDescent="0.25">
      <c r="B134" s="18" t="s">
        <v>47</v>
      </c>
      <c r="C134" s="18">
        <v>126</v>
      </c>
      <c r="D134" s="18">
        <v>126</v>
      </c>
      <c r="E134" s="17">
        <v>0</v>
      </c>
      <c r="F134" s="5">
        <f t="shared" si="17"/>
        <v>0</v>
      </c>
      <c r="G134" s="5">
        <f t="shared" si="18"/>
        <v>0</v>
      </c>
      <c r="I134" s="5">
        <f t="shared" si="19"/>
        <v>0</v>
      </c>
      <c r="J134" s="28">
        <v>0</v>
      </c>
      <c r="K134" s="29">
        <f t="shared" si="20"/>
        <v>3645.4941000000003</v>
      </c>
      <c r="L134" s="28">
        <f t="shared" si="21"/>
        <v>0</v>
      </c>
      <c r="M134" s="30">
        <f t="shared" si="22"/>
        <v>3645.4941000000003</v>
      </c>
      <c r="N134" s="29">
        <f t="shared" si="23"/>
        <v>0</v>
      </c>
      <c r="O134" t="str">
        <f t="shared" si="24"/>
        <v>0</v>
      </c>
      <c r="P134">
        <f t="shared" si="25"/>
        <v>3645.4941000000003</v>
      </c>
      <c r="Q134">
        <f t="shared" si="26"/>
        <v>0</v>
      </c>
      <c r="R134">
        <f t="shared" si="27"/>
        <v>12151.647000000001</v>
      </c>
      <c r="T134">
        <f t="shared" si="14"/>
        <v>1</v>
      </c>
      <c r="U134" t="str">
        <f t="shared" si="15"/>
        <v/>
      </c>
      <c r="V134">
        <f t="shared" si="16"/>
        <v>0</v>
      </c>
    </row>
    <row r="135" spans="2:22" x14ac:dyDescent="0.25">
      <c r="B135" s="18" t="s">
        <v>47</v>
      </c>
      <c r="C135" s="18">
        <v>127</v>
      </c>
      <c r="D135" s="18">
        <v>127</v>
      </c>
      <c r="E135" s="17">
        <v>0</v>
      </c>
      <c r="F135" s="5">
        <f t="shared" si="17"/>
        <v>0</v>
      </c>
      <c r="G135" s="5">
        <f t="shared" si="18"/>
        <v>0</v>
      </c>
      <c r="I135" s="5">
        <f t="shared" si="19"/>
        <v>0</v>
      </c>
      <c r="J135" s="28">
        <v>0</v>
      </c>
      <c r="K135" s="29">
        <f t="shared" si="20"/>
        <v>3645.4941000000003</v>
      </c>
      <c r="L135" s="28">
        <f t="shared" si="21"/>
        <v>0</v>
      </c>
      <c r="M135" s="30">
        <f t="shared" si="22"/>
        <v>3645.4941000000003</v>
      </c>
      <c r="N135" s="29">
        <f t="shared" si="23"/>
        <v>0</v>
      </c>
      <c r="O135" t="str">
        <f t="shared" si="24"/>
        <v>0</v>
      </c>
      <c r="P135">
        <f t="shared" si="25"/>
        <v>3645.4941000000003</v>
      </c>
      <c r="Q135">
        <f t="shared" si="26"/>
        <v>0</v>
      </c>
      <c r="R135">
        <f t="shared" si="27"/>
        <v>12151.647000000001</v>
      </c>
      <c r="T135">
        <f t="shared" si="14"/>
        <v>1</v>
      </c>
      <c r="U135" t="str">
        <f t="shared" si="15"/>
        <v/>
      </c>
      <c r="V135">
        <f t="shared" si="16"/>
        <v>0</v>
      </c>
    </row>
    <row r="136" spans="2:22" x14ac:dyDescent="0.25">
      <c r="B136" s="18" t="s">
        <v>47</v>
      </c>
      <c r="C136" s="18">
        <v>128</v>
      </c>
      <c r="D136" s="18">
        <v>128</v>
      </c>
      <c r="E136" s="17">
        <v>0</v>
      </c>
      <c r="F136" s="5">
        <f t="shared" si="17"/>
        <v>0</v>
      </c>
      <c r="G136" s="5">
        <f t="shared" si="18"/>
        <v>0</v>
      </c>
      <c r="I136" s="5">
        <f t="shared" si="19"/>
        <v>0</v>
      </c>
      <c r="J136" s="28">
        <v>0</v>
      </c>
      <c r="K136" s="29">
        <f t="shared" si="20"/>
        <v>3645.4941000000003</v>
      </c>
      <c r="L136" s="28">
        <f t="shared" si="21"/>
        <v>0</v>
      </c>
      <c r="M136" s="30">
        <f t="shared" si="22"/>
        <v>3645.4941000000003</v>
      </c>
      <c r="N136" s="29">
        <f t="shared" si="23"/>
        <v>0</v>
      </c>
      <c r="O136" t="str">
        <f t="shared" si="24"/>
        <v>0</v>
      </c>
      <c r="P136">
        <f t="shared" si="25"/>
        <v>3645.4941000000003</v>
      </c>
      <c r="Q136">
        <f t="shared" si="26"/>
        <v>0</v>
      </c>
      <c r="R136">
        <f t="shared" si="27"/>
        <v>12151.647000000001</v>
      </c>
      <c r="T136">
        <f t="shared" ref="T136:T199" si="28">IF(E136&lt;1,1,0)</f>
        <v>1</v>
      </c>
      <c r="U136" t="str">
        <f t="shared" ref="U136:U199" si="29">IF(T136=1,"",E136)</f>
        <v/>
      </c>
      <c r="V136">
        <f t="shared" ref="V136:V199" si="30">E136/3.6</f>
        <v>0</v>
      </c>
    </row>
    <row r="137" spans="2:22" x14ac:dyDescent="0.25">
      <c r="B137" s="18" t="s">
        <v>47</v>
      </c>
      <c r="C137" s="18">
        <v>129</v>
      </c>
      <c r="D137" s="18">
        <v>129</v>
      </c>
      <c r="E137" s="17">
        <v>0</v>
      </c>
      <c r="F137" s="5">
        <f t="shared" si="17"/>
        <v>0</v>
      </c>
      <c r="G137" s="5">
        <f t="shared" si="18"/>
        <v>0</v>
      </c>
      <c r="I137" s="5">
        <f t="shared" si="19"/>
        <v>0</v>
      </c>
      <c r="J137" s="28">
        <v>0</v>
      </c>
      <c r="K137" s="29">
        <f t="shared" si="20"/>
        <v>3645.4941000000003</v>
      </c>
      <c r="L137" s="28">
        <f t="shared" si="21"/>
        <v>0</v>
      </c>
      <c r="M137" s="30">
        <f t="shared" si="22"/>
        <v>3645.4941000000003</v>
      </c>
      <c r="N137" s="29">
        <f t="shared" si="23"/>
        <v>0</v>
      </c>
      <c r="O137" t="str">
        <f t="shared" si="24"/>
        <v>0</v>
      </c>
      <c r="P137">
        <f t="shared" si="25"/>
        <v>3645.4941000000003</v>
      </c>
      <c r="Q137">
        <f t="shared" si="26"/>
        <v>0</v>
      </c>
      <c r="R137">
        <f t="shared" si="27"/>
        <v>12151.647000000001</v>
      </c>
      <c r="T137">
        <f t="shared" si="28"/>
        <v>1</v>
      </c>
      <c r="U137" t="str">
        <f t="shared" si="29"/>
        <v/>
      </c>
      <c r="V137">
        <f t="shared" si="30"/>
        <v>0</v>
      </c>
    </row>
    <row r="138" spans="2:22" x14ac:dyDescent="0.25">
      <c r="B138" s="18" t="s">
        <v>47</v>
      </c>
      <c r="C138" s="18">
        <v>130</v>
      </c>
      <c r="D138" s="18">
        <v>130</v>
      </c>
      <c r="E138" s="17">
        <v>0</v>
      </c>
      <c r="F138" s="5">
        <f t="shared" ref="F138:F201" si="31">($E139-$E137)/2/3.6</f>
        <v>0</v>
      </c>
      <c r="G138" s="5">
        <f t="shared" ref="G138:G201" si="32">($E139-$E137)/2</f>
        <v>0</v>
      </c>
      <c r="I138" s="5">
        <f t="shared" si="19"/>
        <v>0</v>
      </c>
      <c r="J138" s="28">
        <v>0</v>
      </c>
      <c r="K138" s="29">
        <f t="shared" si="20"/>
        <v>3645.4941000000003</v>
      </c>
      <c r="L138" s="28">
        <f t="shared" si="21"/>
        <v>0</v>
      </c>
      <c r="M138" s="30">
        <f t="shared" si="22"/>
        <v>3645.4941000000003</v>
      </c>
      <c r="N138" s="29">
        <f t="shared" si="23"/>
        <v>0</v>
      </c>
      <c r="O138" t="str">
        <f t="shared" si="24"/>
        <v>0</v>
      </c>
      <c r="P138">
        <f t="shared" si="25"/>
        <v>3645.4941000000003</v>
      </c>
      <c r="Q138">
        <f t="shared" si="26"/>
        <v>0</v>
      </c>
      <c r="R138">
        <f t="shared" si="27"/>
        <v>12151.647000000001</v>
      </c>
      <c r="T138">
        <f t="shared" si="28"/>
        <v>1</v>
      </c>
      <c r="U138" t="str">
        <f t="shared" si="29"/>
        <v/>
      </c>
      <c r="V138">
        <f t="shared" si="30"/>
        <v>0</v>
      </c>
    </row>
    <row r="139" spans="2:22" x14ac:dyDescent="0.25">
      <c r="B139" s="18" t="s">
        <v>47</v>
      </c>
      <c r="C139" s="18">
        <v>131</v>
      </c>
      <c r="D139" s="18">
        <v>131</v>
      </c>
      <c r="E139" s="17">
        <v>0</v>
      </c>
      <c r="F139" s="5">
        <f t="shared" si="31"/>
        <v>0</v>
      </c>
      <c r="G139" s="5">
        <f t="shared" si="32"/>
        <v>0</v>
      </c>
      <c r="I139" s="5">
        <f t="shared" si="19"/>
        <v>0</v>
      </c>
      <c r="J139" s="28">
        <v>0</v>
      </c>
      <c r="K139" s="29">
        <f t="shared" si="20"/>
        <v>3645.4941000000003</v>
      </c>
      <c r="L139" s="28">
        <f t="shared" si="21"/>
        <v>0</v>
      </c>
      <c r="M139" s="30">
        <f t="shared" si="22"/>
        <v>3645.4941000000003</v>
      </c>
      <c r="N139" s="29">
        <f t="shared" si="23"/>
        <v>0</v>
      </c>
      <c r="O139" t="str">
        <f t="shared" si="24"/>
        <v>0</v>
      </c>
      <c r="P139">
        <f t="shared" si="25"/>
        <v>3645.4941000000003</v>
      </c>
      <c r="Q139">
        <f t="shared" si="26"/>
        <v>0</v>
      </c>
      <c r="R139">
        <f t="shared" si="27"/>
        <v>12151.647000000001</v>
      </c>
      <c r="T139">
        <f t="shared" si="28"/>
        <v>1</v>
      </c>
      <c r="U139" t="str">
        <f t="shared" si="29"/>
        <v/>
      </c>
      <c r="V139">
        <f t="shared" si="30"/>
        <v>0</v>
      </c>
    </row>
    <row r="140" spans="2:22" x14ac:dyDescent="0.25">
      <c r="B140" s="18" t="s">
        <v>47</v>
      </c>
      <c r="C140" s="18">
        <v>132</v>
      </c>
      <c r="D140" s="18">
        <v>132</v>
      </c>
      <c r="E140" s="17">
        <v>0</v>
      </c>
      <c r="F140" s="5">
        <f t="shared" si="31"/>
        <v>0</v>
      </c>
      <c r="G140" s="5">
        <f t="shared" si="32"/>
        <v>0</v>
      </c>
      <c r="I140" s="5">
        <f t="shared" si="19"/>
        <v>0</v>
      </c>
      <c r="J140" s="28">
        <v>0</v>
      </c>
      <c r="K140" s="29">
        <f t="shared" si="20"/>
        <v>3645.4941000000003</v>
      </c>
      <c r="L140" s="28">
        <f t="shared" si="21"/>
        <v>0</v>
      </c>
      <c r="M140" s="30">
        <f t="shared" si="22"/>
        <v>3645.4941000000003</v>
      </c>
      <c r="N140" s="29">
        <f t="shared" si="23"/>
        <v>0</v>
      </c>
      <c r="O140" t="str">
        <f t="shared" si="24"/>
        <v>0</v>
      </c>
      <c r="P140">
        <f t="shared" si="25"/>
        <v>3645.4941000000003</v>
      </c>
      <c r="Q140">
        <f t="shared" si="26"/>
        <v>0</v>
      </c>
      <c r="R140">
        <f t="shared" si="27"/>
        <v>12151.647000000001</v>
      </c>
      <c r="T140">
        <f t="shared" si="28"/>
        <v>1</v>
      </c>
      <c r="U140" t="str">
        <f t="shared" si="29"/>
        <v/>
      </c>
      <c r="V140">
        <f t="shared" si="30"/>
        <v>0</v>
      </c>
    </row>
    <row r="141" spans="2:22" x14ac:dyDescent="0.25">
      <c r="B141" s="18" t="s">
        <v>47</v>
      </c>
      <c r="C141" s="18">
        <v>133</v>
      </c>
      <c r="D141" s="18">
        <v>133</v>
      </c>
      <c r="E141" s="17">
        <v>0</v>
      </c>
      <c r="F141" s="5">
        <f t="shared" si="31"/>
        <v>0</v>
      </c>
      <c r="G141" s="5">
        <f t="shared" si="32"/>
        <v>0</v>
      </c>
      <c r="I141" s="5">
        <f t="shared" si="19"/>
        <v>0</v>
      </c>
      <c r="J141" s="28">
        <v>0</v>
      </c>
      <c r="K141" s="29">
        <f t="shared" si="20"/>
        <v>3645.4941000000003</v>
      </c>
      <c r="L141" s="28">
        <f t="shared" si="21"/>
        <v>0</v>
      </c>
      <c r="M141" s="30">
        <f t="shared" si="22"/>
        <v>3645.4941000000003</v>
      </c>
      <c r="N141" s="29">
        <f t="shared" si="23"/>
        <v>0</v>
      </c>
      <c r="O141" t="str">
        <f t="shared" si="24"/>
        <v>0</v>
      </c>
      <c r="P141">
        <f t="shared" si="25"/>
        <v>3645.4941000000003</v>
      </c>
      <c r="Q141">
        <f t="shared" si="26"/>
        <v>0</v>
      </c>
      <c r="R141">
        <f t="shared" si="27"/>
        <v>12151.647000000001</v>
      </c>
      <c r="T141">
        <f t="shared" si="28"/>
        <v>1</v>
      </c>
      <c r="U141" t="str">
        <f t="shared" si="29"/>
        <v/>
      </c>
      <c r="V141">
        <f t="shared" si="30"/>
        <v>0</v>
      </c>
    </row>
    <row r="142" spans="2:22" x14ac:dyDescent="0.25">
      <c r="B142" s="18" t="s">
        <v>47</v>
      </c>
      <c r="C142" s="18">
        <v>134</v>
      </c>
      <c r="D142" s="18">
        <v>134</v>
      </c>
      <c r="E142" s="17">
        <v>0</v>
      </c>
      <c r="F142" s="5">
        <f t="shared" si="31"/>
        <v>0</v>
      </c>
      <c r="G142" s="5">
        <f t="shared" si="32"/>
        <v>0</v>
      </c>
      <c r="I142" s="5">
        <f t="shared" si="19"/>
        <v>0</v>
      </c>
      <c r="J142" s="28">
        <v>0</v>
      </c>
      <c r="K142" s="29">
        <f t="shared" si="20"/>
        <v>3645.4941000000003</v>
      </c>
      <c r="L142" s="28">
        <f t="shared" si="21"/>
        <v>0</v>
      </c>
      <c r="M142" s="30">
        <f t="shared" si="22"/>
        <v>3645.4941000000003</v>
      </c>
      <c r="N142" s="29">
        <f t="shared" si="23"/>
        <v>0</v>
      </c>
      <c r="O142" t="str">
        <f t="shared" si="24"/>
        <v>0</v>
      </c>
      <c r="P142">
        <f t="shared" si="25"/>
        <v>3645.4941000000003</v>
      </c>
      <c r="Q142">
        <f t="shared" si="26"/>
        <v>0</v>
      </c>
      <c r="R142">
        <f t="shared" si="27"/>
        <v>12151.647000000001</v>
      </c>
      <c r="T142">
        <f t="shared" si="28"/>
        <v>1</v>
      </c>
      <c r="U142" t="str">
        <f t="shared" si="29"/>
        <v/>
      </c>
      <c r="V142">
        <f t="shared" si="30"/>
        <v>0</v>
      </c>
    </row>
    <row r="143" spans="2:22" x14ac:dyDescent="0.25">
      <c r="B143" s="18" t="s">
        <v>47</v>
      </c>
      <c r="C143" s="18">
        <v>135</v>
      </c>
      <c r="D143" s="18">
        <v>135</v>
      </c>
      <c r="E143" s="17">
        <v>0</v>
      </c>
      <c r="F143" s="5">
        <f t="shared" si="31"/>
        <v>0</v>
      </c>
      <c r="G143" s="5">
        <f t="shared" si="32"/>
        <v>0</v>
      </c>
      <c r="I143" s="5">
        <f t="shared" si="19"/>
        <v>0</v>
      </c>
      <c r="J143" s="28">
        <v>0</v>
      </c>
      <c r="K143" s="29">
        <f t="shared" si="20"/>
        <v>3645.4941000000003</v>
      </c>
      <c r="L143" s="28">
        <f t="shared" si="21"/>
        <v>0</v>
      </c>
      <c r="M143" s="30">
        <f t="shared" si="22"/>
        <v>3645.4941000000003</v>
      </c>
      <c r="N143" s="29">
        <f t="shared" si="23"/>
        <v>0</v>
      </c>
      <c r="O143" t="str">
        <f t="shared" si="24"/>
        <v>0</v>
      </c>
      <c r="P143">
        <f t="shared" si="25"/>
        <v>3645.4941000000003</v>
      </c>
      <c r="Q143">
        <f t="shared" si="26"/>
        <v>0</v>
      </c>
      <c r="R143">
        <f t="shared" si="27"/>
        <v>12151.647000000001</v>
      </c>
      <c r="T143">
        <f t="shared" si="28"/>
        <v>1</v>
      </c>
      <c r="U143" t="str">
        <f t="shared" si="29"/>
        <v/>
      </c>
      <c r="V143">
        <f t="shared" si="30"/>
        <v>0</v>
      </c>
    </row>
    <row r="144" spans="2:22" x14ac:dyDescent="0.25">
      <c r="B144" s="18" t="s">
        <v>47</v>
      </c>
      <c r="C144" s="18">
        <v>136</v>
      </c>
      <c r="D144" s="18">
        <v>136</v>
      </c>
      <c r="E144" s="17">
        <v>0</v>
      </c>
      <c r="F144" s="5">
        <f t="shared" si="31"/>
        <v>0</v>
      </c>
      <c r="G144" s="5">
        <f t="shared" si="32"/>
        <v>0</v>
      </c>
      <c r="I144" s="5">
        <f t="shared" si="19"/>
        <v>0</v>
      </c>
      <c r="J144" s="28">
        <v>0</v>
      </c>
      <c r="K144" s="29">
        <f t="shared" si="20"/>
        <v>3645.4941000000003</v>
      </c>
      <c r="L144" s="28">
        <f t="shared" si="21"/>
        <v>0</v>
      </c>
      <c r="M144" s="30">
        <f t="shared" si="22"/>
        <v>3645.4941000000003</v>
      </c>
      <c r="N144" s="29">
        <f t="shared" si="23"/>
        <v>0</v>
      </c>
      <c r="O144" t="str">
        <f t="shared" si="24"/>
        <v>0</v>
      </c>
      <c r="P144">
        <f t="shared" si="25"/>
        <v>3645.4941000000003</v>
      </c>
      <c r="Q144">
        <f t="shared" si="26"/>
        <v>0</v>
      </c>
      <c r="R144">
        <f t="shared" si="27"/>
        <v>12151.647000000001</v>
      </c>
      <c r="T144">
        <f t="shared" si="28"/>
        <v>1</v>
      </c>
      <c r="U144" t="str">
        <f t="shared" si="29"/>
        <v/>
      </c>
      <c r="V144">
        <f t="shared" si="30"/>
        <v>0</v>
      </c>
    </row>
    <row r="145" spans="2:22" x14ac:dyDescent="0.25">
      <c r="B145" s="18" t="s">
        <v>47</v>
      </c>
      <c r="C145" s="18">
        <v>137</v>
      </c>
      <c r="D145" s="18">
        <v>137</v>
      </c>
      <c r="E145" s="17">
        <v>0</v>
      </c>
      <c r="F145" s="5">
        <f t="shared" si="31"/>
        <v>2.777777777777778E-2</v>
      </c>
      <c r="G145" s="5">
        <f t="shared" si="32"/>
        <v>0.1</v>
      </c>
      <c r="I145" s="5">
        <f t="shared" si="19"/>
        <v>0</v>
      </c>
      <c r="J145" s="28">
        <v>0</v>
      </c>
      <c r="K145" s="29">
        <f t="shared" si="20"/>
        <v>3645.4941000000003</v>
      </c>
      <c r="L145" s="28">
        <f t="shared" si="21"/>
        <v>0</v>
      </c>
      <c r="M145" s="30">
        <f t="shared" si="22"/>
        <v>3645.4941000000003</v>
      </c>
      <c r="N145" s="29">
        <f t="shared" si="23"/>
        <v>0</v>
      </c>
      <c r="O145" t="str">
        <f t="shared" si="24"/>
        <v>0</v>
      </c>
      <c r="P145">
        <f t="shared" si="25"/>
        <v>3645.4941000000003</v>
      </c>
      <c r="Q145">
        <f t="shared" si="26"/>
        <v>0</v>
      </c>
      <c r="R145">
        <f t="shared" si="27"/>
        <v>12151.647000000001</v>
      </c>
      <c r="T145">
        <f t="shared" si="28"/>
        <v>1</v>
      </c>
      <c r="U145" t="str">
        <f t="shared" si="29"/>
        <v/>
      </c>
      <c r="V145">
        <f t="shared" si="30"/>
        <v>0</v>
      </c>
    </row>
    <row r="146" spans="2:22" x14ac:dyDescent="0.25">
      <c r="B146" s="18" t="s">
        <v>47</v>
      </c>
      <c r="C146" s="18">
        <v>138</v>
      </c>
      <c r="D146" s="18">
        <v>138</v>
      </c>
      <c r="E146" s="17">
        <v>0.2</v>
      </c>
      <c r="F146" s="5">
        <f t="shared" si="31"/>
        <v>0.2638888888888889</v>
      </c>
      <c r="G146" s="5">
        <f t="shared" si="32"/>
        <v>0.95</v>
      </c>
      <c r="I146" s="5">
        <f t="shared" si="19"/>
        <v>0</v>
      </c>
      <c r="J146" s="28">
        <v>0</v>
      </c>
      <c r="K146" s="29">
        <f t="shared" si="20"/>
        <v>3645.4941000000003</v>
      </c>
      <c r="L146" s="28">
        <f t="shared" si="21"/>
        <v>0</v>
      </c>
      <c r="M146" s="30">
        <f t="shared" si="22"/>
        <v>3645.4941000000003</v>
      </c>
      <c r="N146" s="29">
        <f t="shared" si="23"/>
        <v>0</v>
      </c>
      <c r="O146" t="str">
        <f t="shared" si="24"/>
        <v>0</v>
      </c>
      <c r="P146">
        <f t="shared" si="25"/>
        <v>3645.4941000000003</v>
      </c>
      <c r="Q146">
        <f t="shared" si="26"/>
        <v>0</v>
      </c>
      <c r="R146">
        <f t="shared" si="27"/>
        <v>12151.647000000001</v>
      </c>
      <c r="T146">
        <f t="shared" si="28"/>
        <v>1</v>
      </c>
      <c r="U146" t="str">
        <f t="shared" si="29"/>
        <v/>
      </c>
      <c r="V146">
        <f t="shared" si="30"/>
        <v>5.5555555555555559E-2</v>
      </c>
    </row>
    <row r="147" spans="2:22" x14ac:dyDescent="0.25">
      <c r="B147" s="18" t="s">
        <v>47</v>
      </c>
      <c r="C147" s="18">
        <v>139</v>
      </c>
      <c r="D147" s="18">
        <v>139</v>
      </c>
      <c r="E147" s="17">
        <v>1.9</v>
      </c>
      <c r="F147" s="5">
        <f t="shared" si="31"/>
        <v>0.81944444444444431</v>
      </c>
      <c r="G147" s="5">
        <f t="shared" si="32"/>
        <v>2.9499999999999997</v>
      </c>
      <c r="I147" s="5">
        <f t="shared" ref="I147:I210" si="33">V136/D137</f>
        <v>0</v>
      </c>
      <c r="J147" s="28">
        <v>0</v>
      </c>
      <c r="K147" s="29">
        <f t="shared" si="20"/>
        <v>3645.4941000000003</v>
      </c>
      <c r="L147" s="28">
        <f t="shared" si="21"/>
        <v>0</v>
      </c>
      <c r="M147" s="30">
        <f t="shared" si="22"/>
        <v>3645.4941000000003</v>
      </c>
      <c r="N147" s="29">
        <f t="shared" si="23"/>
        <v>0</v>
      </c>
      <c r="O147" t="str">
        <f t="shared" si="24"/>
        <v>0</v>
      </c>
      <c r="P147">
        <f t="shared" si="25"/>
        <v>3645.4941000000003</v>
      </c>
      <c r="Q147">
        <f t="shared" si="26"/>
        <v>0</v>
      </c>
      <c r="R147">
        <f t="shared" si="27"/>
        <v>12151.647000000001</v>
      </c>
      <c r="T147">
        <f t="shared" si="28"/>
        <v>0</v>
      </c>
      <c r="U147">
        <f t="shared" si="29"/>
        <v>1.9</v>
      </c>
      <c r="V147">
        <f t="shared" si="30"/>
        <v>0.52777777777777779</v>
      </c>
    </row>
    <row r="148" spans="2:22" x14ac:dyDescent="0.25">
      <c r="B148" s="18" t="s">
        <v>47</v>
      </c>
      <c r="C148" s="18">
        <v>140</v>
      </c>
      <c r="D148" s="18">
        <v>140</v>
      </c>
      <c r="E148" s="17">
        <v>6.1</v>
      </c>
      <c r="F148" s="5">
        <f t="shared" si="31"/>
        <v>1.3611111111111109</v>
      </c>
      <c r="G148" s="5">
        <f t="shared" si="32"/>
        <v>4.8999999999999995</v>
      </c>
      <c r="I148" s="5">
        <f t="shared" si="33"/>
        <v>0</v>
      </c>
      <c r="J148" s="28">
        <v>0</v>
      </c>
      <c r="K148" s="29">
        <f t="shared" ref="K148:K211" si="34">1238.7*9.81*0.3</f>
        <v>3645.4941000000003</v>
      </c>
      <c r="L148" s="28">
        <f t="shared" ref="L148:L211" si="35">2.8*1.2*0.325*(I148^2)</f>
        <v>0</v>
      </c>
      <c r="M148" s="30">
        <f t="shared" ref="M148:M211" si="36">I148+J148+K148+L148</f>
        <v>3645.4941000000003</v>
      </c>
      <c r="N148" s="29">
        <f t="shared" ref="N148:N211" si="37">(E137/3.6)*M148</f>
        <v>0</v>
      </c>
      <c r="O148" t="str">
        <f t="shared" ref="O148:O211" si="38">IF(F137&lt;0,F137,"0")</f>
        <v>0</v>
      </c>
      <c r="P148">
        <f t="shared" ref="P148:P211" si="39">IF(O148&gt;0,M148,"")</f>
        <v>3645.4941000000003</v>
      </c>
      <c r="Q148">
        <f t="shared" ref="Q148:Q211" si="40">IF(O148&lt;0,M148,"0")*-1</f>
        <v>0</v>
      </c>
      <c r="R148">
        <f t="shared" ref="R148:R211" si="41">1238.7*9.81</f>
        <v>12151.647000000001</v>
      </c>
      <c r="T148">
        <f t="shared" si="28"/>
        <v>0</v>
      </c>
      <c r="U148">
        <f t="shared" si="29"/>
        <v>6.1</v>
      </c>
      <c r="V148">
        <f t="shared" si="30"/>
        <v>1.6944444444444442</v>
      </c>
    </row>
    <row r="149" spans="2:22" x14ac:dyDescent="0.25">
      <c r="B149" s="18" t="s">
        <v>47</v>
      </c>
      <c r="C149" s="18">
        <v>141</v>
      </c>
      <c r="D149" s="18">
        <v>141</v>
      </c>
      <c r="E149" s="17">
        <v>11.7</v>
      </c>
      <c r="F149" s="5">
        <f t="shared" si="31"/>
        <v>1.4305555555555554</v>
      </c>
      <c r="G149" s="5">
        <f t="shared" si="32"/>
        <v>5.1499999999999995</v>
      </c>
      <c r="I149" s="5">
        <f t="shared" si="33"/>
        <v>0</v>
      </c>
      <c r="J149" s="28">
        <v>0</v>
      </c>
      <c r="K149" s="29">
        <f t="shared" si="34"/>
        <v>3645.4941000000003</v>
      </c>
      <c r="L149" s="28">
        <f t="shared" si="35"/>
        <v>0</v>
      </c>
      <c r="M149" s="30">
        <f t="shared" si="36"/>
        <v>3645.4941000000003</v>
      </c>
      <c r="N149" s="29">
        <f t="shared" si="37"/>
        <v>0</v>
      </c>
      <c r="O149" t="str">
        <f t="shared" si="38"/>
        <v>0</v>
      </c>
      <c r="P149">
        <f t="shared" si="39"/>
        <v>3645.4941000000003</v>
      </c>
      <c r="Q149">
        <f t="shared" si="40"/>
        <v>0</v>
      </c>
      <c r="R149">
        <f t="shared" si="41"/>
        <v>12151.647000000001</v>
      </c>
      <c r="T149">
        <f t="shared" si="28"/>
        <v>0</v>
      </c>
      <c r="U149">
        <f t="shared" si="29"/>
        <v>11.7</v>
      </c>
      <c r="V149">
        <f t="shared" si="30"/>
        <v>3.2499999999999996</v>
      </c>
    </row>
    <row r="150" spans="2:22" x14ac:dyDescent="0.25">
      <c r="B150" s="18" t="s">
        <v>47</v>
      </c>
      <c r="C150" s="18">
        <v>142</v>
      </c>
      <c r="D150" s="18">
        <v>142</v>
      </c>
      <c r="E150" s="17">
        <v>16.399999999999999</v>
      </c>
      <c r="F150" s="5">
        <f t="shared" si="31"/>
        <v>0.99999999999999989</v>
      </c>
      <c r="G150" s="5">
        <f t="shared" si="32"/>
        <v>3.5999999999999996</v>
      </c>
      <c r="I150" s="5">
        <f t="shared" si="33"/>
        <v>0</v>
      </c>
      <c r="J150" s="28">
        <v>0</v>
      </c>
      <c r="K150" s="29">
        <f t="shared" si="34"/>
        <v>3645.4941000000003</v>
      </c>
      <c r="L150" s="28">
        <f t="shared" si="35"/>
        <v>0</v>
      </c>
      <c r="M150" s="30">
        <f t="shared" si="36"/>
        <v>3645.4941000000003</v>
      </c>
      <c r="N150" s="29">
        <f t="shared" si="37"/>
        <v>0</v>
      </c>
      <c r="O150" t="str">
        <f t="shared" si="38"/>
        <v>0</v>
      </c>
      <c r="P150">
        <f t="shared" si="39"/>
        <v>3645.4941000000003</v>
      </c>
      <c r="Q150">
        <f t="shared" si="40"/>
        <v>0</v>
      </c>
      <c r="R150">
        <f t="shared" si="41"/>
        <v>12151.647000000001</v>
      </c>
      <c r="T150">
        <f t="shared" si="28"/>
        <v>0</v>
      </c>
      <c r="U150">
        <f t="shared" si="29"/>
        <v>16.399999999999999</v>
      </c>
      <c r="V150">
        <f t="shared" si="30"/>
        <v>4.5555555555555554</v>
      </c>
    </row>
    <row r="151" spans="2:22" x14ac:dyDescent="0.25">
      <c r="B151" s="18" t="s">
        <v>47</v>
      </c>
      <c r="C151" s="18">
        <v>143</v>
      </c>
      <c r="D151" s="18">
        <v>143</v>
      </c>
      <c r="E151" s="17">
        <v>18.899999999999999</v>
      </c>
      <c r="F151" s="5">
        <f t="shared" si="31"/>
        <v>0.4861111111111111</v>
      </c>
      <c r="G151" s="5">
        <f t="shared" si="32"/>
        <v>1.75</v>
      </c>
      <c r="I151" s="5">
        <f t="shared" si="33"/>
        <v>0</v>
      </c>
      <c r="J151" s="28">
        <v>0</v>
      </c>
      <c r="K151" s="29">
        <f t="shared" si="34"/>
        <v>3645.4941000000003</v>
      </c>
      <c r="L151" s="28">
        <f t="shared" si="35"/>
        <v>0</v>
      </c>
      <c r="M151" s="30">
        <f t="shared" si="36"/>
        <v>3645.4941000000003</v>
      </c>
      <c r="N151" s="29">
        <f t="shared" si="37"/>
        <v>0</v>
      </c>
      <c r="O151" t="str">
        <f t="shared" si="38"/>
        <v>0</v>
      </c>
      <c r="P151">
        <f t="shared" si="39"/>
        <v>3645.4941000000003</v>
      </c>
      <c r="Q151">
        <f t="shared" si="40"/>
        <v>0</v>
      </c>
      <c r="R151">
        <f t="shared" si="41"/>
        <v>12151.647000000001</v>
      </c>
      <c r="T151">
        <f t="shared" si="28"/>
        <v>0</v>
      </c>
      <c r="U151">
        <f t="shared" si="29"/>
        <v>18.899999999999999</v>
      </c>
      <c r="V151">
        <f t="shared" si="30"/>
        <v>5.2499999999999991</v>
      </c>
    </row>
    <row r="152" spans="2:22" x14ac:dyDescent="0.25">
      <c r="B152" s="18" t="s">
        <v>47</v>
      </c>
      <c r="C152" s="18">
        <v>144</v>
      </c>
      <c r="D152" s="18">
        <v>144</v>
      </c>
      <c r="E152" s="17">
        <v>19.899999999999999</v>
      </c>
      <c r="F152" s="5">
        <f t="shared" si="31"/>
        <v>0.26388888888888917</v>
      </c>
      <c r="G152" s="5">
        <f t="shared" si="32"/>
        <v>0.95000000000000107</v>
      </c>
      <c r="I152" s="5">
        <f t="shared" si="33"/>
        <v>0</v>
      </c>
      <c r="J152" s="28">
        <v>0</v>
      </c>
      <c r="K152" s="29">
        <f t="shared" si="34"/>
        <v>3645.4941000000003</v>
      </c>
      <c r="L152" s="28">
        <f t="shared" si="35"/>
        <v>0</v>
      </c>
      <c r="M152" s="30">
        <f t="shared" si="36"/>
        <v>3645.4941000000003</v>
      </c>
      <c r="N152" s="29">
        <f t="shared" si="37"/>
        <v>0</v>
      </c>
      <c r="O152" t="str">
        <f t="shared" si="38"/>
        <v>0</v>
      </c>
      <c r="P152">
        <f t="shared" si="39"/>
        <v>3645.4941000000003</v>
      </c>
      <c r="Q152">
        <f t="shared" si="40"/>
        <v>0</v>
      </c>
      <c r="R152">
        <f t="shared" si="41"/>
        <v>12151.647000000001</v>
      </c>
      <c r="T152">
        <f t="shared" si="28"/>
        <v>0</v>
      </c>
      <c r="U152">
        <f t="shared" si="29"/>
        <v>19.899999999999999</v>
      </c>
      <c r="V152">
        <f t="shared" si="30"/>
        <v>5.5277777777777777</v>
      </c>
    </row>
    <row r="153" spans="2:22" x14ac:dyDescent="0.25">
      <c r="B153" s="18" t="s">
        <v>47</v>
      </c>
      <c r="C153" s="18">
        <v>145</v>
      </c>
      <c r="D153" s="18">
        <v>145</v>
      </c>
      <c r="E153" s="17">
        <v>20.8</v>
      </c>
      <c r="F153" s="5">
        <f t="shared" si="31"/>
        <v>0.40277777777777807</v>
      </c>
      <c r="G153" s="5">
        <f t="shared" si="32"/>
        <v>1.4500000000000011</v>
      </c>
      <c r="I153" s="5">
        <f t="shared" si="33"/>
        <v>0</v>
      </c>
      <c r="J153" s="28">
        <v>0</v>
      </c>
      <c r="K153" s="29">
        <f t="shared" si="34"/>
        <v>3645.4941000000003</v>
      </c>
      <c r="L153" s="28">
        <f t="shared" si="35"/>
        <v>0</v>
      </c>
      <c r="M153" s="30">
        <f t="shared" si="36"/>
        <v>3645.4941000000003</v>
      </c>
      <c r="N153" s="29">
        <f t="shared" si="37"/>
        <v>0</v>
      </c>
      <c r="O153" t="str">
        <f t="shared" si="38"/>
        <v>0</v>
      </c>
      <c r="P153">
        <f t="shared" si="39"/>
        <v>3645.4941000000003</v>
      </c>
      <c r="Q153">
        <f t="shared" si="40"/>
        <v>0</v>
      </c>
      <c r="R153">
        <f t="shared" si="41"/>
        <v>12151.647000000001</v>
      </c>
      <c r="T153">
        <f t="shared" si="28"/>
        <v>0</v>
      </c>
      <c r="U153">
        <f t="shared" si="29"/>
        <v>20.8</v>
      </c>
      <c r="V153">
        <f t="shared" si="30"/>
        <v>5.7777777777777777</v>
      </c>
    </row>
    <row r="154" spans="2:22" x14ac:dyDescent="0.25">
      <c r="B154" s="18" t="s">
        <v>47</v>
      </c>
      <c r="C154" s="18">
        <v>146</v>
      </c>
      <c r="D154" s="18">
        <v>146</v>
      </c>
      <c r="E154" s="17">
        <v>22.8</v>
      </c>
      <c r="F154" s="5">
        <f t="shared" si="31"/>
        <v>0.63888888888888862</v>
      </c>
      <c r="G154" s="5">
        <f t="shared" si="32"/>
        <v>2.2999999999999989</v>
      </c>
      <c r="I154" s="5">
        <f t="shared" si="33"/>
        <v>0</v>
      </c>
      <c r="J154" s="28">
        <v>0</v>
      </c>
      <c r="K154" s="29">
        <f t="shared" si="34"/>
        <v>3645.4941000000003</v>
      </c>
      <c r="L154" s="28">
        <f t="shared" si="35"/>
        <v>0</v>
      </c>
      <c r="M154" s="30">
        <f t="shared" si="36"/>
        <v>3645.4941000000003</v>
      </c>
      <c r="N154" s="29">
        <f t="shared" si="37"/>
        <v>0</v>
      </c>
      <c r="O154" t="str">
        <f t="shared" si="38"/>
        <v>0</v>
      </c>
      <c r="P154">
        <f t="shared" si="39"/>
        <v>3645.4941000000003</v>
      </c>
      <c r="Q154">
        <f t="shared" si="40"/>
        <v>0</v>
      </c>
      <c r="R154">
        <f t="shared" si="41"/>
        <v>12151.647000000001</v>
      </c>
      <c r="T154">
        <f t="shared" si="28"/>
        <v>0</v>
      </c>
      <c r="U154">
        <f t="shared" si="29"/>
        <v>22.8</v>
      </c>
      <c r="V154">
        <f t="shared" si="30"/>
        <v>6.333333333333333</v>
      </c>
    </row>
    <row r="155" spans="2:22" x14ac:dyDescent="0.25">
      <c r="B155" s="18" t="s">
        <v>47</v>
      </c>
      <c r="C155" s="18">
        <v>147</v>
      </c>
      <c r="D155" s="18">
        <v>147</v>
      </c>
      <c r="E155" s="17">
        <v>25.4</v>
      </c>
      <c r="F155" s="5">
        <f t="shared" si="31"/>
        <v>0.68055555555555536</v>
      </c>
      <c r="G155" s="5">
        <f t="shared" si="32"/>
        <v>2.4499999999999993</v>
      </c>
      <c r="I155" s="5">
        <f t="shared" si="33"/>
        <v>0</v>
      </c>
      <c r="J155" s="28">
        <v>0</v>
      </c>
      <c r="K155" s="29">
        <f t="shared" si="34"/>
        <v>3645.4941000000003</v>
      </c>
      <c r="L155" s="28">
        <f t="shared" si="35"/>
        <v>0</v>
      </c>
      <c r="M155" s="30">
        <f t="shared" si="36"/>
        <v>3645.4941000000003</v>
      </c>
      <c r="N155" s="29">
        <f t="shared" si="37"/>
        <v>0</v>
      </c>
      <c r="O155" t="str">
        <f t="shared" si="38"/>
        <v>0</v>
      </c>
      <c r="P155">
        <f t="shared" si="39"/>
        <v>3645.4941000000003</v>
      </c>
      <c r="Q155">
        <f t="shared" si="40"/>
        <v>0</v>
      </c>
      <c r="R155">
        <f t="shared" si="41"/>
        <v>12151.647000000001</v>
      </c>
      <c r="T155">
        <f t="shared" si="28"/>
        <v>0</v>
      </c>
      <c r="U155">
        <f t="shared" si="29"/>
        <v>25.4</v>
      </c>
      <c r="V155">
        <f t="shared" si="30"/>
        <v>7.0555555555555554</v>
      </c>
    </row>
    <row r="156" spans="2:22" x14ac:dyDescent="0.25">
      <c r="B156" s="18" t="s">
        <v>47</v>
      </c>
      <c r="C156" s="18">
        <v>148</v>
      </c>
      <c r="D156" s="18">
        <v>148</v>
      </c>
      <c r="E156" s="17">
        <v>27.7</v>
      </c>
      <c r="F156" s="5">
        <f t="shared" si="31"/>
        <v>0.5277777777777779</v>
      </c>
      <c r="G156" s="5">
        <f t="shared" si="32"/>
        <v>1.9000000000000004</v>
      </c>
      <c r="I156" s="5">
        <f t="shared" si="33"/>
        <v>0</v>
      </c>
      <c r="J156" s="28">
        <v>34.408333333333339</v>
      </c>
      <c r="K156" s="29">
        <f t="shared" si="34"/>
        <v>3645.4941000000003</v>
      </c>
      <c r="L156" s="28">
        <f t="shared" si="35"/>
        <v>0</v>
      </c>
      <c r="M156" s="30">
        <f t="shared" si="36"/>
        <v>3679.9024333333336</v>
      </c>
      <c r="N156" s="29">
        <f t="shared" si="37"/>
        <v>0</v>
      </c>
      <c r="O156" t="str">
        <f t="shared" si="38"/>
        <v>0</v>
      </c>
      <c r="P156">
        <f t="shared" si="39"/>
        <v>3679.9024333333336</v>
      </c>
      <c r="Q156">
        <f t="shared" si="40"/>
        <v>0</v>
      </c>
      <c r="R156">
        <f t="shared" si="41"/>
        <v>12151.647000000001</v>
      </c>
      <c r="T156">
        <f t="shared" si="28"/>
        <v>0</v>
      </c>
      <c r="U156">
        <f t="shared" si="29"/>
        <v>27.7</v>
      </c>
      <c r="V156">
        <f t="shared" si="30"/>
        <v>7.6944444444444438</v>
      </c>
    </row>
    <row r="157" spans="2:22" x14ac:dyDescent="0.25">
      <c r="B157" s="18" t="s">
        <v>47</v>
      </c>
      <c r="C157" s="18">
        <v>149</v>
      </c>
      <c r="D157" s="18">
        <v>149</v>
      </c>
      <c r="E157" s="17">
        <v>29.2</v>
      </c>
      <c r="F157" s="5">
        <f t="shared" si="31"/>
        <v>0.29166666666666685</v>
      </c>
      <c r="G157" s="5">
        <f t="shared" si="32"/>
        <v>1.0500000000000007</v>
      </c>
      <c r="I157" s="5">
        <f t="shared" si="33"/>
        <v>3.9968025579536375E-4</v>
      </c>
      <c r="J157" s="28">
        <v>326.87916666666666</v>
      </c>
      <c r="K157" s="29">
        <f t="shared" si="34"/>
        <v>3645.4941000000003</v>
      </c>
      <c r="L157" s="28">
        <f t="shared" si="35"/>
        <v>1.74440783104931E-7</v>
      </c>
      <c r="M157" s="30">
        <f t="shared" si="36"/>
        <v>3972.3736665213632</v>
      </c>
      <c r="N157" s="29">
        <f t="shared" si="37"/>
        <v>220.68742591785352</v>
      </c>
      <c r="O157" t="str">
        <f t="shared" si="38"/>
        <v>0</v>
      </c>
      <c r="P157">
        <f t="shared" si="39"/>
        <v>3972.3736665213632</v>
      </c>
      <c r="Q157">
        <f t="shared" si="40"/>
        <v>0</v>
      </c>
      <c r="R157">
        <f t="shared" si="41"/>
        <v>12151.647000000001</v>
      </c>
      <c r="T157">
        <f t="shared" si="28"/>
        <v>0</v>
      </c>
      <c r="U157">
        <f t="shared" si="29"/>
        <v>29.2</v>
      </c>
      <c r="V157">
        <f t="shared" si="30"/>
        <v>8.1111111111111107</v>
      </c>
    </row>
    <row r="158" spans="2:22" x14ac:dyDescent="0.25">
      <c r="B158" s="18" t="s">
        <v>47</v>
      </c>
      <c r="C158" s="18">
        <v>150</v>
      </c>
      <c r="D158" s="18">
        <v>150</v>
      </c>
      <c r="E158" s="17">
        <v>29.8</v>
      </c>
      <c r="F158" s="5">
        <f t="shared" si="31"/>
        <v>2.7777777777777679E-2</v>
      </c>
      <c r="G158" s="5">
        <f t="shared" si="32"/>
        <v>9.9999999999999645E-2</v>
      </c>
      <c r="I158" s="5">
        <f t="shared" si="33"/>
        <v>3.7698412698412699E-3</v>
      </c>
      <c r="J158" s="28">
        <v>1015.0458333333332</v>
      </c>
      <c r="K158" s="29">
        <f t="shared" si="34"/>
        <v>3645.4941000000003</v>
      </c>
      <c r="L158" s="28">
        <f t="shared" si="35"/>
        <v>1.5519179894179897E-5</v>
      </c>
      <c r="M158" s="30">
        <f t="shared" si="36"/>
        <v>4660.5437186937834</v>
      </c>
      <c r="N158" s="29">
        <f t="shared" si="37"/>
        <v>2459.7314070883858</v>
      </c>
      <c r="O158" t="str">
        <f t="shared" si="38"/>
        <v>0</v>
      </c>
      <c r="P158">
        <f t="shared" si="39"/>
        <v>4660.5437186937834</v>
      </c>
      <c r="Q158">
        <f t="shared" si="40"/>
        <v>0</v>
      </c>
      <c r="R158">
        <f t="shared" si="41"/>
        <v>12151.647000000001</v>
      </c>
      <c r="T158">
        <f t="shared" si="28"/>
        <v>0</v>
      </c>
      <c r="U158">
        <f t="shared" si="29"/>
        <v>29.8</v>
      </c>
      <c r="V158">
        <f t="shared" si="30"/>
        <v>8.2777777777777786</v>
      </c>
    </row>
    <row r="159" spans="2:22" x14ac:dyDescent="0.25">
      <c r="B159" s="18" t="s">
        <v>47</v>
      </c>
      <c r="C159" s="18">
        <v>151</v>
      </c>
      <c r="D159" s="18">
        <v>151</v>
      </c>
      <c r="E159" s="17">
        <v>29.4</v>
      </c>
      <c r="F159" s="5">
        <f t="shared" si="31"/>
        <v>-0.36111111111111133</v>
      </c>
      <c r="G159" s="5">
        <f t="shared" si="32"/>
        <v>-1.3000000000000007</v>
      </c>
      <c r="I159" s="5">
        <f t="shared" si="33"/>
        <v>1.201733648542159E-2</v>
      </c>
      <c r="J159" s="28">
        <v>1686.0083333333332</v>
      </c>
      <c r="K159" s="29">
        <f t="shared" si="34"/>
        <v>3645.4941000000003</v>
      </c>
      <c r="L159" s="28">
        <f t="shared" si="35"/>
        <v>1.5770268281459866E-4</v>
      </c>
      <c r="M159" s="30">
        <f t="shared" si="36"/>
        <v>5331.5146083725012</v>
      </c>
      <c r="N159" s="29">
        <f t="shared" si="37"/>
        <v>9033.9553086311807</v>
      </c>
      <c r="O159" t="str">
        <f t="shared" si="38"/>
        <v>0</v>
      </c>
      <c r="P159">
        <f t="shared" si="39"/>
        <v>5331.5146083725012</v>
      </c>
      <c r="Q159">
        <f t="shared" si="40"/>
        <v>0</v>
      </c>
      <c r="R159">
        <f t="shared" si="41"/>
        <v>12151.647000000001</v>
      </c>
      <c r="T159">
        <f t="shared" si="28"/>
        <v>0</v>
      </c>
      <c r="U159">
        <f t="shared" si="29"/>
        <v>29.4</v>
      </c>
      <c r="V159">
        <f t="shared" si="30"/>
        <v>8.1666666666666661</v>
      </c>
    </row>
    <row r="160" spans="2:22" x14ac:dyDescent="0.25">
      <c r="B160" s="18" t="s">
        <v>47</v>
      </c>
      <c r="C160" s="18">
        <v>152</v>
      </c>
      <c r="D160" s="18">
        <v>152</v>
      </c>
      <c r="E160" s="17">
        <v>27.2</v>
      </c>
      <c r="F160" s="5">
        <f t="shared" si="31"/>
        <v>-0.94444444444444398</v>
      </c>
      <c r="G160" s="5">
        <f t="shared" si="32"/>
        <v>-3.3999999999999986</v>
      </c>
      <c r="I160" s="5">
        <f t="shared" si="33"/>
        <v>2.2887323943661969E-2</v>
      </c>
      <c r="J160" s="28">
        <v>1772.0291666666665</v>
      </c>
      <c r="K160" s="29">
        <f t="shared" si="34"/>
        <v>3645.4941000000003</v>
      </c>
      <c r="L160" s="28">
        <f t="shared" si="35"/>
        <v>5.720219202539177E-4</v>
      </c>
      <c r="M160" s="30">
        <f t="shared" si="36"/>
        <v>5417.5467260125306</v>
      </c>
      <c r="N160" s="29">
        <f t="shared" si="37"/>
        <v>17607.026859540721</v>
      </c>
      <c r="O160" t="str">
        <f t="shared" si="38"/>
        <v>0</v>
      </c>
      <c r="P160">
        <f t="shared" si="39"/>
        <v>5417.5467260125306</v>
      </c>
      <c r="Q160">
        <f t="shared" si="40"/>
        <v>0</v>
      </c>
      <c r="R160">
        <f t="shared" si="41"/>
        <v>12151.647000000001</v>
      </c>
      <c r="T160">
        <f t="shared" si="28"/>
        <v>0</v>
      </c>
      <c r="U160">
        <f t="shared" si="29"/>
        <v>27.2</v>
      </c>
      <c r="V160">
        <f t="shared" si="30"/>
        <v>7.5555555555555554</v>
      </c>
    </row>
    <row r="161" spans="2:22" x14ac:dyDescent="0.25">
      <c r="B161" s="18" t="s">
        <v>47</v>
      </c>
      <c r="C161" s="18">
        <v>153</v>
      </c>
      <c r="D161" s="18">
        <v>153</v>
      </c>
      <c r="E161" s="17">
        <v>22.6</v>
      </c>
      <c r="F161" s="5">
        <f t="shared" si="31"/>
        <v>-1.3749999999999998</v>
      </c>
      <c r="G161" s="5">
        <f t="shared" si="32"/>
        <v>-4.9499999999999993</v>
      </c>
      <c r="I161" s="5">
        <f t="shared" si="33"/>
        <v>3.1857031857031856E-2</v>
      </c>
      <c r="J161" s="28">
        <v>1238.6999999999998</v>
      </c>
      <c r="K161" s="29">
        <f t="shared" si="34"/>
        <v>3645.4941000000003</v>
      </c>
      <c r="L161" s="28">
        <f t="shared" si="35"/>
        <v>1.1082385627840174E-3</v>
      </c>
      <c r="M161" s="30">
        <f t="shared" si="36"/>
        <v>4884.2270652704201</v>
      </c>
      <c r="N161" s="29">
        <f t="shared" si="37"/>
        <v>22250.367741787468</v>
      </c>
      <c r="O161" t="str">
        <f t="shared" si="38"/>
        <v>0</v>
      </c>
      <c r="P161">
        <f t="shared" si="39"/>
        <v>4884.2270652704201</v>
      </c>
      <c r="Q161">
        <f t="shared" si="40"/>
        <v>0</v>
      </c>
      <c r="R161">
        <f t="shared" si="41"/>
        <v>12151.647000000001</v>
      </c>
      <c r="T161">
        <f t="shared" si="28"/>
        <v>0</v>
      </c>
      <c r="U161">
        <f t="shared" si="29"/>
        <v>22.6</v>
      </c>
      <c r="V161">
        <f t="shared" si="30"/>
        <v>6.2777777777777777</v>
      </c>
    </row>
    <row r="162" spans="2:22" x14ac:dyDescent="0.25">
      <c r="B162" s="18" t="s">
        <v>47</v>
      </c>
      <c r="C162" s="18">
        <v>154</v>
      </c>
      <c r="D162" s="18">
        <v>154</v>
      </c>
      <c r="E162" s="17">
        <v>17.3</v>
      </c>
      <c r="F162" s="5">
        <f t="shared" si="31"/>
        <v>-1.2916666666666667</v>
      </c>
      <c r="G162" s="5">
        <f t="shared" si="32"/>
        <v>-4.6500000000000004</v>
      </c>
      <c r="I162" s="5">
        <f t="shared" si="33"/>
        <v>3.6458333333333329E-2</v>
      </c>
      <c r="J162" s="28">
        <v>602.14583333333337</v>
      </c>
      <c r="K162" s="29">
        <f t="shared" si="34"/>
        <v>3645.4941000000003</v>
      </c>
      <c r="L162" s="28">
        <f t="shared" si="35"/>
        <v>1.4514973958333331E-3</v>
      </c>
      <c r="M162" s="30">
        <f t="shared" si="36"/>
        <v>4247.6778431640623</v>
      </c>
      <c r="N162" s="29">
        <f t="shared" si="37"/>
        <v>22300.308676611323</v>
      </c>
      <c r="O162" t="str">
        <f t="shared" si="38"/>
        <v>0</v>
      </c>
      <c r="P162">
        <f t="shared" si="39"/>
        <v>4247.6778431640623</v>
      </c>
      <c r="Q162">
        <f t="shared" si="40"/>
        <v>0</v>
      </c>
      <c r="R162">
        <f t="shared" si="41"/>
        <v>12151.647000000001</v>
      </c>
      <c r="T162">
        <f t="shared" si="28"/>
        <v>0</v>
      </c>
      <c r="U162">
        <f t="shared" si="29"/>
        <v>17.3</v>
      </c>
      <c r="V162">
        <f t="shared" si="30"/>
        <v>4.8055555555555554</v>
      </c>
    </row>
    <row r="163" spans="2:22" x14ac:dyDescent="0.25">
      <c r="B163" s="18" t="s">
        <v>47</v>
      </c>
      <c r="C163" s="18">
        <v>155</v>
      </c>
      <c r="D163" s="18">
        <v>155</v>
      </c>
      <c r="E163" s="17">
        <v>13.3</v>
      </c>
      <c r="F163" s="5">
        <f t="shared" si="31"/>
        <v>-0.73611111111111116</v>
      </c>
      <c r="G163" s="5">
        <f t="shared" si="32"/>
        <v>-2.6500000000000004</v>
      </c>
      <c r="I163" s="5">
        <f t="shared" si="33"/>
        <v>3.8122605363984673E-2</v>
      </c>
      <c r="J163" s="28">
        <v>326.879166666667</v>
      </c>
      <c r="K163" s="29">
        <f t="shared" si="34"/>
        <v>3645.4941000000003</v>
      </c>
      <c r="L163" s="28">
        <f t="shared" si="35"/>
        <v>1.5870396793940195E-3</v>
      </c>
      <c r="M163" s="30">
        <f t="shared" si="36"/>
        <v>3972.4129763117107</v>
      </c>
      <c r="N163" s="29">
        <f t="shared" si="37"/>
        <v>21958.616174611958</v>
      </c>
      <c r="O163" t="str">
        <f t="shared" si="38"/>
        <v>0</v>
      </c>
      <c r="P163">
        <f t="shared" si="39"/>
        <v>3972.4129763117107</v>
      </c>
      <c r="Q163">
        <f t="shared" si="40"/>
        <v>0</v>
      </c>
      <c r="R163">
        <f t="shared" si="41"/>
        <v>12151.647000000001</v>
      </c>
      <c r="T163">
        <f t="shared" si="28"/>
        <v>0</v>
      </c>
      <c r="U163">
        <f t="shared" si="29"/>
        <v>13.3</v>
      </c>
      <c r="V163">
        <f t="shared" si="30"/>
        <v>3.6944444444444446</v>
      </c>
    </row>
    <row r="164" spans="2:22" x14ac:dyDescent="0.25">
      <c r="B164" s="18" t="s">
        <v>47</v>
      </c>
      <c r="C164" s="18">
        <v>156</v>
      </c>
      <c r="D164" s="18">
        <v>156</v>
      </c>
      <c r="E164" s="17">
        <v>12</v>
      </c>
      <c r="F164" s="5">
        <f t="shared" si="31"/>
        <v>-9.7222222222222363E-2</v>
      </c>
      <c r="G164" s="5">
        <f t="shared" si="32"/>
        <v>-0.35000000000000053</v>
      </c>
      <c r="I164" s="5">
        <f t="shared" si="33"/>
        <v>3.9573820395738202E-2</v>
      </c>
      <c r="J164" s="28">
        <v>498.92083333333369</v>
      </c>
      <c r="K164" s="29">
        <f t="shared" si="34"/>
        <v>3645.4941000000003</v>
      </c>
      <c r="L164" s="28">
        <f t="shared" si="35"/>
        <v>1.7101672886998462E-3</v>
      </c>
      <c r="M164" s="30">
        <f t="shared" si="36"/>
        <v>4144.4562173210179</v>
      </c>
      <c r="N164" s="29">
        <f t="shared" si="37"/>
        <v>23945.747033410324</v>
      </c>
      <c r="O164" t="str">
        <f t="shared" si="38"/>
        <v>0</v>
      </c>
      <c r="P164">
        <f t="shared" si="39"/>
        <v>4144.4562173210179</v>
      </c>
      <c r="Q164">
        <f t="shared" si="40"/>
        <v>0</v>
      </c>
      <c r="R164">
        <f t="shared" si="41"/>
        <v>12151.647000000001</v>
      </c>
      <c r="T164">
        <f t="shared" si="28"/>
        <v>0</v>
      </c>
      <c r="U164">
        <f t="shared" si="29"/>
        <v>12</v>
      </c>
      <c r="V164">
        <f t="shared" si="30"/>
        <v>3.333333333333333</v>
      </c>
    </row>
    <row r="165" spans="2:22" x14ac:dyDescent="0.25">
      <c r="B165" s="18" t="s">
        <v>47</v>
      </c>
      <c r="C165" s="18">
        <v>157</v>
      </c>
      <c r="D165" s="18">
        <v>157</v>
      </c>
      <c r="E165" s="17">
        <v>12.6</v>
      </c>
      <c r="F165" s="5">
        <f t="shared" si="31"/>
        <v>0.29166666666666663</v>
      </c>
      <c r="G165" s="5">
        <f t="shared" si="32"/>
        <v>1.0499999999999998</v>
      </c>
      <c r="I165" s="5">
        <f t="shared" si="33"/>
        <v>4.3083900226757364E-2</v>
      </c>
      <c r="J165" s="28">
        <v>791.39166666666631</v>
      </c>
      <c r="K165" s="29">
        <f t="shared" si="34"/>
        <v>3645.4941000000003</v>
      </c>
      <c r="L165" s="28">
        <f t="shared" si="35"/>
        <v>2.0269949249541084E-3</v>
      </c>
      <c r="M165" s="30">
        <f t="shared" si="36"/>
        <v>4436.9308775618183</v>
      </c>
      <c r="N165" s="29">
        <f t="shared" si="37"/>
        <v>28100.56222455818</v>
      </c>
      <c r="O165" t="str">
        <f t="shared" si="38"/>
        <v>0</v>
      </c>
      <c r="P165">
        <f t="shared" si="39"/>
        <v>4436.9308775618183</v>
      </c>
      <c r="Q165">
        <f t="shared" si="40"/>
        <v>0</v>
      </c>
      <c r="R165">
        <f t="shared" si="41"/>
        <v>12151.647000000001</v>
      </c>
      <c r="T165">
        <f t="shared" si="28"/>
        <v>0</v>
      </c>
      <c r="U165">
        <f t="shared" si="29"/>
        <v>12.6</v>
      </c>
      <c r="V165">
        <f t="shared" si="30"/>
        <v>3.5</v>
      </c>
    </row>
    <row r="166" spans="2:22" x14ac:dyDescent="0.25">
      <c r="B166" s="18" t="s">
        <v>47</v>
      </c>
      <c r="C166" s="18">
        <v>158</v>
      </c>
      <c r="D166" s="18">
        <v>158</v>
      </c>
      <c r="E166" s="17">
        <v>14.1</v>
      </c>
      <c r="F166" s="5">
        <f t="shared" si="31"/>
        <v>0.63888888888888884</v>
      </c>
      <c r="G166" s="5">
        <f t="shared" si="32"/>
        <v>2.2999999999999998</v>
      </c>
      <c r="I166" s="5">
        <f t="shared" si="33"/>
        <v>4.7672672672672674E-2</v>
      </c>
      <c r="J166" s="28">
        <v>843.00416666666649</v>
      </c>
      <c r="K166" s="29">
        <f t="shared" si="34"/>
        <v>3645.4941000000003</v>
      </c>
      <c r="L166" s="28">
        <f t="shared" si="35"/>
        <v>2.4817706219733252E-3</v>
      </c>
      <c r="M166" s="30">
        <f t="shared" si="36"/>
        <v>4488.5484211099611</v>
      </c>
      <c r="N166" s="29">
        <f t="shared" si="37"/>
        <v>31669.202748942502</v>
      </c>
      <c r="O166" t="str">
        <f t="shared" si="38"/>
        <v>0</v>
      </c>
      <c r="P166">
        <f t="shared" si="39"/>
        <v>4488.5484211099611</v>
      </c>
      <c r="Q166">
        <f t="shared" si="40"/>
        <v>0</v>
      </c>
      <c r="R166">
        <f t="shared" si="41"/>
        <v>12151.647000000001</v>
      </c>
      <c r="T166">
        <f t="shared" si="28"/>
        <v>0</v>
      </c>
      <c r="U166">
        <f t="shared" si="29"/>
        <v>14.1</v>
      </c>
      <c r="V166">
        <f t="shared" si="30"/>
        <v>3.9166666666666665</v>
      </c>
    </row>
    <row r="167" spans="2:22" x14ac:dyDescent="0.25">
      <c r="B167" s="18" t="s">
        <v>47</v>
      </c>
      <c r="C167" s="18">
        <v>159</v>
      </c>
      <c r="D167" s="18">
        <v>159</v>
      </c>
      <c r="E167" s="17">
        <v>17.2</v>
      </c>
      <c r="F167" s="5">
        <f t="shared" si="31"/>
        <v>0.83333333333333359</v>
      </c>
      <c r="G167" s="5">
        <f t="shared" si="32"/>
        <v>3.0000000000000009</v>
      </c>
      <c r="I167" s="5">
        <f t="shared" si="33"/>
        <v>5.1640566741237875E-2</v>
      </c>
      <c r="J167" s="28">
        <v>653.75833333333355</v>
      </c>
      <c r="K167" s="29">
        <f t="shared" si="34"/>
        <v>3645.4941000000003</v>
      </c>
      <c r="L167" s="28">
        <f t="shared" si="35"/>
        <v>2.9120889616250181E-3</v>
      </c>
      <c r="M167" s="30">
        <f t="shared" si="36"/>
        <v>4299.3069859890365</v>
      </c>
      <c r="N167" s="29">
        <f t="shared" si="37"/>
        <v>33080.778753304527</v>
      </c>
      <c r="O167" t="str">
        <f t="shared" si="38"/>
        <v>0</v>
      </c>
      <c r="P167">
        <f t="shared" si="39"/>
        <v>4299.3069859890365</v>
      </c>
      <c r="Q167">
        <f t="shared" si="40"/>
        <v>0</v>
      </c>
      <c r="R167">
        <f t="shared" si="41"/>
        <v>12151.647000000001</v>
      </c>
      <c r="T167">
        <f t="shared" si="28"/>
        <v>0</v>
      </c>
      <c r="U167">
        <f t="shared" si="29"/>
        <v>17.2</v>
      </c>
      <c r="V167">
        <f t="shared" si="30"/>
        <v>4.7777777777777777</v>
      </c>
    </row>
    <row r="168" spans="2:22" x14ac:dyDescent="0.25">
      <c r="B168" s="18" t="s">
        <v>47</v>
      </c>
      <c r="C168" s="18">
        <v>160</v>
      </c>
      <c r="D168" s="18">
        <v>160</v>
      </c>
      <c r="E168" s="17">
        <v>20.100000000000001</v>
      </c>
      <c r="F168" s="5">
        <f t="shared" si="31"/>
        <v>0.86111111111111094</v>
      </c>
      <c r="G168" s="5">
        <f t="shared" si="32"/>
        <v>3.0999999999999996</v>
      </c>
      <c r="I168" s="5">
        <f t="shared" si="33"/>
        <v>5.4074074074074073E-2</v>
      </c>
      <c r="J168" s="28">
        <v>361.28750000000025</v>
      </c>
      <c r="K168" s="29">
        <f t="shared" si="34"/>
        <v>3645.4941000000003</v>
      </c>
      <c r="L168" s="28">
        <f t="shared" si="35"/>
        <v>3.1930139917695473E-3</v>
      </c>
      <c r="M168" s="30">
        <f t="shared" si="36"/>
        <v>4006.8388670880663</v>
      </c>
      <c r="N168" s="29">
        <f t="shared" si="37"/>
        <v>32499.915255269869</v>
      </c>
      <c r="O168" t="str">
        <f t="shared" si="38"/>
        <v>0</v>
      </c>
      <c r="P168">
        <f t="shared" si="39"/>
        <v>4006.8388670880663</v>
      </c>
      <c r="Q168">
        <f t="shared" si="40"/>
        <v>0</v>
      </c>
      <c r="R168">
        <f t="shared" si="41"/>
        <v>12151.647000000001</v>
      </c>
      <c r="T168">
        <f t="shared" si="28"/>
        <v>0</v>
      </c>
      <c r="U168">
        <f t="shared" si="29"/>
        <v>20.100000000000001</v>
      </c>
      <c r="V168">
        <f t="shared" si="30"/>
        <v>5.5833333333333339</v>
      </c>
    </row>
    <row r="169" spans="2:22" x14ac:dyDescent="0.25">
      <c r="B169" s="18" t="s">
        <v>47</v>
      </c>
      <c r="C169" s="18">
        <v>161</v>
      </c>
      <c r="D169" s="18">
        <v>161</v>
      </c>
      <c r="E169" s="17">
        <v>23.4</v>
      </c>
      <c r="F169" s="5">
        <f t="shared" si="31"/>
        <v>0.74999999999999978</v>
      </c>
      <c r="G169" s="5">
        <f t="shared" si="32"/>
        <v>2.6999999999999993</v>
      </c>
      <c r="I169" s="5">
        <f t="shared" si="33"/>
        <v>5.4819720382634295E-2</v>
      </c>
      <c r="J169" s="28">
        <v>34.408333333333211</v>
      </c>
      <c r="K169" s="29">
        <f t="shared" si="34"/>
        <v>3645.4941000000003</v>
      </c>
      <c r="L169" s="28">
        <f t="shared" si="35"/>
        <v>3.2816803031705897E-3</v>
      </c>
      <c r="M169" s="30">
        <f t="shared" si="36"/>
        <v>3679.9605347340193</v>
      </c>
      <c r="N169" s="29">
        <f t="shared" si="37"/>
        <v>30461.895537520497</v>
      </c>
      <c r="O169" t="str">
        <f t="shared" si="38"/>
        <v>0</v>
      </c>
      <c r="P169">
        <f t="shared" si="39"/>
        <v>3679.9605347340193</v>
      </c>
      <c r="Q169">
        <f t="shared" si="40"/>
        <v>0</v>
      </c>
      <c r="R169">
        <f t="shared" si="41"/>
        <v>12151.647000000001</v>
      </c>
      <c r="T169">
        <f t="shared" si="28"/>
        <v>0</v>
      </c>
      <c r="U169">
        <f t="shared" si="29"/>
        <v>23.4</v>
      </c>
      <c r="V169">
        <f t="shared" si="30"/>
        <v>6.4999999999999991</v>
      </c>
    </row>
    <row r="170" spans="2:22" x14ac:dyDescent="0.25">
      <c r="B170" s="18" t="s">
        <v>47</v>
      </c>
      <c r="C170" s="18">
        <v>162</v>
      </c>
      <c r="D170" s="18">
        <v>162</v>
      </c>
      <c r="E170" s="17">
        <v>25.5</v>
      </c>
      <c r="F170" s="5">
        <f t="shared" si="31"/>
        <v>0.5833333333333337</v>
      </c>
      <c r="G170" s="5">
        <f t="shared" si="32"/>
        <v>2.1000000000000014</v>
      </c>
      <c r="I170" s="5">
        <f t="shared" si="33"/>
        <v>5.372807017543859E-2</v>
      </c>
      <c r="J170" s="28">
        <v>-447.30833333333362</v>
      </c>
      <c r="K170" s="29">
        <f t="shared" si="34"/>
        <v>3645.4941000000003</v>
      </c>
      <c r="L170" s="28">
        <f t="shared" si="35"/>
        <v>3.1522824330563245E-3</v>
      </c>
      <c r="M170" s="30">
        <f t="shared" si="36"/>
        <v>3198.242647019275</v>
      </c>
      <c r="N170" s="29">
        <f t="shared" si="37"/>
        <v>26118.981617324076</v>
      </c>
      <c r="O170">
        <f t="shared" si="38"/>
        <v>-0.36111111111111133</v>
      </c>
      <c r="P170" t="str">
        <f t="shared" si="39"/>
        <v/>
      </c>
      <c r="Q170">
        <f t="shared" si="40"/>
        <v>-3198.242647019275</v>
      </c>
      <c r="R170">
        <f t="shared" si="41"/>
        <v>12151.647000000001</v>
      </c>
      <c r="T170">
        <f t="shared" si="28"/>
        <v>0</v>
      </c>
      <c r="U170">
        <f t="shared" si="29"/>
        <v>25.5</v>
      </c>
      <c r="V170">
        <f t="shared" si="30"/>
        <v>7.083333333333333</v>
      </c>
    </row>
    <row r="171" spans="2:22" x14ac:dyDescent="0.25">
      <c r="B171" s="18" t="s">
        <v>47</v>
      </c>
      <c r="C171" s="18">
        <v>163</v>
      </c>
      <c r="D171" s="18">
        <v>163</v>
      </c>
      <c r="E171" s="17">
        <v>27.6</v>
      </c>
      <c r="F171" s="5">
        <f t="shared" si="31"/>
        <v>0.55555555555555558</v>
      </c>
      <c r="G171" s="5">
        <f t="shared" si="32"/>
        <v>2</v>
      </c>
      <c r="I171" s="5">
        <f t="shared" si="33"/>
        <v>4.9382716049382713E-2</v>
      </c>
      <c r="J171" s="28">
        <v>-1169.8833333333328</v>
      </c>
      <c r="K171" s="29">
        <f t="shared" si="34"/>
        <v>3645.4941000000003</v>
      </c>
      <c r="L171" s="28">
        <f t="shared" si="35"/>
        <v>2.6630086877000455E-3</v>
      </c>
      <c r="M171" s="30">
        <f t="shared" si="36"/>
        <v>2475.6628123914047</v>
      </c>
      <c r="N171" s="29">
        <f t="shared" si="37"/>
        <v>18705.007915846167</v>
      </c>
      <c r="O171">
        <f t="shared" si="38"/>
        <v>-0.94444444444444398</v>
      </c>
      <c r="P171" t="str">
        <f t="shared" si="39"/>
        <v/>
      </c>
      <c r="Q171">
        <f t="shared" si="40"/>
        <v>-2475.6628123914047</v>
      </c>
      <c r="R171">
        <f t="shared" si="41"/>
        <v>12151.647000000001</v>
      </c>
      <c r="T171">
        <f t="shared" si="28"/>
        <v>0</v>
      </c>
      <c r="U171">
        <f t="shared" si="29"/>
        <v>27.6</v>
      </c>
      <c r="V171">
        <f t="shared" si="30"/>
        <v>7.666666666666667</v>
      </c>
    </row>
    <row r="172" spans="2:22" x14ac:dyDescent="0.25">
      <c r="B172" s="18" t="s">
        <v>47</v>
      </c>
      <c r="C172" s="18">
        <v>164</v>
      </c>
      <c r="D172" s="18">
        <v>164</v>
      </c>
      <c r="E172" s="17">
        <v>29.5</v>
      </c>
      <c r="F172" s="5">
        <f t="shared" si="31"/>
        <v>0.4861111111111111</v>
      </c>
      <c r="G172" s="5">
        <f t="shared" si="32"/>
        <v>1.75</v>
      </c>
      <c r="I172" s="5">
        <f t="shared" si="33"/>
        <v>4.0764790764790768E-2</v>
      </c>
      <c r="J172" s="28">
        <v>-1703.2124999999999</v>
      </c>
      <c r="K172" s="29">
        <f t="shared" si="34"/>
        <v>3645.4941000000003</v>
      </c>
      <c r="L172" s="28">
        <f t="shared" si="35"/>
        <v>1.8146508373781105E-3</v>
      </c>
      <c r="M172" s="30">
        <f t="shared" si="36"/>
        <v>1942.3241794416026</v>
      </c>
      <c r="N172" s="29">
        <f t="shared" si="37"/>
        <v>12193.479570938949</v>
      </c>
      <c r="O172">
        <f t="shared" si="38"/>
        <v>-1.3749999999999998</v>
      </c>
      <c r="P172" t="str">
        <f t="shared" si="39"/>
        <v/>
      </c>
      <c r="Q172">
        <f t="shared" si="40"/>
        <v>-1942.3241794416026</v>
      </c>
      <c r="R172">
        <f t="shared" si="41"/>
        <v>12151.647000000001</v>
      </c>
      <c r="T172">
        <f t="shared" si="28"/>
        <v>0</v>
      </c>
      <c r="U172">
        <f t="shared" si="29"/>
        <v>29.5</v>
      </c>
      <c r="V172">
        <f t="shared" si="30"/>
        <v>8.1944444444444446</v>
      </c>
    </row>
    <row r="173" spans="2:22" x14ac:dyDescent="0.25">
      <c r="B173" s="18" t="s">
        <v>47</v>
      </c>
      <c r="C173" s="18">
        <v>165</v>
      </c>
      <c r="D173" s="18">
        <v>165</v>
      </c>
      <c r="E173" s="17">
        <v>31.1</v>
      </c>
      <c r="F173" s="5">
        <f t="shared" si="31"/>
        <v>0.36111111111111133</v>
      </c>
      <c r="G173" s="5">
        <f t="shared" si="32"/>
        <v>1.3000000000000007</v>
      </c>
      <c r="I173" s="5">
        <f t="shared" si="33"/>
        <v>3.1003584229390681E-2</v>
      </c>
      <c r="J173" s="28">
        <v>-1599.9875000000002</v>
      </c>
      <c r="K173" s="29">
        <f t="shared" si="34"/>
        <v>3645.4941000000003</v>
      </c>
      <c r="L173" s="28">
        <f t="shared" si="35"/>
        <v>1.0496546806952635E-3</v>
      </c>
      <c r="M173" s="30">
        <f t="shared" si="36"/>
        <v>2045.5386532389102</v>
      </c>
      <c r="N173" s="29">
        <f t="shared" si="37"/>
        <v>9829.949639175873</v>
      </c>
      <c r="O173">
        <f t="shared" si="38"/>
        <v>-1.2916666666666667</v>
      </c>
      <c r="P173" t="str">
        <f t="shared" si="39"/>
        <v/>
      </c>
      <c r="Q173">
        <f t="shared" si="40"/>
        <v>-2045.5386532389102</v>
      </c>
      <c r="R173">
        <f t="shared" si="41"/>
        <v>12151.647000000001</v>
      </c>
      <c r="T173">
        <f t="shared" si="28"/>
        <v>0</v>
      </c>
      <c r="U173">
        <f t="shared" si="29"/>
        <v>31.1</v>
      </c>
      <c r="V173">
        <f t="shared" si="30"/>
        <v>8.6388888888888893</v>
      </c>
    </row>
    <row r="174" spans="2:22" x14ac:dyDescent="0.25">
      <c r="B174" s="18" t="s">
        <v>47</v>
      </c>
      <c r="C174" s="18">
        <v>166</v>
      </c>
      <c r="D174" s="18">
        <v>166</v>
      </c>
      <c r="E174" s="17">
        <v>32.1</v>
      </c>
      <c r="F174" s="5">
        <f t="shared" si="31"/>
        <v>0.29166666666666685</v>
      </c>
      <c r="G174" s="5">
        <f t="shared" si="32"/>
        <v>1.0500000000000007</v>
      </c>
      <c r="I174" s="5">
        <f t="shared" si="33"/>
        <v>2.3682336182336183E-2</v>
      </c>
      <c r="J174" s="28">
        <v>-911.82083333333344</v>
      </c>
      <c r="K174" s="29">
        <f t="shared" si="34"/>
        <v>3645.4941000000003</v>
      </c>
      <c r="L174" s="28">
        <f t="shared" si="35"/>
        <v>6.1245152738208296E-4</v>
      </c>
      <c r="M174" s="30">
        <f t="shared" si="36"/>
        <v>2733.6975614543767</v>
      </c>
      <c r="N174" s="29">
        <f t="shared" si="37"/>
        <v>10099.493768706448</v>
      </c>
      <c r="O174">
        <f t="shared" si="38"/>
        <v>-0.73611111111111116</v>
      </c>
      <c r="P174" t="str">
        <f t="shared" si="39"/>
        <v/>
      </c>
      <c r="Q174">
        <f t="shared" si="40"/>
        <v>-2733.6975614543767</v>
      </c>
      <c r="R174">
        <f t="shared" si="41"/>
        <v>12151.647000000001</v>
      </c>
      <c r="T174">
        <f t="shared" si="28"/>
        <v>0</v>
      </c>
      <c r="U174">
        <f t="shared" si="29"/>
        <v>32.1</v>
      </c>
      <c r="V174">
        <f t="shared" si="30"/>
        <v>8.9166666666666661</v>
      </c>
    </row>
    <row r="175" spans="2:22" x14ac:dyDescent="0.25">
      <c r="B175" s="18" t="s">
        <v>47</v>
      </c>
      <c r="C175" s="18">
        <v>167</v>
      </c>
      <c r="D175" s="18">
        <v>167</v>
      </c>
      <c r="E175" s="17">
        <v>33.200000000000003</v>
      </c>
      <c r="F175" s="5">
        <f t="shared" si="31"/>
        <v>0.43055555555555575</v>
      </c>
      <c r="G175" s="5">
        <f t="shared" si="32"/>
        <v>1.5500000000000007</v>
      </c>
      <c r="I175" s="5">
        <f t="shared" si="33"/>
        <v>2.1231422505307854E-2</v>
      </c>
      <c r="J175" s="28">
        <v>-120.42916666666684</v>
      </c>
      <c r="K175" s="29">
        <f t="shared" si="34"/>
        <v>3645.4941000000003</v>
      </c>
      <c r="L175" s="28">
        <f t="shared" si="35"/>
        <v>4.9224444534599107E-4</v>
      </c>
      <c r="M175" s="30">
        <f t="shared" si="36"/>
        <v>3525.086657000284</v>
      </c>
      <c r="N175" s="29">
        <f t="shared" si="37"/>
        <v>11750.288856667612</v>
      </c>
      <c r="O175">
        <f t="shared" si="38"/>
        <v>-9.7222222222222363E-2</v>
      </c>
      <c r="P175" t="str">
        <f t="shared" si="39"/>
        <v/>
      </c>
      <c r="Q175">
        <f t="shared" si="40"/>
        <v>-3525.086657000284</v>
      </c>
      <c r="R175">
        <f t="shared" si="41"/>
        <v>12151.647000000001</v>
      </c>
      <c r="T175">
        <f t="shared" si="28"/>
        <v>0</v>
      </c>
      <c r="U175">
        <f t="shared" si="29"/>
        <v>33.200000000000003</v>
      </c>
      <c r="V175">
        <f t="shared" si="30"/>
        <v>9.2222222222222232</v>
      </c>
    </row>
    <row r="176" spans="2:22" x14ac:dyDescent="0.25">
      <c r="B176" s="18" t="s">
        <v>47</v>
      </c>
      <c r="C176" s="18">
        <v>168</v>
      </c>
      <c r="D176" s="18">
        <v>168</v>
      </c>
      <c r="E176" s="17">
        <v>35.200000000000003</v>
      </c>
      <c r="F176" s="5">
        <f t="shared" si="31"/>
        <v>0.55555555555555558</v>
      </c>
      <c r="G176" s="5">
        <f t="shared" si="32"/>
        <v>2</v>
      </c>
      <c r="I176" s="5">
        <f t="shared" si="33"/>
        <v>2.2151898734177215E-2</v>
      </c>
      <c r="J176" s="28">
        <v>361.28749999999997</v>
      </c>
      <c r="K176" s="29">
        <f t="shared" si="34"/>
        <v>3645.4941000000003</v>
      </c>
      <c r="L176" s="28">
        <f t="shared" si="35"/>
        <v>5.3585162634193237E-4</v>
      </c>
      <c r="M176" s="30">
        <f t="shared" si="36"/>
        <v>4006.8042877503608</v>
      </c>
      <c r="N176" s="29">
        <f t="shared" si="37"/>
        <v>14023.815007126263</v>
      </c>
      <c r="O176" t="str">
        <f t="shared" si="38"/>
        <v>0</v>
      </c>
      <c r="P176">
        <f t="shared" si="39"/>
        <v>4006.8042877503608</v>
      </c>
      <c r="Q176">
        <f t="shared" si="40"/>
        <v>0</v>
      </c>
      <c r="R176">
        <f t="shared" si="41"/>
        <v>12151.647000000001</v>
      </c>
      <c r="T176">
        <f t="shared" si="28"/>
        <v>0</v>
      </c>
      <c r="U176">
        <f t="shared" si="29"/>
        <v>35.200000000000003</v>
      </c>
      <c r="V176">
        <f t="shared" si="30"/>
        <v>9.7777777777777786</v>
      </c>
    </row>
    <row r="177" spans="2:22" x14ac:dyDescent="0.25">
      <c r="B177" s="18" t="s">
        <v>47</v>
      </c>
      <c r="C177" s="18">
        <v>169</v>
      </c>
      <c r="D177" s="18">
        <v>169</v>
      </c>
      <c r="E177" s="17">
        <v>37.200000000000003</v>
      </c>
      <c r="F177" s="5">
        <f t="shared" si="31"/>
        <v>0.38888888888888851</v>
      </c>
      <c r="G177" s="5">
        <f t="shared" si="32"/>
        <v>1.3999999999999986</v>
      </c>
      <c r="I177" s="5">
        <f t="shared" si="33"/>
        <v>2.4633123689727462E-2</v>
      </c>
      <c r="J177" s="28">
        <v>791.39166666666665</v>
      </c>
      <c r="K177" s="29">
        <f t="shared" si="34"/>
        <v>3645.4941000000003</v>
      </c>
      <c r="L177" s="28">
        <f t="shared" si="35"/>
        <v>6.6261553472304619E-4</v>
      </c>
      <c r="M177" s="30">
        <f t="shared" si="36"/>
        <v>4436.9110624058912</v>
      </c>
      <c r="N177" s="29">
        <f t="shared" si="37"/>
        <v>17377.901661089742</v>
      </c>
      <c r="O177" t="str">
        <f t="shared" si="38"/>
        <v>0</v>
      </c>
      <c r="P177">
        <f t="shared" si="39"/>
        <v>4436.9110624058912</v>
      </c>
      <c r="Q177">
        <f t="shared" si="40"/>
        <v>0</v>
      </c>
      <c r="R177">
        <f t="shared" si="41"/>
        <v>12151.647000000001</v>
      </c>
      <c r="T177">
        <f t="shared" si="28"/>
        <v>0</v>
      </c>
      <c r="U177">
        <f t="shared" si="29"/>
        <v>37.200000000000003</v>
      </c>
      <c r="V177">
        <f t="shared" si="30"/>
        <v>10.333333333333334</v>
      </c>
    </row>
    <row r="178" spans="2:22" x14ac:dyDescent="0.25">
      <c r="B178" s="18" t="s">
        <v>47</v>
      </c>
      <c r="C178" s="18">
        <v>170</v>
      </c>
      <c r="D178" s="18">
        <v>170</v>
      </c>
      <c r="E178" s="17">
        <v>38</v>
      </c>
      <c r="F178" s="5">
        <f t="shared" si="31"/>
        <v>2.7777777777777186E-2</v>
      </c>
      <c r="G178" s="5">
        <f t="shared" si="32"/>
        <v>9.9999999999997868E-2</v>
      </c>
      <c r="I178" s="5">
        <f t="shared" si="33"/>
        <v>2.9861111111111109E-2</v>
      </c>
      <c r="J178" s="28">
        <v>1032.2500000000005</v>
      </c>
      <c r="K178" s="29">
        <f t="shared" si="34"/>
        <v>3645.4941000000003</v>
      </c>
      <c r="L178" s="28">
        <f t="shared" si="35"/>
        <v>9.7372106481481474E-4</v>
      </c>
      <c r="M178" s="30">
        <f t="shared" si="36"/>
        <v>4677.7749348321768</v>
      </c>
      <c r="N178" s="29">
        <f t="shared" si="37"/>
        <v>22349.369133087068</v>
      </c>
      <c r="O178" t="str">
        <f t="shared" si="38"/>
        <v>0</v>
      </c>
      <c r="P178">
        <f t="shared" si="39"/>
        <v>4677.7749348321768</v>
      </c>
      <c r="Q178">
        <f t="shared" si="40"/>
        <v>0</v>
      </c>
      <c r="R178">
        <f t="shared" si="41"/>
        <v>12151.647000000001</v>
      </c>
      <c r="T178">
        <f t="shared" si="28"/>
        <v>0</v>
      </c>
      <c r="U178">
        <f t="shared" si="29"/>
        <v>38</v>
      </c>
      <c r="V178">
        <f t="shared" si="30"/>
        <v>10.555555555555555</v>
      </c>
    </row>
    <row r="179" spans="2:22" x14ac:dyDescent="0.25">
      <c r="B179" s="18" t="s">
        <v>47</v>
      </c>
      <c r="C179" s="18">
        <v>171</v>
      </c>
      <c r="D179" s="18">
        <v>171</v>
      </c>
      <c r="E179" s="17">
        <v>37.4</v>
      </c>
      <c r="F179" s="5">
        <f t="shared" si="31"/>
        <v>-0.40277777777777757</v>
      </c>
      <c r="G179" s="5">
        <f t="shared" si="32"/>
        <v>-1.4499999999999993</v>
      </c>
      <c r="I179" s="5">
        <f t="shared" si="33"/>
        <v>3.4679089026915119E-2</v>
      </c>
      <c r="J179" s="28">
        <v>1066.6583333333331</v>
      </c>
      <c r="K179" s="29">
        <f t="shared" si="34"/>
        <v>3645.4941000000003</v>
      </c>
      <c r="L179" s="28">
        <f t="shared" si="35"/>
        <v>1.3132820235844816E-3</v>
      </c>
      <c r="M179" s="30">
        <f t="shared" si="36"/>
        <v>4712.188425704383</v>
      </c>
      <c r="N179" s="29">
        <f t="shared" si="37"/>
        <v>26309.718710182809</v>
      </c>
      <c r="O179" t="str">
        <f t="shared" si="38"/>
        <v>0</v>
      </c>
      <c r="P179">
        <f t="shared" si="39"/>
        <v>4712.188425704383</v>
      </c>
      <c r="Q179">
        <f t="shared" si="40"/>
        <v>0</v>
      </c>
      <c r="R179">
        <f t="shared" si="41"/>
        <v>12151.647000000001</v>
      </c>
      <c r="T179">
        <f t="shared" si="28"/>
        <v>0</v>
      </c>
      <c r="U179">
        <f t="shared" si="29"/>
        <v>37.4</v>
      </c>
      <c r="V179">
        <f t="shared" si="30"/>
        <v>10.388888888888888</v>
      </c>
    </row>
    <row r="180" spans="2:22" x14ac:dyDescent="0.25">
      <c r="B180" s="18" t="s">
        <v>47</v>
      </c>
      <c r="C180" s="18">
        <v>172</v>
      </c>
      <c r="D180" s="18">
        <v>172</v>
      </c>
      <c r="E180" s="17">
        <v>35.1</v>
      </c>
      <c r="F180" s="5">
        <f t="shared" si="31"/>
        <v>-0.88888888888888862</v>
      </c>
      <c r="G180" s="5">
        <f t="shared" si="32"/>
        <v>-3.1999999999999993</v>
      </c>
      <c r="I180" s="5">
        <f t="shared" si="33"/>
        <v>4.0123456790123455E-2</v>
      </c>
      <c r="J180" s="28">
        <v>929.02499999999975</v>
      </c>
      <c r="K180" s="29">
        <f t="shared" si="34"/>
        <v>3645.4941000000003</v>
      </c>
      <c r="L180" s="28">
        <f t="shared" si="35"/>
        <v>1.7580018289894833E-3</v>
      </c>
      <c r="M180" s="30">
        <f t="shared" si="36"/>
        <v>4574.5609814586196</v>
      </c>
      <c r="N180" s="29">
        <f t="shared" si="37"/>
        <v>29734.646379481022</v>
      </c>
      <c r="O180" t="str">
        <f t="shared" si="38"/>
        <v>0</v>
      </c>
      <c r="P180">
        <f t="shared" si="39"/>
        <v>4574.5609814586196</v>
      </c>
      <c r="Q180">
        <f t="shared" si="40"/>
        <v>0</v>
      </c>
      <c r="R180">
        <f t="shared" si="41"/>
        <v>12151.647000000001</v>
      </c>
      <c r="T180">
        <f t="shared" si="28"/>
        <v>0</v>
      </c>
      <c r="U180">
        <f t="shared" si="29"/>
        <v>35.1</v>
      </c>
      <c r="V180">
        <f t="shared" si="30"/>
        <v>9.75</v>
      </c>
    </row>
    <row r="181" spans="2:22" x14ac:dyDescent="0.25">
      <c r="B181" s="18" t="s">
        <v>47</v>
      </c>
      <c r="C181" s="18">
        <v>173</v>
      </c>
      <c r="D181" s="18">
        <v>173</v>
      </c>
      <c r="E181" s="17">
        <v>31</v>
      </c>
      <c r="F181" s="5">
        <f t="shared" si="31"/>
        <v>-1.1111111111111112</v>
      </c>
      <c r="G181" s="5">
        <f t="shared" si="32"/>
        <v>-4</v>
      </c>
      <c r="I181" s="5">
        <f t="shared" si="33"/>
        <v>4.3456032719836397E-2</v>
      </c>
      <c r="J181" s="28">
        <v>722.5750000000005</v>
      </c>
      <c r="K181" s="29">
        <f t="shared" si="34"/>
        <v>3645.4941000000003</v>
      </c>
      <c r="L181" s="28">
        <f t="shared" si="35"/>
        <v>2.0621620434842611E-3</v>
      </c>
      <c r="M181" s="30">
        <f t="shared" si="36"/>
        <v>4368.1146181947643</v>
      </c>
      <c r="N181" s="29">
        <f t="shared" si="37"/>
        <v>30940.81187887958</v>
      </c>
      <c r="O181" t="str">
        <f t="shared" si="38"/>
        <v>0</v>
      </c>
      <c r="P181">
        <f t="shared" si="39"/>
        <v>4368.1146181947643</v>
      </c>
      <c r="Q181">
        <f t="shared" si="40"/>
        <v>0</v>
      </c>
      <c r="R181">
        <f t="shared" si="41"/>
        <v>12151.647000000001</v>
      </c>
      <c r="T181">
        <f t="shared" si="28"/>
        <v>0</v>
      </c>
      <c r="U181">
        <f t="shared" si="29"/>
        <v>31</v>
      </c>
      <c r="V181">
        <f t="shared" si="30"/>
        <v>8.6111111111111107</v>
      </c>
    </row>
    <row r="182" spans="2:22" x14ac:dyDescent="0.25">
      <c r="B182" s="18" t="s">
        <v>47</v>
      </c>
      <c r="C182" s="18">
        <v>174</v>
      </c>
      <c r="D182" s="18">
        <v>174</v>
      </c>
      <c r="E182" s="17">
        <v>27.1</v>
      </c>
      <c r="F182" s="5">
        <f t="shared" si="31"/>
        <v>-0.79166666666666652</v>
      </c>
      <c r="G182" s="5">
        <f t="shared" si="32"/>
        <v>-2.8499999999999996</v>
      </c>
      <c r="I182" s="5">
        <f t="shared" si="33"/>
        <v>4.6747967479674801E-2</v>
      </c>
      <c r="J182" s="28">
        <v>688.16666666666674</v>
      </c>
      <c r="K182" s="29">
        <f t="shared" si="34"/>
        <v>3645.4941000000003</v>
      </c>
      <c r="L182" s="28">
        <f t="shared" si="35"/>
        <v>2.3864267301209603E-3</v>
      </c>
      <c r="M182" s="30">
        <f t="shared" si="36"/>
        <v>4333.7099010608772</v>
      </c>
      <c r="N182" s="29">
        <f t="shared" si="37"/>
        <v>33225.109241466729</v>
      </c>
      <c r="O182" t="str">
        <f t="shared" si="38"/>
        <v>0</v>
      </c>
      <c r="P182">
        <f t="shared" si="39"/>
        <v>4333.7099010608772</v>
      </c>
      <c r="Q182">
        <f t="shared" si="40"/>
        <v>0</v>
      </c>
      <c r="R182">
        <f t="shared" si="41"/>
        <v>12151.647000000001</v>
      </c>
      <c r="T182">
        <f t="shared" si="28"/>
        <v>0</v>
      </c>
      <c r="U182">
        <f t="shared" si="29"/>
        <v>27.1</v>
      </c>
      <c r="V182">
        <f t="shared" si="30"/>
        <v>7.5277777777777777</v>
      </c>
    </row>
    <row r="183" spans="2:22" x14ac:dyDescent="0.25">
      <c r="B183" s="18" t="s">
        <v>47</v>
      </c>
      <c r="C183" s="18">
        <v>175</v>
      </c>
      <c r="D183" s="18">
        <v>175</v>
      </c>
      <c r="E183" s="17">
        <v>25.3</v>
      </c>
      <c r="F183" s="5">
        <f t="shared" si="31"/>
        <v>-0.27777777777777779</v>
      </c>
      <c r="G183" s="5">
        <f t="shared" si="32"/>
        <v>-1</v>
      </c>
      <c r="I183" s="5">
        <f t="shared" si="33"/>
        <v>4.9663299663299666E-2</v>
      </c>
      <c r="J183" s="28">
        <v>602.14583333333337</v>
      </c>
      <c r="K183" s="29">
        <f t="shared" si="34"/>
        <v>3645.4941000000003</v>
      </c>
      <c r="L183" s="28">
        <f t="shared" si="35"/>
        <v>2.6933561201237977E-3</v>
      </c>
      <c r="M183" s="30">
        <f t="shared" si="36"/>
        <v>4247.6922899891169</v>
      </c>
      <c r="N183" s="29">
        <f t="shared" si="37"/>
        <v>34807.478487410823</v>
      </c>
      <c r="O183" t="str">
        <f t="shared" si="38"/>
        <v>0</v>
      </c>
      <c r="P183">
        <f t="shared" si="39"/>
        <v>4247.6922899891169</v>
      </c>
      <c r="Q183">
        <f t="shared" si="40"/>
        <v>0</v>
      </c>
      <c r="R183">
        <f t="shared" si="41"/>
        <v>12151.647000000001</v>
      </c>
      <c r="T183">
        <f t="shared" si="28"/>
        <v>0</v>
      </c>
      <c r="U183">
        <f t="shared" si="29"/>
        <v>25.3</v>
      </c>
      <c r="V183">
        <f t="shared" si="30"/>
        <v>7.0277777777777777</v>
      </c>
    </row>
    <row r="184" spans="2:22" x14ac:dyDescent="0.25">
      <c r="B184" s="18" t="s">
        <v>47</v>
      </c>
      <c r="C184" s="18">
        <v>176</v>
      </c>
      <c r="D184" s="18">
        <v>176</v>
      </c>
      <c r="E184" s="17">
        <v>25.1</v>
      </c>
      <c r="F184" s="5">
        <f t="shared" si="31"/>
        <v>8.3333333333333037E-2</v>
      </c>
      <c r="G184" s="5">
        <f t="shared" si="32"/>
        <v>0.29999999999999893</v>
      </c>
      <c r="I184" s="5">
        <f t="shared" si="33"/>
        <v>5.2041499330655959E-2</v>
      </c>
      <c r="J184" s="28">
        <v>447.30833333333362</v>
      </c>
      <c r="K184" s="29">
        <f t="shared" si="34"/>
        <v>3645.4941000000003</v>
      </c>
      <c r="L184" s="28">
        <f t="shared" si="35"/>
        <v>2.9574828766202699E-3</v>
      </c>
      <c r="M184" s="30">
        <f t="shared" si="36"/>
        <v>4092.8574323155412</v>
      </c>
      <c r="N184" s="29">
        <f t="shared" si="37"/>
        <v>35357.740595837036</v>
      </c>
      <c r="O184" t="str">
        <f t="shared" si="38"/>
        <v>0</v>
      </c>
      <c r="P184">
        <f t="shared" si="39"/>
        <v>4092.8574323155412</v>
      </c>
      <c r="Q184">
        <f t="shared" si="40"/>
        <v>0</v>
      </c>
      <c r="R184">
        <f t="shared" si="41"/>
        <v>12151.647000000001</v>
      </c>
      <c r="T184">
        <f t="shared" si="28"/>
        <v>0</v>
      </c>
      <c r="U184">
        <f t="shared" si="29"/>
        <v>25.1</v>
      </c>
      <c r="V184">
        <f t="shared" si="30"/>
        <v>6.9722222222222223</v>
      </c>
    </row>
    <row r="185" spans="2:22" x14ac:dyDescent="0.25">
      <c r="B185" s="18" t="s">
        <v>47</v>
      </c>
      <c r="C185" s="18">
        <v>177</v>
      </c>
      <c r="D185" s="18">
        <v>177</v>
      </c>
      <c r="E185" s="17">
        <v>25.9</v>
      </c>
      <c r="F185" s="5">
        <f t="shared" si="31"/>
        <v>0.37499999999999989</v>
      </c>
      <c r="G185" s="5">
        <f t="shared" si="32"/>
        <v>1.3499999999999996</v>
      </c>
      <c r="I185" s="5">
        <f t="shared" si="33"/>
        <v>5.3393213572854287E-2</v>
      </c>
      <c r="J185" s="28">
        <v>361.28750000000025</v>
      </c>
      <c r="K185" s="29">
        <f t="shared" si="34"/>
        <v>3645.4941000000003</v>
      </c>
      <c r="L185" s="28">
        <f t="shared" si="35"/>
        <v>3.1131120991549832E-3</v>
      </c>
      <c r="M185" s="30">
        <f t="shared" si="36"/>
        <v>4006.8381063256725</v>
      </c>
      <c r="N185" s="29">
        <f t="shared" si="37"/>
        <v>35727.639781403908</v>
      </c>
      <c r="O185" t="str">
        <f t="shared" si="38"/>
        <v>0</v>
      </c>
      <c r="P185">
        <f t="shared" si="39"/>
        <v>4006.8381063256725</v>
      </c>
      <c r="Q185">
        <f t="shared" si="40"/>
        <v>0</v>
      </c>
      <c r="R185">
        <f t="shared" si="41"/>
        <v>12151.647000000001</v>
      </c>
      <c r="T185">
        <f t="shared" si="28"/>
        <v>0</v>
      </c>
      <c r="U185">
        <f t="shared" si="29"/>
        <v>25.9</v>
      </c>
      <c r="V185">
        <f t="shared" si="30"/>
        <v>7.1944444444444438</v>
      </c>
    </row>
    <row r="186" spans="2:22" x14ac:dyDescent="0.25">
      <c r="B186" s="18" t="s">
        <v>47</v>
      </c>
      <c r="C186" s="18">
        <v>178</v>
      </c>
      <c r="D186" s="18">
        <v>178</v>
      </c>
      <c r="E186" s="17">
        <v>27.8</v>
      </c>
      <c r="F186" s="5">
        <f t="shared" si="31"/>
        <v>0.45833333333333343</v>
      </c>
      <c r="G186" s="5">
        <f t="shared" si="32"/>
        <v>1.6500000000000004</v>
      </c>
      <c r="I186" s="5">
        <f t="shared" si="33"/>
        <v>5.4894179894179898E-2</v>
      </c>
      <c r="J186" s="28">
        <v>533.32916666666688</v>
      </c>
      <c r="K186" s="29">
        <f t="shared" si="34"/>
        <v>3645.4941000000003</v>
      </c>
      <c r="L186" s="28">
        <f t="shared" si="35"/>
        <v>3.2906011169900064E-3</v>
      </c>
      <c r="M186" s="30">
        <f t="shared" si="36"/>
        <v>4178.881451447679</v>
      </c>
      <c r="N186" s="29">
        <f t="shared" si="37"/>
        <v>38538.573385573043</v>
      </c>
      <c r="O186" t="str">
        <f t="shared" si="38"/>
        <v>0</v>
      </c>
      <c r="P186">
        <f t="shared" si="39"/>
        <v>4178.881451447679</v>
      </c>
      <c r="Q186">
        <f t="shared" si="40"/>
        <v>0</v>
      </c>
      <c r="R186">
        <f t="shared" si="41"/>
        <v>12151.647000000001</v>
      </c>
      <c r="T186">
        <f t="shared" si="28"/>
        <v>0</v>
      </c>
      <c r="U186">
        <f t="shared" si="29"/>
        <v>27.8</v>
      </c>
      <c r="V186">
        <f t="shared" si="30"/>
        <v>7.7222222222222223</v>
      </c>
    </row>
    <row r="187" spans="2:22" x14ac:dyDescent="0.25">
      <c r="B187" s="18" t="s">
        <v>47</v>
      </c>
      <c r="C187" s="18">
        <v>179</v>
      </c>
      <c r="D187" s="18">
        <v>179</v>
      </c>
      <c r="E187" s="17">
        <v>29.2</v>
      </c>
      <c r="F187" s="5">
        <f t="shared" si="31"/>
        <v>0.25000000000000011</v>
      </c>
      <c r="G187" s="5">
        <f t="shared" si="32"/>
        <v>0.90000000000000036</v>
      </c>
      <c r="I187" s="5">
        <f t="shared" si="33"/>
        <v>5.7856673241288632E-2</v>
      </c>
      <c r="J187" s="28">
        <v>688.16666666666674</v>
      </c>
      <c r="K187" s="29">
        <f t="shared" si="34"/>
        <v>3645.4941000000003</v>
      </c>
      <c r="L187" s="28">
        <f t="shared" si="35"/>
        <v>3.6553549452957748E-3</v>
      </c>
      <c r="M187" s="30">
        <f t="shared" si="36"/>
        <v>4333.7222786948532</v>
      </c>
      <c r="N187" s="29">
        <f t="shared" si="37"/>
        <v>42374.173391683013</v>
      </c>
      <c r="O187" t="str">
        <f t="shared" si="38"/>
        <v>0</v>
      </c>
      <c r="P187">
        <f t="shared" si="39"/>
        <v>4333.7222786948532</v>
      </c>
      <c r="Q187">
        <f t="shared" si="40"/>
        <v>0</v>
      </c>
      <c r="R187">
        <f t="shared" si="41"/>
        <v>12151.647000000001</v>
      </c>
      <c r="T187">
        <f t="shared" si="28"/>
        <v>0</v>
      </c>
      <c r="U187">
        <f t="shared" si="29"/>
        <v>29.2</v>
      </c>
      <c r="V187">
        <f t="shared" si="30"/>
        <v>8.1111111111111107</v>
      </c>
    </row>
    <row r="188" spans="2:22" x14ac:dyDescent="0.25">
      <c r="B188" s="18" t="s">
        <v>47</v>
      </c>
      <c r="C188" s="18">
        <v>180</v>
      </c>
      <c r="D188" s="18">
        <v>180</v>
      </c>
      <c r="E188" s="17">
        <v>29.6</v>
      </c>
      <c r="F188" s="5">
        <f t="shared" si="31"/>
        <v>4.1666666666666761E-2</v>
      </c>
      <c r="G188" s="5">
        <f t="shared" si="32"/>
        <v>0.15000000000000036</v>
      </c>
      <c r="I188" s="5">
        <f t="shared" si="33"/>
        <v>6.0784313725490202E-2</v>
      </c>
      <c r="J188" s="28">
        <v>481.71666666666619</v>
      </c>
      <c r="K188" s="29">
        <f t="shared" si="34"/>
        <v>3645.4941000000003</v>
      </c>
      <c r="L188" s="28">
        <f t="shared" si="35"/>
        <v>4.0346482122260684E-3</v>
      </c>
      <c r="M188" s="30">
        <f t="shared" si="36"/>
        <v>4127.2755856286039</v>
      </c>
      <c r="N188" s="29">
        <f t="shared" si="37"/>
        <v>42648.514384828908</v>
      </c>
      <c r="O188" t="str">
        <f t="shared" si="38"/>
        <v>0</v>
      </c>
      <c r="P188">
        <f t="shared" si="39"/>
        <v>4127.2755856286039</v>
      </c>
      <c r="Q188">
        <f t="shared" si="40"/>
        <v>0</v>
      </c>
      <c r="R188">
        <f t="shared" si="41"/>
        <v>12151.647000000001</v>
      </c>
      <c r="T188">
        <f t="shared" si="28"/>
        <v>0</v>
      </c>
      <c r="U188">
        <f t="shared" si="29"/>
        <v>29.6</v>
      </c>
      <c r="V188">
        <f t="shared" si="30"/>
        <v>8.2222222222222232</v>
      </c>
    </row>
    <row r="189" spans="2:22" x14ac:dyDescent="0.25">
      <c r="B189" s="18" t="s">
        <v>47</v>
      </c>
      <c r="C189" s="18">
        <v>181</v>
      </c>
      <c r="D189" s="18">
        <v>181</v>
      </c>
      <c r="E189" s="17">
        <v>29.5</v>
      </c>
      <c r="F189" s="5">
        <f t="shared" si="31"/>
        <v>-5.5555555555555851E-2</v>
      </c>
      <c r="G189" s="5">
        <f t="shared" si="32"/>
        <v>-0.20000000000000107</v>
      </c>
      <c r="I189" s="5">
        <f t="shared" si="33"/>
        <v>6.1728395061728392E-2</v>
      </c>
      <c r="J189" s="28">
        <v>34.4083333333326</v>
      </c>
      <c r="K189" s="29">
        <f t="shared" si="34"/>
        <v>3645.4941000000003</v>
      </c>
      <c r="L189" s="28">
        <f t="shared" si="35"/>
        <v>4.1609510745313216E-3</v>
      </c>
      <c r="M189" s="30">
        <f t="shared" si="36"/>
        <v>3679.9683226794691</v>
      </c>
      <c r="N189" s="29">
        <f t="shared" si="37"/>
        <v>38844.11007272773</v>
      </c>
      <c r="O189" t="str">
        <f t="shared" si="38"/>
        <v>0</v>
      </c>
      <c r="P189">
        <f t="shared" si="39"/>
        <v>3679.9683226794691</v>
      </c>
      <c r="Q189">
        <f t="shared" si="40"/>
        <v>0</v>
      </c>
      <c r="R189">
        <f t="shared" si="41"/>
        <v>12151.647000000001</v>
      </c>
      <c r="T189">
        <f t="shared" si="28"/>
        <v>0</v>
      </c>
      <c r="U189">
        <f t="shared" si="29"/>
        <v>29.5</v>
      </c>
      <c r="V189">
        <f t="shared" si="30"/>
        <v>8.1944444444444446</v>
      </c>
    </row>
    <row r="190" spans="2:22" x14ac:dyDescent="0.25">
      <c r="B190" s="18" t="s">
        <v>47</v>
      </c>
      <c r="C190" s="18">
        <v>182</v>
      </c>
      <c r="D190" s="18">
        <v>182</v>
      </c>
      <c r="E190" s="17">
        <v>29.2</v>
      </c>
      <c r="F190" s="5">
        <f t="shared" si="31"/>
        <v>-0.16666666666666657</v>
      </c>
      <c r="G190" s="5">
        <f t="shared" si="32"/>
        <v>-0.59999999999999964</v>
      </c>
      <c r="I190" s="5">
        <f t="shared" si="33"/>
        <v>6.0400516795865625E-2</v>
      </c>
      <c r="J190" s="28">
        <v>-498.92083333333306</v>
      </c>
      <c r="K190" s="29">
        <f t="shared" si="34"/>
        <v>3645.4941000000003</v>
      </c>
      <c r="L190" s="28">
        <f t="shared" si="35"/>
        <v>3.9838588926947496E-3</v>
      </c>
      <c r="M190" s="30">
        <f t="shared" si="36"/>
        <v>3146.6376510423561</v>
      </c>
      <c r="N190" s="29">
        <f t="shared" si="37"/>
        <v>32690.068930273363</v>
      </c>
      <c r="O190">
        <f t="shared" si="38"/>
        <v>-0.40277777777777757</v>
      </c>
      <c r="P190" t="str">
        <f t="shared" si="39"/>
        <v/>
      </c>
      <c r="Q190">
        <f t="shared" si="40"/>
        <v>-3146.6376510423561</v>
      </c>
      <c r="R190">
        <f t="shared" si="41"/>
        <v>12151.647000000001</v>
      </c>
      <c r="T190">
        <f t="shared" si="28"/>
        <v>0</v>
      </c>
      <c r="U190">
        <f t="shared" si="29"/>
        <v>29.2</v>
      </c>
      <c r="V190">
        <f t="shared" si="30"/>
        <v>8.1111111111111107</v>
      </c>
    </row>
    <row r="191" spans="2:22" x14ac:dyDescent="0.25">
      <c r="B191" s="18" t="s">
        <v>47</v>
      </c>
      <c r="C191" s="18">
        <v>183</v>
      </c>
      <c r="D191" s="18">
        <v>183</v>
      </c>
      <c r="E191" s="17">
        <v>28.3</v>
      </c>
      <c r="F191" s="5">
        <f t="shared" si="31"/>
        <v>-0.43055555555555525</v>
      </c>
      <c r="G191" s="5">
        <f t="shared" si="32"/>
        <v>-1.5499999999999989</v>
      </c>
      <c r="I191" s="5">
        <f t="shared" si="33"/>
        <v>5.6358381502890173E-2</v>
      </c>
      <c r="J191" s="28">
        <v>-1101.0666666666664</v>
      </c>
      <c r="K191" s="29">
        <f t="shared" si="34"/>
        <v>3645.4941000000003</v>
      </c>
      <c r="L191" s="28">
        <f t="shared" si="35"/>
        <v>3.4684837448628425E-3</v>
      </c>
      <c r="M191" s="30">
        <f t="shared" si="36"/>
        <v>2544.4872601985817</v>
      </c>
      <c r="N191" s="29">
        <f t="shared" si="37"/>
        <v>24808.750786936173</v>
      </c>
      <c r="O191">
        <f t="shared" si="38"/>
        <v>-0.88888888888888862</v>
      </c>
      <c r="P191" t="str">
        <f t="shared" si="39"/>
        <v/>
      </c>
      <c r="Q191">
        <f t="shared" si="40"/>
        <v>-2544.4872601985817</v>
      </c>
      <c r="R191">
        <f t="shared" si="41"/>
        <v>12151.647000000001</v>
      </c>
      <c r="T191">
        <f t="shared" si="28"/>
        <v>0</v>
      </c>
      <c r="U191">
        <f t="shared" si="29"/>
        <v>28.3</v>
      </c>
      <c r="V191">
        <f t="shared" si="30"/>
        <v>7.8611111111111107</v>
      </c>
    </row>
    <row r="192" spans="2:22" x14ac:dyDescent="0.25">
      <c r="B192" s="18" t="s">
        <v>47</v>
      </c>
      <c r="C192" s="18">
        <v>184</v>
      </c>
      <c r="D192" s="18">
        <v>184</v>
      </c>
      <c r="E192" s="17">
        <v>26.1</v>
      </c>
      <c r="F192" s="5">
        <f t="shared" si="31"/>
        <v>-0.65277777777777768</v>
      </c>
      <c r="G192" s="5">
        <f t="shared" si="32"/>
        <v>-2.3499999999999996</v>
      </c>
      <c r="I192" s="5">
        <f t="shared" si="33"/>
        <v>4.9489144316730523E-2</v>
      </c>
      <c r="J192" s="28">
        <v>-1376.3333333333335</v>
      </c>
      <c r="K192" s="29">
        <f t="shared" si="34"/>
        <v>3645.4941000000003</v>
      </c>
      <c r="L192" s="28">
        <f t="shared" si="35"/>
        <v>2.6744995424807815E-3</v>
      </c>
      <c r="M192" s="30">
        <f t="shared" si="36"/>
        <v>2269.2129303105262</v>
      </c>
      <c r="N192" s="29">
        <f t="shared" si="37"/>
        <v>19540.444677673975</v>
      </c>
      <c r="O192">
        <f t="shared" si="38"/>
        <v>-1.1111111111111112</v>
      </c>
      <c r="P192" t="str">
        <f t="shared" si="39"/>
        <v/>
      </c>
      <c r="Q192">
        <f t="shared" si="40"/>
        <v>-2269.2129303105262</v>
      </c>
      <c r="R192">
        <f t="shared" si="41"/>
        <v>12151.647000000001</v>
      </c>
      <c r="T192">
        <f t="shared" si="28"/>
        <v>0</v>
      </c>
      <c r="U192">
        <f t="shared" si="29"/>
        <v>26.1</v>
      </c>
      <c r="V192">
        <f t="shared" si="30"/>
        <v>7.25</v>
      </c>
    </row>
    <row r="193" spans="2:22" x14ac:dyDescent="0.25">
      <c r="B193" s="18" t="s">
        <v>47</v>
      </c>
      <c r="C193" s="18">
        <v>185</v>
      </c>
      <c r="D193" s="18">
        <v>185</v>
      </c>
      <c r="E193" s="17">
        <v>23.6</v>
      </c>
      <c r="F193" s="5">
        <f t="shared" si="31"/>
        <v>-0.70833333333333348</v>
      </c>
      <c r="G193" s="5">
        <f t="shared" si="32"/>
        <v>-2.5500000000000007</v>
      </c>
      <c r="I193" s="5">
        <f t="shared" si="33"/>
        <v>4.3015873015873014E-2</v>
      </c>
      <c r="J193" s="28">
        <v>-980.63749999999982</v>
      </c>
      <c r="K193" s="29">
        <f t="shared" si="34"/>
        <v>3645.4941000000003</v>
      </c>
      <c r="L193" s="28">
        <f t="shared" si="35"/>
        <v>2.0205989417989415E-3</v>
      </c>
      <c r="M193" s="30">
        <f t="shared" si="36"/>
        <v>2664.9016364719582</v>
      </c>
      <c r="N193" s="29">
        <f t="shared" si="37"/>
        <v>20060.787318997242</v>
      </c>
      <c r="O193">
        <f t="shared" si="38"/>
        <v>-0.79166666666666652</v>
      </c>
      <c r="P193" t="str">
        <f t="shared" si="39"/>
        <v/>
      </c>
      <c r="Q193">
        <f t="shared" si="40"/>
        <v>-2664.9016364719582</v>
      </c>
      <c r="R193">
        <f t="shared" si="41"/>
        <v>12151.647000000001</v>
      </c>
      <c r="T193">
        <f t="shared" si="28"/>
        <v>0</v>
      </c>
      <c r="U193">
        <f t="shared" si="29"/>
        <v>23.6</v>
      </c>
      <c r="V193">
        <f t="shared" si="30"/>
        <v>6.5555555555555554</v>
      </c>
    </row>
    <row r="194" spans="2:22" x14ac:dyDescent="0.25">
      <c r="B194" s="18" t="s">
        <v>47</v>
      </c>
      <c r="C194" s="18">
        <v>186</v>
      </c>
      <c r="D194" s="18">
        <v>186</v>
      </c>
      <c r="E194" s="17">
        <v>21</v>
      </c>
      <c r="F194" s="5">
        <f t="shared" si="31"/>
        <v>-0.65277777777777812</v>
      </c>
      <c r="G194" s="5">
        <f t="shared" si="32"/>
        <v>-2.3500000000000014</v>
      </c>
      <c r="I194" s="5">
        <f t="shared" si="33"/>
        <v>3.9930555555555552E-2</v>
      </c>
      <c r="J194" s="28">
        <v>-344.08333333333337</v>
      </c>
      <c r="K194" s="29">
        <f t="shared" si="34"/>
        <v>3645.4941000000003</v>
      </c>
      <c r="L194" s="28">
        <f t="shared" si="35"/>
        <v>1.7411385995370369E-3</v>
      </c>
      <c r="M194" s="30">
        <f t="shared" si="36"/>
        <v>3301.4524383608223</v>
      </c>
      <c r="N194" s="29">
        <f t="shared" si="37"/>
        <v>23201.874080702444</v>
      </c>
      <c r="O194">
        <f t="shared" si="38"/>
        <v>-0.27777777777777779</v>
      </c>
      <c r="P194" t="str">
        <f t="shared" si="39"/>
        <v/>
      </c>
      <c r="Q194">
        <f t="shared" si="40"/>
        <v>-3301.4524383608223</v>
      </c>
      <c r="R194">
        <f t="shared" si="41"/>
        <v>12151.647000000001</v>
      </c>
      <c r="T194">
        <f t="shared" si="28"/>
        <v>0</v>
      </c>
      <c r="U194">
        <f t="shared" si="29"/>
        <v>21</v>
      </c>
      <c r="V194">
        <f t="shared" si="30"/>
        <v>5.833333333333333</v>
      </c>
    </row>
    <row r="195" spans="2:22" x14ac:dyDescent="0.25">
      <c r="B195" s="18" t="s">
        <v>47</v>
      </c>
      <c r="C195" s="18">
        <v>187</v>
      </c>
      <c r="D195" s="18">
        <v>187</v>
      </c>
      <c r="E195" s="17">
        <v>18.899999999999999</v>
      </c>
      <c r="F195" s="5">
        <f t="shared" si="31"/>
        <v>-0.54166666666666641</v>
      </c>
      <c r="G195" s="5">
        <f t="shared" si="32"/>
        <v>-1.9499999999999993</v>
      </c>
      <c r="I195" s="5">
        <f t="shared" si="33"/>
        <v>3.9391086001255494E-2</v>
      </c>
      <c r="J195" s="28">
        <v>103.22499999999964</v>
      </c>
      <c r="K195" s="29">
        <f t="shared" si="34"/>
        <v>3645.4941000000003</v>
      </c>
      <c r="L195" s="28">
        <f t="shared" si="35"/>
        <v>1.6944101607432708E-3</v>
      </c>
      <c r="M195" s="30">
        <f t="shared" si="36"/>
        <v>3748.7601854961622</v>
      </c>
      <c r="N195" s="29">
        <f t="shared" si="37"/>
        <v>26137.189071098241</v>
      </c>
      <c r="O195" t="str">
        <f t="shared" si="38"/>
        <v>0</v>
      </c>
      <c r="P195">
        <f t="shared" si="39"/>
        <v>3748.7601854961622</v>
      </c>
      <c r="Q195">
        <f t="shared" si="40"/>
        <v>0</v>
      </c>
      <c r="R195">
        <f t="shared" si="41"/>
        <v>12151.647000000001</v>
      </c>
      <c r="T195">
        <f t="shared" si="28"/>
        <v>0</v>
      </c>
      <c r="U195">
        <f t="shared" si="29"/>
        <v>18.899999999999999</v>
      </c>
      <c r="V195">
        <f t="shared" si="30"/>
        <v>5.2499999999999991</v>
      </c>
    </row>
    <row r="196" spans="2:22" x14ac:dyDescent="0.25">
      <c r="B196" s="18" t="s">
        <v>47</v>
      </c>
      <c r="C196" s="18">
        <v>188</v>
      </c>
      <c r="D196" s="18">
        <v>188</v>
      </c>
      <c r="E196" s="17">
        <v>17.100000000000001</v>
      </c>
      <c r="F196" s="5">
        <f t="shared" si="31"/>
        <v>-0.44444444444444431</v>
      </c>
      <c r="G196" s="5">
        <f t="shared" si="32"/>
        <v>-1.5999999999999996</v>
      </c>
      <c r="I196" s="5">
        <f t="shared" si="33"/>
        <v>4.041822721598002E-2</v>
      </c>
      <c r="J196" s="28">
        <v>464.51249999999987</v>
      </c>
      <c r="K196" s="29">
        <f t="shared" si="34"/>
        <v>3645.4941000000003</v>
      </c>
      <c r="L196" s="28">
        <f t="shared" si="35"/>
        <v>1.7839273356805862E-3</v>
      </c>
      <c r="M196" s="30">
        <f t="shared" si="36"/>
        <v>4110.0488021545525</v>
      </c>
      <c r="N196" s="29">
        <f t="shared" si="37"/>
        <v>29569.517771056362</v>
      </c>
      <c r="O196" t="str">
        <f t="shared" si="38"/>
        <v>0</v>
      </c>
      <c r="P196">
        <f t="shared" si="39"/>
        <v>4110.0488021545525</v>
      </c>
      <c r="Q196">
        <f t="shared" si="40"/>
        <v>0</v>
      </c>
      <c r="R196">
        <f t="shared" si="41"/>
        <v>12151.647000000001</v>
      </c>
      <c r="T196">
        <f t="shared" si="28"/>
        <v>0</v>
      </c>
      <c r="U196">
        <f t="shared" si="29"/>
        <v>17.100000000000001</v>
      </c>
      <c r="V196">
        <f t="shared" si="30"/>
        <v>4.75</v>
      </c>
    </row>
    <row r="197" spans="2:22" x14ac:dyDescent="0.25">
      <c r="B197" s="18" t="s">
        <v>47</v>
      </c>
      <c r="C197" s="18">
        <v>189</v>
      </c>
      <c r="D197" s="18">
        <v>189</v>
      </c>
      <c r="E197" s="17">
        <v>15.7</v>
      </c>
      <c r="F197" s="5">
        <f t="shared" si="31"/>
        <v>-0.36111111111111133</v>
      </c>
      <c r="G197" s="5">
        <f t="shared" si="32"/>
        <v>-1.3000000000000007</v>
      </c>
      <c r="I197" s="5">
        <f t="shared" si="33"/>
        <v>4.3140906269397893E-2</v>
      </c>
      <c r="J197" s="28">
        <v>567.73750000000018</v>
      </c>
      <c r="K197" s="29">
        <f t="shared" si="34"/>
        <v>3645.4941000000003</v>
      </c>
      <c r="L197" s="28">
        <f t="shared" si="35"/>
        <v>2.0323624707695121E-3</v>
      </c>
      <c r="M197" s="30">
        <f t="shared" si="36"/>
        <v>4213.2767732687407</v>
      </c>
      <c r="N197" s="29">
        <f t="shared" si="37"/>
        <v>32535.859526908611</v>
      </c>
      <c r="O197" t="str">
        <f t="shared" si="38"/>
        <v>0</v>
      </c>
      <c r="P197">
        <f t="shared" si="39"/>
        <v>4213.2767732687407</v>
      </c>
      <c r="Q197">
        <f t="shared" si="40"/>
        <v>0</v>
      </c>
      <c r="R197">
        <f t="shared" si="41"/>
        <v>12151.647000000001</v>
      </c>
      <c r="T197">
        <f t="shared" si="28"/>
        <v>0</v>
      </c>
      <c r="U197">
        <f t="shared" si="29"/>
        <v>15.7</v>
      </c>
      <c r="V197">
        <f t="shared" si="30"/>
        <v>4.3611111111111107</v>
      </c>
    </row>
    <row r="198" spans="2:22" x14ac:dyDescent="0.25">
      <c r="B198" s="18" t="s">
        <v>47</v>
      </c>
      <c r="C198" s="18">
        <v>190</v>
      </c>
      <c r="D198" s="18">
        <v>190</v>
      </c>
      <c r="E198" s="17">
        <v>14.5</v>
      </c>
      <c r="F198" s="5">
        <f t="shared" si="31"/>
        <v>-0.27777777777777779</v>
      </c>
      <c r="G198" s="5">
        <f t="shared" si="32"/>
        <v>-1</v>
      </c>
      <c r="I198" s="5">
        <f t="shared" si="33"/>
        <v>4.5061728395061729E-2</v>
      </c>
      <c r="J198" s="28">
        <v>309.67500000000013</v>
      </c>
      <c r="K198" s="29">
        <f t="shared" si="34"/>
        <v>3645.4941000000003</v>
      </c>
      <c r="L198" s="28">
        <f t="shared" si="35"/>
        <v>2.2173708276177415E-3</v>
      </c>
      <c r="M198" s="30">
        <f t="shared" si="36"/>
        <v>3955.2163790992231</v>
      </c>
      <c r="N198" s="29">
        <f t="shared" si="37"/>
        <v>32081.199519360365</v>
      </c>
      <c r="O198" t="str">
        <f t="shared" si="38"/>
        <v>0</v>
      </c>
      <c r="P198">
        <f t="shared" si="39"/>
        <v>3955.2163790992231</v>
      </c>
      <c r="Q198">
        <f t="shared" si="40"/>
        <v>0</v>
      </c>
      <c r="R198">
        <f t="shared" si="41"/>
        <v>12151.647000000001</v>
      </c>
      <c r="T198">
        <f t="shared" si="28"/>
        <v>0</v>
      </c>
      <c r="U198">
        <f t="shared" si="29"/>
        <v>14.5</v>
      </c>
      <c r="V198">
        <f t="shared" si="30"/>
        <v>4.0277777777777777</v>
      </c>
    </row>
    <row r="199" spans="2:22" x14ac:dyDescent="0.25">
      <c r="B199" s="18" t="s">
        <v>47</v>
      </c>
      <c r="C199" s="18">
        <v>191</v>
      </c>
      <c r="D199" s="18">
        <v>191</v>
      </c>
      <c r="E199" s="17">
        <v>13.7</v>
      </c>
      <c r="F199" s="5">
        <f t="shared" si="31"/>
        <v>-0.22222222222222215</v>
      </c>
      <c r="G199" s="5">
        <f t="shared" si="32"/>
        <v>-0.79999999999999982</v>
      </c>
      <c r="I199" s="5">
        <f t="shared" si="33"/>
        <v>4.5426642111724994E-2</v>
      </c>
      <c r="J199" s="28">
        <v>51.612500000000118</v>
      </c>
      <c r="K199" s="29">
        <f t="shared" si="34"/>
        <v>3645.4941000000003</v>
      </c>
      <c r="L199" s="28">
        <f t="shared" si="35"/>
        <v>2.2534291563930478E-3</v>
      </c>
      <c r="M199" s="30">
        <f t="shared" si="36"/>
        <v>3697.1542800712687</v>
      </c>
      <c r="N199" s="29">
        <f t="shared" si="37"/>
        <v>30398.82408058599</v>
      </c>
      <c r="O199" t="str">
        <f t="shared" si="38"/>
        <v>0</v>
      </c>
      <c r="P199">
        <f t="shared" si="39"/>
        <v>3697.1542800712687</v>
      </c>
      <c r="Q199">
        <f t="shared" si="40"/>
        <v>0</v>
      </c>
      <c r="R199">
        <f t="shared" si="41"/>
        <v>12151.647000000001</v>
      </c>
      <c r="T199">
        <f t="shared" si="28"/>
        <v>0</v>
      </c>
      <c r="U199">
        <f t="shared" si="29"/>
        <v>13.7</v>
      </c>
      <c r="V199">
        <f t="shared" si="30"/>
        <v>3.8055555555555554</v>
      </c>
    </row>
    <row r="200" spans="2:22" x14ac:dyDescent="0.25">
      <c r="B200" s="18" t="s">
        <v>47</v>
      </c>
      <c r="C200" s="18">
        <v>192</v>
      </c>
      <c r="D200" s="18">
        <v>192</v>
      </c>
      <c r="E200" s="17">
        <v>12.9</v>
      </c>
      <c r="F200" s="5">
        <f t="shared" si="31"/>
        <v>-0.16666666666666657</v>
      </c>
      <c r="G200" s="5">
        <f t="shared" si="32"/>
        <v>-0.59999999999999964</v>
      </c>
      <c r="I200" s="5">
        <f t="shared" si="33"/>
        <v>4.5024420024420024E-2</v>
      </c>
      <c r="J200" s="28">
        <v>-68.816666666667032</v>
      </c>
      <c r="K200" s="29">
        <f t="shared" si="34"/>
        <v>3645.4941000000003</v>
      </c>
      <c r="L200" s="28">
        <f t="shared" si="35"/>
        <v>2.2137006512006514E-3</v>
      </c>
      <c r="M200" s="30">
        <f t="shared" si="36"/>
        <v>3576.7246714540092</v>
      </c>
      <c r="N200" s="29">
        <f t="shared" si="37"/>
        <v>29309.271613303688</v>
      </c>
      <c r="O200">
        <f t="shared" si="38"/>
        <v>-5.5555555555555851E-2</v>
      </c>
      <c r="P200" t="str">
        <f t="shared" si="39"/>
        <v/>
      </c>
      <c r="Q200">
        <f t="shared" si="40"/>
        <v>-3576.7246714540092</v>
      </c>
      <c r="R200">
        <f t="shared" si="41"/>
        <v>12151.647000000001</v>
      </c>
      <c r="T200">
        <f t="shared" ref="T200:T263" si="42">IF(E200&lt;1,1,0)</f>
        <v>0</v>
      </c>
      <c r="U200">
        <f t="shared" ref="U200:U263" si="43">IF(T200=1,"",E200)</f>
        <v>12.9</v>
      </c>
      <c r="V200">
        <f t="shared" ref="V200:V263" si="44">E200/3.6</f>
        <v>3.5833333333333335</v>
      </c>
    </row>
    <row r="201" spans="2:22" x14ac:dyDescent="0.25">
      <c r="B201" s="18" t="s">
        <v>47</v>
      </c>
      <c r="C201" s="18">
        <v>193</v>
      </c>
      <c r="D201" s="18">
        <v>193</v>
      </c>
      <c r="E201" s="17">
        <v>12.5</v>
      </c>
      <c r="F201" s="5">
        <f t="shared" si="31"/>
        <v>-9.7222222222222363E-2</v>
      </c>
      <c r="G201" s="5">
        <f t="shared" si="32"/>
        <v>-0.35000000000000053</v>
      </c>
      <c r="I201" s="5">
        <f t="shared" si="33"/>
        <v>4.4323011536126285E-2</v>
      </c>
      <c r="J201" s="28">
        <v>-206.4499999999999</v>
      </c>
      <c r="K201" s="29">
        <f t="shared" si="34"/>
        <v>3645.4941000000003</v>
      </c>
      <c r="L201" s="28">
        <f t="shared" si="35"/>
        <v>2.1452660519816896E-3</v>
      </c>
      <c r="M201" s="30">
        <f t="shared" si="36"/>
        <v>3439.0905682775888</v>
      </c>
      <c r="N201" s="29">
        <f t="shared" si="37"/>
        <v>27894.845720473775</v>
      </c>
      <c r="O201">
        <f t="shared" si="38"/>
        <v>-0.16666666666666657</v>
      </c>
      <c r="P201" t="str">
        <f t="shared" si="39"/>
        <v/>
      </c>
      <c r="Q201">
        <f t="shared" si="40"/>
        <v>-3439.0905682775888</v>
      </c>
      <c r="R201">
        <f t="shared" si="41"/>
        <v>12151.647000000001</v>
      </c>
      <c r="T201">
        <f t="shared" si="42"/>
        <v>0</v>
      </c>
      <c r="U201">
        <f t="shared" si="43"/>
        <v>12.5</v>
      </c>
      <c r="V201">
        <f t="shared" si="44"/>
        <v>3.4722222222222223</v>
      </c>
    </row>
    <row r="202" spans="2:22" x14ac:dyDescent="0.25">
      <c r="B202" s="18" t="s">
        <v>47</v>
      </c>
      <c r="C202" s="18">
        <v>194</v>
      </c>
      <c r="D202" s="18">
        <v>194</v>
      </c>
      <c r="E202" s="17">
        <v>12.2</v>
      </c>
      <c r="F202" s="5">
        <f t="shared" ref="F202:F265" si="45">($E203-$E201)/2/3.6</f>
        <v>-6.9444444444444448E-2</v>
      </c>
      <c r="G202" s="5">
        <f t="shared" ref="G202:G265" si="46">($E203-$E201)/2</f>
        <v>-0.25</v>
      </c>
      <c r="I202" s="5">
        <f t="shared" si="33"/>
        <v>4.2723429951690817E-2</v>
      </c>
      <c r="J202" s="28">
        <v>-533.32916666666631</v>
      </c>
      <c r="K202" s="29">
        <f t="shared" si="34"/>
        <v>3645.4941000000003</v>
      </c>
      <c r="L202" s="28">
        <f t="shared" si="35"/>
        <v>1.9932182817860391E-3</v>
      </c>
      <c r="M202" s="30">
        <f t="shared" si="36"/>
        <v>3112.2096499815675</v>
      </c>
      <c r="N202" s="29">
        <f t="shared" si="37"/>
        <v>24465.425859577321</v>
      </c>
      <c r="O202">
        <f t="shared" si="38"/>
        <v>-0.43055555555555525</v>
      </c>
      <c r="P202" t="str">
        <f t="shared" si="39"/>
        <v/>
      </c>
      <c r="Q202">
        <f t="shared" si="40"/>
        <v>-3112.2096499815675</v>
      </c>
      <c r="R202">
        <f t="shared" si="41"/>
        <v>12151.647000000001</v>
      </c>
      <c r="T202">
        <f t="shared" si="42"/>
        <v>0</v>
      </c>
      <c r="U202">
        <f t="shared" si="43"/>
        <v>12.2</v>
      </c>
      <c r="V202">
        <f t="shared" si="44"/>
        <v>3.3888888888888884</v>
      </c>
    </row>
    <row r="203" spans="2:22" x14ac:dyDescent="0.25">
      <c r="B203" s="18" t="s">
        <v>47</v>
      </c>
      <c r="C203" s="18">
        <v>195</v>
      </c>
      <c r="D203" s="18">
        <v>195</v>
      </c>
      <c r="E203" s="17">
        <v>12</v>
      </c>
      <c r="F203" s="5">
        <f t="shared" si="45"/>
        <v>-2.7777777777777679E-2</v>
      </c>
      <c r="G203" s="5">
        <f t="shared" si="46"/>
        <v>-9.9999999999999645E-2</v>
      </c>
      <c r="I203" s="5">
        <f t="shared" si="33"/>
        <v>3.9189189189189191E-2</v>
      </c>
      <c r="J203" s="28">
        <v>-808.59583333333319</v>
      </c>
      <c r="K203" s="29">
        <f t="shared" si="34"/>
        <v>3645.4941000000003</v>
      </c>
      <c r="L203" s="28">
        <f t="shared" si="35"/>
        <v>1.6770854638422207E-3</v>
      </c>
      <c r="M203" s="30">
        <f t="shared" si="36"/>
        <v>2836.9391329413206</v>
      </c>
      <c r="N203" s="29">
        <f t="shared" si="37"/>
        <v>20567.808713824576</v>
      </c>
      <c r="O203">
        <f t="shared" si="38"/>
        <v>-0.65277777777777768</v>
      </c>
      <c r="P203" t="str">
        <f t="shared" si="39"/>
        <v/>
      </c>
      <c r="Q203">
        <f t="shared" si="40"/>
        <v>-2836.9391329413206</v>
      </c>
      <c r="R203">
        <f t="shared" si="41"/>
        <v>12151.647000000001</v>
      </c>
      <c r="T203">
        <f t="shared" si="42"/>
        <v>0</v>
      </c>
      <c r="U203">
        <f t="shared" si="43"/>
        <v>12</v>
      </c>
      <c r="V203">
        <f t="shared" si="44"/>
        <v>3.333333333333333</v>
      </c>
    </row>
    <row r="204" spans="2:22" x14ac:dyDescent="0.25">
      <c r="B204" s="18" t="s">
        <v>47</v>
      </c>
      <c r="C204" s="18">
        <v>196</v>
      </c>
      <c r="D204" s="18">
        <v>196</v>
      </c>
      <c r="E204" s="17">
        <v>12</v>
      </c>
      <c r="F204" s="5">
        <f t="shared" si="45"/>
        <v>0</v>
      </c>
      <c r="G204" s="5">
        <f t="shared" si="46"/>
        <v>0</v>
      </c>
      <c r="I204" s="5">
        <f t="shared" si="33"/>
        <v>3.5244922341696537E-2</v>
      </c>
      <c r="J204" s="28">
        <v>-877.41250000000025</v>
      </c>
      <c r="K204" s="29">
        <f t="shared" si="34"/>
        <v>3645.4941000000003</v>
      </c>
      <c r="L204" s="28">
        <f t="shared" si="35"/>
        <v>1.3564873695524641E-3</v>
      </c>
      <c r="M204" s="30">
        <f t="shared" si="36"/>
        <v>2768.1182014097117</v>
      </c>
      <c r="N204" s="29">
        <f t="shared" si="37"/>
        <v>18146.552653685889</v>
      </c>
      <c r="O204">
        <f t="shared" si="38"/>
        <v>-0.70833333333333348</v>
      </c>
      <c r="P204" t="str">
        <f t="shared" si="39"/>
        <v/>
      </c>
      <c r="Q204">
        <f t="shared" si="40"/>
        <v>-2768.1182014097117</v>
      </c>
      <c r="R204">
        <f t="shared" si="41"/>
        <v>12151.647000000001</v>
      </c>
      <c r="T204">
        <f t="shared" si="42"/>
        <v>0</v>
      </c>
      <c r="U204">
        <f t="shared" si="43"/>
        <v>12</v>
      </c>
      <c r="V204">
        <f t="shared" si="44"/>
        <v>3.333333333333333</v>
      </c>
    </row>
    <row r="205" spans="2:22" x14ac:dyDescent="0.25">
      <c r="B205" s="18" t="s">
        <v>47</v>
      </c>
      <c r="C205" s="18">
        <v>197</v>
      </c>
      <c r="D205" s="18">
        <v>197</v>
      </c>
      <c r="E205" s="17">
        <v>12</v>
      </c>
      <c r="F205" s="5">
        <f t="shared" si="45"/>
        <v>0</v>
      </c>
      <c r="G205" s="5">
        <f t="shared" si="46"/>
        <v>0</v>
      </c>
      <c r="I205" s="5">
        <f t="shared" si="33"/>
        <v>3.1194295900178252E-2</v>
      </c>
      <c r="J205" s="28">
        <v>-808.59583333333376</v>
      </c>
      <c r="K205" s="29">
        <f t="shared" si="34"/>
        <v>3645.4941000000003</v>
      </c>
      <c r="L205" s="28">
        <f t="shared" si="35"/>
        <v>1.0626078336050024E-3</v>
      </c>
      <c r="M205" s="30">
        <f t="shared" si="36"/>
        <v>2836.9305235704005</v>
      </c>
      <c r="N205" s="29">
        <f t="shared" si="37"/>
        <v>16548.761387494003</v>
      </c>
      <c r="O205">
        <f t="shared" si="38"/>
        <v>-0.65277777777777812</v>
      </c>
      <c r="P205" t="str">
        <f t="shared" si="39"/>
        <v/>
      </c>
      <c r="Q205">
        <f t="shared" si="40"/>
        <v>-2836.9305235704005</v>
      </c>
      <c r="R205">
        <f t="shared" si="41"/>
        <v>12151.647000000001</v>
      </c>
      <c r="T205">
        <f t="shared" si="42"/>
        <v>0</v>
      </c>
      <c r="U205">
        <f t="shared" si="43"/>
        <v>12</v>
      </c>
      <c r="V205">
        <f t="shared" si="44"/>
        <v>3.333333333333333</v>
      </c>
    </row>
    <row r="206" spans="2:22" x14ac:dyDescent="0.25">
      <c r="B206" s="18" t="s">
        <v>47</v>
      </c>
      <c r="C206" s="18">
        <v>198</v>
      </c>
      <c r="D206" s="18">
        <v>198</v>
      </c>
      <c r="E206" s="17">
        <v>12</v>
      </c>
      <c r="F206" s="5">
        <f t="shared" si="45"/>
        <v>6.9444444444444448E-2</v>
      </c>
      <c r="G206" s="5">
        <f t="shared" si="46"/>
        <v>0.25</v>
      </c>
      <c r="I206" s="5">
        <f t="shared" si="33"/>
        <v>2.7925531914893612E-2</v>
      </c>
      <c r="J206" s="28">
        <v>-670.96249999999975</v>
      </c>
      <c r="K206" s="29">
        <f t="shared" si="34"/>
        <v>3645.4941000000003</v>
      </c>
      <c r="L206" s="28">
        <f t="shared" si="35"/>
        <v>8.5158018334087796E-4</v>
      </c>
      <c r="M206" s="30">
        <f t="shared" si="36"/>
        <v>2974.5603771120986</v>
      </c>
      <c r="N206" s="29">
        <f t="shared" si="37"/>
        <v>15616.441979838515</v>
      </c>
      <c r="O206">
        <f t="shared" si="38"/>
        <v>-0.54166666666666641</v>
      </c>
      <c r="P206" t="str">
        <f t="shared" si="39"/>
        <v/>
      </c>
      <c r="Q206">
        <f t="shared" si="40"/>
        <v>-2974.5603771120986</v>
      </c>
      <c r="R206">
        <f t="shared" si="41"/>
        <v>12151.647000000001</v>
      </c>
      <c r="T206">
        <f t="shared" si="42"/>
        <v>0</v>
      </c>
      <c r="U206">
        <f t="shared" si="43"/>
        <v>12</v>
      </c>
      <c r="V206">
        <f t="shared" si="44"/>
        <v>3.333333333333333</v>
      </c>
    </row>
    <row r="207" spans="2:22" x14ac:dyDescent="0.25">
      <c r="B207" s="18" t="s">
        <v>47</v>
      </c>
      <c r="C207" s="18">
        <v>199</v>
      </c>
      <c r="D207" s="18">
        <v>199</v>
      </c>
      <c r="E207" s="17">
        <v>12.5</v>
      </c>
      <c r="F207" s="5">
        <f t="shared" si="45"/>
        <v>0.1388888888888889</v>
      </c>
      <c r="G207" s="5">
        <f t="shared" si="46"/>
        <v>0.5</v>
      </c>
      <c r="I207" s="5">
        <f t="shared" si="33"/>
        <v>2.5132275132275131E-2</v>
      </c>
      <c r="J207" s="28">
        <v>-550.53333333333319</v>
      </c>
      <c r="K207" s="29">
        <f t="shared" si="34"/>
        <v>3645.4941000000003</v>
      </c>
      <c r="L207" s="28">
        <f t="shared" si="35"/>
        <v>6.8974132863021745E-4</v>
      </c>
      <c r="M207" s="30">
        <f t="shared" si="36"/>
        <v>3094.986588683128</v>
      </c>
      <c r="N207" s="29">
        <f t="shared" si="37"/>
        <v>14701.186296244858</v>
      </c>
      <c r="O207">
        <f t="shared" si="38"/>
        <v>-0.44444444444444431</v>
      </c>
      <c r="P207" t="str">
        <f t="shared" si="39"/>
        <v/>
      </c>
      <c r="Q207">
        <f t="shared" si="40"/>
        <v>-3094.986588683128</v>
      </c>
      <c r="R207">
        <f t="shared" si="41"/>
        <v>12151.647000000001</v>
      </c>
      <c r="T207">
        <f t="shared" si="42"/>
        <v>0</v>
      </c>
      <c r="U207">
        <f t="shared" si="43"/>
        <v>12.5</v>
      </c>
      <c r="V207">
        <f t="shared" si="44"/>
        <v>3.4722222222222223</v>
      </c>
    </row>
    <row r="208" spans="2:22" x14ac:dyDescent="0.25">
      <c r="B208" s="18" t="s">
        <v>47</v>
      </c>
      <c r="C208" s="18">
        <v>200</v>
      </c>
      <c r="D208" s="18">
        <v>200</v>
      </c>
      <c r="E208" s="17">
        <v>13</v>
      </c>
      <c r="F208" s="5">
        <f t="shared" si="45"/>
        <v>0.20833333333333331</v>
      </c>
      <c r="G208" s="5">
        <f t="shared" si="46"/>
        <v>0.75</v>
      </c>
      <c r="I208" s="5">
        <f t="shared" si="33"/>
        <v>2.2953216374269003E-2</v>
      </c>
      <c r="J208" s="28">
        <v>-447.30833333333362</v>
      </c>
      <c r="K208" s="29">
        <f t="shared" si="34"/>
        <v>3645.4941000000003</v>
      </c>
      <c r="L208" s="28">
        <f t="shared" si="35"/>
        <v>5.7532035498101966E-4</v>
      </c>
      <c r="M208" s="30">
        <f t="shared" si="36"/>
        <v>3198.2092952033959</v>
      </c>
      <c r="N208" s="29">
        <f t="shared" si="37"/>
        <v>13947.746092970365</v>
      </c>
      <c r="O208">
        <f t="shared" si="38"/>
        <v>-0.36111111111111133</v>
      </c>
      <c r="P208" t="str">
        <f t="shared" si="39"/>
        <v/>
      </c>
      <c r="Q208">
        <f t="shared" si="40"/>
        <v>-3198.2092952033959</v>
      </c>
      <c r="R208">
        <f t="shared" si="41"/>
        <v>12151.647000000001</v>
      </c>
      <c r="T208">
        <f t="shared" si="42"/>
        <v>0</v>
      </c>
      <c r="U208">
        <f t="shared" si="43"/>
        <v>13</v>
      </c>
      <c r="V208">
        <f t="shared" si="44"/>
        <v>3.6111111111111112</v>
      </c>
    </row>
    <row r="209" spans="2:22" x14ac:dyDescent="0.25">
      <c r="B209" s="18" t="s">
        <v>47</v>
      </c>
      <c r="C209" s="18">
        <v>201</v>
      </c>
      <c r="D209" s="18">
        <v>201</v>
      </c>
      <c r="E209" s="17">
        <v>14</v>
      </c>
      <c r="F209" s="5">
        <f t="shared" si="45"/>
        <v>0.27777777777777779</v>
      </c>
      <c r="G209" s="5">
        <f t="shared" si="46"/>
        <v>1</v>
      </c>
      <c r="I209" s="5">
        <f t="shared" si="33"/>
        <v>2.1087841768470041E-2</v>
      </c>
      <c r="J209" s="28">
        <v>-344.08333333333337</v>
      </c>
      <c r="K209" s="29">
        <f t="shared" si="34"/>
        <v>3645.4941000000003</v>
      </c>
      <c r="L209" s="28">
        <f t="shared" si="35"/>
        <v>4.8560920093361644E-4</v>
      </c>
      <c r="M209" s="30">
        <f t="shared" si="36"/>
        <v>3301.4323401176362</v>
      </c>
      <c r="N209" s="29">
        <f t="shared" si="37"/>
        <v>13297.435814362701</v>
      </c>
      <c r="O209">
        <f t="shared" si="38"/>
        <v>-0.27777777777777779</v>
      </c>
      <c r="P209" t="str">
        <f t="shared" si="39"/>
        <v/>
      </c>
      <c r="Q209">
        <f t="shared" si="40"/>
        <v>-3301.4323401176362</v>
      </c>
      <c r="R209">
        <f t="shared" si="41"/>
        <v>12151.647000000001</v>
      </c>
      <c r="T209">
        <f t="shared" si="42"/>
        <v>0</v>
      </c>
      <c r="U209">
        <f t="shared" si="43"/>
        <v>14</v>
      </c>
      <c r="V209">
        <f t="shared" si="44"/>
        <v>3.8888888888888888</v>
      </c>
    </row>
    <row r="210" spans="2:22" x14ac:dyDescent="0.25">
      <c r="B210" s="18" t="s">
        <v>47</v>
      </c>
      <c r="C210" s="18">
        <v>202</v>
      </c>
      <c r="D210" s="18">
        <v>202</v>
      </c>
      <c r="E210" s="17">
        <v>15</v>
      </c>
      <c r="F210" s="5">
        <f t="shared" si="45"/>
        <v>0.34722222222222221</v>
      </c>
      <c r="G210" s="5">
        <f t="shared" si="46"/>
        <v>1.25</v>
      </c>
      <c r="I210" s="5">
        <f t="shared" si="33"/>
        <v>1.982060185185185E-2</v>
      </c>
      <c r="J210" s="28">
        <v>-275.26666666666659</v>
      </c>
      <c r="K210" s="29">
        <f t="shared" si="34"/>
        <v>3645.4941000000003</v>
      </c>
      <c r="L210" s="28">
        <f t="shared" si="35"/>
        <v>4.2899903348443924E-4</v>
      </c>
      <c r="M210" s="30">
        <f t="shared" si="36"/>
        <v>3370.247682934219</v>
      </c>
      <c r="N210" s="29">
        <f t="shared" si="37"/>
        <v>12825.664793388554</v>
      </c>
      <c r="O210">
        <f t="shared" si="38"/>
        <v>-0.22222222222222215</v>
      </c>
      <c r="P210" t="str">
        <f t="shared" si="39"/>
        <v/>
      </c>
      <c r="Q210">
        <f t="shared" si="40"/>
        <v>-3370.247682934219</v>
      </c>
      <c r="R210">
        <f t="shared" si="41"/>
        <v>12151.647000000001</v>
      </c>
      <c r="T210">
        <f t="shared" si="42"/>
        <v>0</v>
      </c>
      <c r="U210">
        <f t="shared" si="43"/>
        <v>15</v>
      </c>
      <c r="V210">
        <f t="shared" si="44"/>
        <v>4.166666666666667</v>
      </c>
    </row>
    <row r="211" spans="2:22" x14ac:dyDescent="0.25">
      <c r="B211" s="18" t="s">
        <v>47</v>
      </c>
      <c r="C211" s="18">
        <v>203</v>
      </c>
      <c r="D211" s="18">
        <v>203</v>
      </c>
      <c r="E211" s="17">
        <v>16.5</v>
      </c>
      <c r="F211" s="5">
        <f t="shared" si="45"/>
        <v>0.55555555555555558</v>
      </c>
      <c r="G211" s="5">
        <f t="shared" si="46"/>
        <v>2</v>
      </c>
      <c r="I211" s="5">
        <f t="shared" ref="I211:I274" si="47">V200/D201</f>
        <v>1.8566493955094993E-2</v>
      </c>
      <c r="J211" s="28">
        <v>-206.4499999999999</v>
      </c>
      <c r="K211" s="29">
        <f t="shared" si="34"/>
        <v>3645.4941000000003</v>
      </c>
      <c r="L211" s="28">
        <f t="shared" si="35"/>
        <v>3.7642844998076017E-4</v>
      </c>
      <c r="M211" s="30">
        <f t="shared" si="36"/>
        <v>3439.0630429224057</v>
      </c>
      <c r="N211" s="29">
        <f t="shared" si="37"/>
        <v>12323.309237138621</v>
      </c>
      <c r="O211">
        <f t="shared" si="38"/>
        <v>-0.16666666666666657</v>
      </c>
      <c r="P211" t="str">
        <f t="shared" si="39"/>
        <v/>
      </c>
      <c r="Q211">
        <f t="shared" si="40"/>
        <v>-3439.0630429224057</v>
      </c>
      <c r="R211">
        <f t="shared" si="41"/>
        <v>12151.647000000001</v>
      </c>
      <c r="T211">
        <f t="shared" si="42"/>
        <v>0</v>
      </c>
      <c r="U211">
        <f t="shared" si="43"/>
        <v>16.5</v>
      </c>
      <c r="V211">
        <f t="shared" si="44"/>
        <v>4.583333333333333</v>
      </c>
    </row>
    <row r="212" spans="2:22" x14ac:dyDescent="0.25">
      <c r="B212" s="18" t="s">
        <v>47</v>
      </c>
      <c r="C212" s="18">
        <v>204</v>
      </c>
      <c r="D212" s="18">
        <v>204</v>
      </c>
      <c r="E212" s="17">
        <v>19</v>
      </c>
      <c r="F212" s="5">
        <f t="shared" si="45"/>
        <v>0.65277777777777768</v>
      </c>
      <c r="G212" s="5">
        <f t="shared" si="46"/>
        <v>2.3499999999999996</v>
      </c>
      <c r="I212" s="5">
        <f t="shared" si="47"/>
        <v>1.7898052691867124E-2</v>
      </c>
      <c r="J212" s="28">
        <v>-120.42916666666684</v>
      </c>
      <c r="K212" s="29">
        <f t="shared" ref="K212:K275" si="48">1238.7*9.81*0.3</f>
        <v>3645.4941000000003</v>
      </c>
      <c r="L212" s="28">
        <f t="shared" ref="L212:L275" si="49">2.8*1.2*0.325*(I212^2)</f>
        <v>3.4981159685565041E-4</v>
      </c>
      <c r="M212" s="30">
        <f t="shared" ref="M212:M275" si="50">I212+J212+K212+L212</f>
        <v>3525.0831811976223</v>
      </c>
      <c r="N212" s="29">
        <f t="shared" ref="N212:N275" si="51">(E201/3.6)*M212</f>
        <v>12239.872156936188</v>
      </c>
      <c r="O212">
        <f t="shared" ref="O212:O275" si="52">IF(F201&lt;0,F201,"0")</f>
        <v>-9.7222222222222363E-2</v>
      </c>
      <c r="P212" t="str">
        <f t="shared" ref="P212:P275" si="53">IF(O212&gt;0,M212,"")</f>
        <v/>
      </c>
      <c r="Q212">
        <f t="shared" ref="Q212:Q275" si="54">IF(O212&lt;0,M212,"0")*-1</f>
        <v>-3525.0831811976223</v>
      </c>
      <c r="R212">
        <f t="shared" ref="R212:R275" si="55">1238.7*9.81</f>
        <v>12151.647000000001</v>
      </c>
      <c r="T212">
        <f t="shared" si="42"/>
        <v>0</v>
      </c>
      <c r="U212">
        <f t="shared" si="43"/>
        <v>19</v>
      </c>
      <c r="V212">
        <f t="shared" si="44"/>
        <v>5.2777777777777777</v>
      </c>
    </row>
    <row r="213" spans="2:22" x14ac:dyDescent="0.25">
      <c r="B213" s="18" t="s">
        <v>47</v>
      </c>
      <c r="C213" s="18">
        <v>205</v>
      </c>
      <c r="D213" s="18">
        <v>205</v>
      </c>
      <c r="E213" s="17">
        <v>21.2</v>
      </c>
      <c r="F213" s="5">
        <f t="shared" si="45"/>
        <v>0.66666666666666674</v>
      </c>
      <c r="G213" s="5">
        <f t="shared" si="46"/>
        <v>2.4000000000000004</v>
      </c>
      <c r="I213" s="5">
        <f t="shared" si="47"/>
        <v>1.7378917378917377E-2</v>
      </c>
      <c r="J213" s="28">
        <v>-86.020833333333343</v>
      </c>
      <c r="K213" s="29">
        <f t="shared" si="48"/>
        <v>3645.4941000000003</v>
      </c>
      <c r="L213" s="28">
        <f t="shared" si="49"/>
        <v>3.298132320354542E-4</v>
      </c>
      <c r="M213" s="30">
        <f t="shared" si="50"/>
        <v>3559.4909753972779</v>
      </c>
      <c r="N213" s="29">
        <f t="shared" si="51"/>
        <v>12062.719416624106</v>
      </c>
      <c r="O213">
        <f t="shared" si="52"/>
        <v>-6.9444444444444448E-2</v>
      </c>
      <c r="P213" t="str">
        <f t="shared" si="53"/>
        <v/>
      </c>
      <c r="Q213">
        <f t="shared" si="54"/>
        <v>-3559.4909753972779</v>
      </c>
      <c r="R213">
        <f t="shared" si="55"/>
        <v>12151.647000000001</v>
      </c>
      <c r="T213">
        <f t="shared" si="42"/>
        <v>0</v>
      </c>
      <c r="U213">
        <f t="shared" si="43"/>
        <v>21.2</v>
      </c>
      <c r="V213">
        <f t="shared" si="44"/>
        <v>5.8888888888888884</v>
      </c>
    </row>
    <row r="214" spans="2:22" x14ac:dyDescent="0.25">
      <c r="B214" s="18" t="s">
        <v>47</v>
      </c>
      <c r="C214" s="18">
        <v>206</v>
      </c>
      <c r="D214" s="18">
        <v>206</v>
      </c>
      <c r="E214" s="17">
        <v>23.8</v>
      </c>
      <c r="F214" s="5">
        <f t="shared" si="45"/>
        <v>0.79166666666666652</v>
      </c>
      <c r="G214" s="5">
        <f t="shared" si="46"/>
        <v>2.8499999999999996</v>
      </c>
      <c r="I214" s="5">
        <f t="shared" si="47"/>
        <v>1.7006802721088433E-2</v>
      </c>
      <c r="J214" s="28">
        <v>-34.408333333333211</v>
      </c>
      <c r="K214" s="29">
        <f t="shared" si="48"/>
        <v>3645.4941000000003</v>
      </c>
      <c r="L214" s="28">
        <f t="shared" si="49"/>
        <v>3.1584062196307085E-4</v>
      </c>
      <c r="M214" s="30">
        <f t="shared" si="50"/>
        <v>3611.1030893100101</v>
      </c>
      <c r="N214" s="29">
        <f t="shared" si="51"/>
        <v>12037.010297700033</v>
      </c>
      <c r="O214">
        <f t="shared" si="52"/>
        <v>-2.7777777777777679E-2</v>
      </c>
      <c r="P214" t="str">
        <f t="shared" si="53"/>
        <v/>
      </c>
      <c r="Q214">
        <f t="shared" si="54"/>
        <v>-3611.1030893100101</v>
      </c>
      <c r="R214">
        <f t="shared" si="55"/>
        <v>12151.647000000001</v>
      </c>
      <c r="T214">
        <f t="shared" si="42"/>
        <v>0</v>
      </c>
      <c r="U214">
        <f t="shared" si="43"/>
        <v>23.8</v>
      </c>
      <c r="V214">
        <f t="shared" si="44"/>
        <v>6.6111111111111107</v>
      </c>
    </row>
    <row r="215" spans="2:22" x14ac:dyDescent="0.25">
      <c r="B215" s="18" t="s">
        <v>47</v>
      </c>
      <c r="C215" s="18">
        <v>207</v>
      </c>
      <c r="D215" s="18">
        <v>207</v>
      </c>
      <c r="E215" s="17">
        <v>26.9</v>
      </c>
      <c r="F215" s="5">
        <f t="shared" si="45"/>
        <v>0.80555555555555558</v>
      </c>
      <c r="G215" s="5">
        <f t="shared" si="46"/>
        <v>2.9000000000000004</v>
      </c>
      <c r="I215" s="5">
        <f t="shared" si="47"/>
        <v>1.6920473773265651E-2</v>
      </c>
      <c r="J215" s="28">
        <v>0</v>
      </c>
      <c r="K215" s="29">
        <f t="shared" si="48"/>
        <v>3645.4941000000003</v>
      </c>
      <c r="L215" s="28">
        <f t="shared" si="49"/>
        <v>3.1264225652125369E-4</v>
      </c>
      <c r="M215" s="30">
        <f t="shared" si="50"/>
        <v>3645.5113331160301</v>
      </c>
      <c r="N215" s="29">
        <f t="shared" si="51"/>
        <v>12151.704443720098</v>
      </c>
      <c r="O215" t="str">
        <f t="shared" si="52"/>
        <v>0</v>
      </c>
      <c r="P215">
        <f t="shared" si="53"/>
        <v>3645.5113331160301</v>
      </c>
      <c r="Q215">
        <f t="shared" si="54"/>
        <v>0</v>
      </c>
      <c r="R215">
        <f t="shared" si="55"/>
        <v>12151.647000000001</v>
      </c>
      <c r="T215">
        <f t="shared" si="42"/>
        <v>0</v>
      </c>
      <c r="U215">
        <f t="shared" si="43"/>
        <v>26.9</v>
      </c>
      <c r="V215">
        <f t="shared" si="44"/>
        <v>7.4722222222222214</v>
      </c>
    </row>
    <row r="216" spans="2:22" x14ac:dyDescent="0.25">
      <c r="B216" s="18" t="s">
        <v>47</v>
      </c>
      <c r="C216" s="18">
        <v>208</v>
      </c>
      <c r="D216" s="18">
        <v>208</v>
      </c>
      <c r="E216" s="17">
        <v>29.6</v>
      </c>
      <c r="F216" s="5">
        <f t="shared" si="45"/>
        <v>0.70833333333333348</v>
      </c>
      <c r="G216" s="5">
        <f t="shared" si="46"/>
        <v>2.5500000000000007</v>
      </c>
      <c r="I216" s="5">
        <f t="shared" si="47"/>
        <v>1.6835016835016835E-2</v>
      </c>
      <c r="J216" s="28">
        <v>0</v>
      </c>
      <c r="K216" s="29">
        <f t="shared" si="48"/>
        <v>3645.4941000000003</v>
      </c>
      <c r="L216" s="28">
        <f t="shared" si="49"/>
        <v>3.0949222868414787E-4</v>
      </c>
      <c r="M216" s="30">
        <f t="shared" si="50"/>
        <v>3645.511244509064</v>
      </c>
      <c r="N216" s="29">
        <f t="shared" si="51"/>
        <v>12151.704148363546</v>
      </c>
      <c r="O216" t="str">
        <f t="shared" si="52"/>
        <v>0</v>
      </c>
      <c r="P216">
        <f t="shared" si="53"/>
        <v>3645.511244509064</v>
      </c>
      <c r="Q216">
        <f t="shared" si="54"/>
        <v>0</v>
      </c>
      <c r="R216">
        <f t="shared" si="55"/>
        <v>12151.647000000001</v>
      </c>
      <c r="T216">
        <f t="shared" si="42"/>
        <v>0</v>
      </c>
      <c r="U216">
        <f t="shared" si="43"/>
        <v>29.6</v>
      </c>
      <c r="V216">
        <f t="shared" si="44"/>
        <v>8.2222222222222232</v>
      </c>
    </row>
    <row r="217" spans="2:22" x14ac:dyDescent="0.25">
      <c r="B217" s="18" t="s">
        <v>47</v>
      </c>
      <c r="C217" s="18">
        <v>209</v>
      </c>
      <c r="D217" s="18">
        <v>209</v>
      </c>
      <c r="E217" s="17">
        <v>32</v>
      </c>
      <c r="F217" s="5">
        <f t="shared" si="45"/>
        <v>0.7777777777777779</v>
      </c>
      <c r="G217" s="5">
        <f t="shared" si="46"/>
        <v>2.8000000000000007</v>
      </c>
      <c r="I217" s="5">
        <f t="shared" si="47"/>
        <v>1.675041876046901E-2</v>
      </c>
      <c r="J217" s="28">
        <v>86.020833333333343</v>
      </c>
      <c r="K217" s="29">
        <f t="shared" si="48"/>
        <v>3645.4941000000003</v>
      </c>
      <c r="L217" s="28">
        <f t="shared" si="49"/>
        <v>3.0638956928697087E-4</v>
      </c>
      <c r="M217" s="30">
        <f t="shared" si="50"/>
        <v>3731.5319901416633</v>
      </c>
      <c r="N217" s="29">
        <f t="shared" si="51"/>
        <v>12438.439967138876</v>
      </c>
      <c r="O217" t="str">
        <f t="shared" si="52"/>
        <v>0</v>
      </c>
      <c r="P217">
        <f t="shared" si="53"/>
        <v>3731.5319901416633</v>
      </c>
      <c r="Q217">
        <f t="shared" si="54"/>
        <v>0</v>
      </c>
      <c r="R217">
        <f t="shared" si="55"/>
        <v>12151.647000000001</v>
      </c>
      <c r="T217">
        <f t="shared" si="42"/>
        <v>0</v>
      </c>
      <c r="U217">
        <f t="shared" si="43"/>
        <v>32</v>
      </c>
      <c r="V217">
        <f t="shared" si="44"/>
        <v>8.8888888888888893</v>
      </c>
    </row>
    <row r="218" spans="2:22" x14ac:dyDescent="0.25">
      <c r="B218" s="18" t="s">
        <v>47</v>
      </c>
      <c r="C218" s="18">
        <v>210</v>
      </c>
      <c r="D218" s="18">
        <v>210</v>
      </c>
      <c r="E218" s="17">
        <v>35.200000000000003</v>
      </c>
      <c r="F218" s="5">
        <f t="shared" si="45"/>
        <v>0.76388888888888884</v>
      </c>
      <c r="G218" s="5">
        <f t="shared" si="46"/>
        <v>2.75</v>
      </c>
      <c r="I218" s="5">
        <f t="shared" si="47"/>
        <v>1.7361111111111112E-2</v>
      </c>
      <c r="J218" s="28">
        <v>172.04166666666669</v>
      </c>
      <c r="K218" s="29">
        <f t="shared" si="48"/>
        <v>3645.4941000000003</v>
      </c>
      <c r="L218" s="28">
        <f t="shared" si="49"/>
        <v>3.2913773148148152E-4</v>
      </c>
      <c r="M218" s="30">
        <f t="shared" si="50"/>
        <v>3817.5534569155097</v>
      </c>
      <c r="N218" s="29">
        <f t="shared" si="51"/>
        <v>13255.393947623297</v>
      </c>
      <c r="O218" t="str">
        <f t="shared" si="52"/>
        <v>0</v>
      </c>
      <c r="P218">
        <f t="shared" si="53"/>
        <v>3817.5534569155097</v>
      </c>
      <c r="Q218">
        <f t="shared" si="54"/>
        <v>0</v>
      </c>
      <c r="R218">
        <f t="shared" si="55"/>
        <v>12151.647000000001</v>
      </c>
      <c r="T218">
        <f t="shared" si="42"/>
        <v>0</v>
      </c>
      <c r="U218">
        <f t="shared" si="43"/>
        <v>35.200000000000003</v>
      </c>
      <c r="V218">
        <f t="shared" si="44"/>
        <v>9.7777777777777786</v>
      </c>
    </row>
    <row r="219" spans="2:22" x14ac:dyDescent="0.25">
      <c r="B219" s="18" t="s">
        <v>47</v>
      </c>
      <c r="C219" s="18">
        <v>211</v>
      </c>
      <c r="D219" s="18">
        <v>211</v>
      </c>
      <c r="E219" s="17">
        <v>37.5</v>
      </c>
      <c r="F219" s="5">
        <f t="shared" si="45"/>
        <v>0.55555555555555558</v>
      </c>
      <c r="G219" s="5">
        <f t="shared" si="46"/>
        <v>2</v>
      </c>
      <c r="I219" s="5">
        <f t="shared" si="47"/>
        <v>1.7965726920950803E-2</v>
      </c>
      <c r="J219" s="28">
        <v>258.0625</v>
      </c>
      <c r="K219" s="29">
        <f t="shared" si="48"/>
        <v>3645.4941000000003</v>
      </c>
      <c r="L219" s="28">
        <f t="shared" si="49"/>
        <v>3.5246193942760866E-4</v>
      </c>
      <c r="M219" s="30">
        <f t="shared" si="50"/>
        <v>3903.5749181888605</v>
      </c>
      <c r="N219" s="29">
        <f t="shared" si="51"/>
        <v>14096.242760126441</v>
      </c>
      <c r="O219" t="str">
        <f t="shared" si="52"/>
        <v>0</v>
      </c>
      <c r="P219">
        <f t="shared" si="53"/>
        <v>3903.5749181888605</v>
      </c>
      <c r="Q219">
        <f t="shared" si="54"/>
        <v>0</v>
      </c>
      <c r="R219">
        <f t="shared" si="55"/>
        <v>12151.647000000001</v>
      </c>
      <c r="T219">
        <f t="shared" si="42"/>
        <v>0</v>
      </c>
      <c r="U219">
        <f t="shared" si="43"/>
        <v>37.5</v>
      </c>
      <c r="V219">
        <f t="shared" si="44"/>
        <v>10.416666666666666</v>
      </c>
    </row>
    <row r="220" spans="2:22" x14ac:dyDescent="0.25">
      <c r="B220" s="18" t="s">
        <v>47</v>
      </c>
      <c r="C220" s="18">
        <v>212</v>
      </c>
      <c r="D220" s="18">
        <v>212</v>
      </c>
      <c r="E220" s="17">
        <v>39.200000000000003</v>
      </c>
      <c r="F220" s="5">
        <f t="shared" si="45"/>
        <v>0.41666666666666663</v>
      </c>
      <c r="G220" s="5">
        <f t="shared" si="46"/>
        <v>1.5</v>
      </c>
      <c r="I220" s="5">
        <f t="shared" si="47"/>
        <v>1.925192519251925E-2</v>
      </c>
      <c r="J220" s="28">
        <v>344.08333333333337</v>
      </c>
      <c r="K220" s="29">
        <f t="shared" si="48"/>
        <v>3645.4941000000003</v>
      </c>
      <c r="L220" s="28">
        <f t="shared" si="49"/>
        <v>4.0473519299124623E-4</v>
      </c>
      <c r="M220" s="30">
        <f t="shared" si="50"/>
        <v>3989.5970899937192</v>
      </c>
      <c r="N220" s="29">
        <f t="shared" si="51"/>
        <v>15515.099794420019</v>
      </c>
      <c r="O220" t="str">
        <f t="shared" si="52"/>
        <v>0</v>
      </c>
      <c r="P220">
        <f t="shared" si="53"/>
        <v>3989.5970899937192</v>
      </c>
      <c r="Q220">
        <f t="shared" si="54"/>
        <v>0</v>
      </c>
      <c r="R220">
        <f t="shared" si="55"/>
        <v>12151.647000000001</v>
      </c>
      <c r="T220">
        <f t="shared" si="42"/>
        <v>0</v>
      </c>
      <c r="U220">
        <f t="shared" si="43"/>
        <v>39.200000000000003</v>
      </c>
      <c r="V220">
        <f t="shared" si="44"/>
        <v>10.888888888888889</v>
      </c>
    </row>
    <row r="221" spans="2:22" x14ac:dyDescent="0.25">
      <c r="B221" s="18" t="s">
        <v>47</v>
      </c>
      <c r="C221" s="18">
        <v>213</v>
      </c>
      <c r="D221" s="18">
        <v>213</v>
      </c>
      <c r="E221" s="17">
        <v>40.5</v>
      </c>
      <c r="F221" s="5">
        <f t="shared" si="45"/>
        <v>0.33333333333333315</v>
      </c>
      <c r="G221" s="5">
        <f t="shared" si="46"/>
        <v>1.1999999999999993</v>
      </c>
      <c r="I221" s="5">
        <f t="shared" si="47"/>
        <v>2.0525451559934321E-2</v>
      </c>
      <c r="J221" s="28">
        <v>430.10416666666669</v>
      </c>
      <c r="K221" s="29">
        <f t="shared" si="48"/>
        <v>3645.4941000000003</v>
      </c>
      <c r="L221" s="28">
        <f t="shared" si="49"/>
        <v>4.6005322461921763E-4</v>
      </c>
      <c r="M221" s="30">
        <f t="shared" si="50"/>
        <v>4075.6192521714515</v>
      </c>
      <c r="N221" s="29">
        <f t="shared" si="51"/>
        <v>16981.746884047716</v>
      </c>
      <c r="O221" t="str">
        <f t="shared" si="52"/>
        <v>0</v>
      </c>
      <c r="P221">
        <f t="shared" si="53"/>
        <v>4075.6192521714515</v>
      </c>
      <c r="Q221">
        <f t="shared" si="54"/>
        <v>0</v>
      </c>
      <c r="R221">
        <f t="shared" si="55"/>
        <v>12151.647000000001</v>
      </c>
      <c r="T221">
        <f t="shared" si="42"/>
        <v>0</v>
      </c>
      <c r="U221">
        <f t="shared" si="43"/>
        <v>40.5</v>
      </c>
      <c r="V221">
        <f t="shared" si="44"/>
        <v>11.25</v>
      </c>
    </row>
    <row r="222" spans="2:22" x14ac:dyDescent="0.25">
      <c r="B222" s="18" t="s">
        <v>47</v>
      </c>
      <c r="C222" s="18">
        <v>214</v>
      </c>
      <c r="D222" s="18">
        <v>214</v>
      </c>
      <c r="E222" s="17">
        <v>41.6</v>
      </c>
      <c r="F222" s="5">
        <f t="shared" si="45"/>
        <v>0.36111111111111133</v>
      </c>
      <c r="G222" s="5">
        <f t="shared" si="46"/>
        <v>1.3000000000000007</v>
      </c>
      <c r="I222" s="5">
        <f t="shared" si="47"/>
        <v>2.2467320261437908E-2</v>
      </c>
      <c r="J222" s="28">
        <v>688.16666666666674</v>
      </c>
      <c r="K222" s="29">
        <f t="shared" si="48"/>
        <v>3645.4941000000003</v>
      </c>
      <c r="L222" s="28">
        <f t="shared" si="49"/>
        <v>5.5122028386518E-4</v>
      </c>
      <c r="M222" s="30">
        <f t="shared" si="50"/>
        <v>4333.6837852072131</v>
      </c>
      <c r="N222" s="29">
        <f t="shared" si="51"/>
        <v>19862.71734886639</v>
      </c>
      <c r="O222" t="str">
        <f t="shared" si="52"/>
        <v>0</v>
      </c>
      <c r="P222">
        <f t="shared" si="53"/>
        <v>4333.6837852072131</v>
      </c>
      <c r="Q222">
        <f t="shared" si="54"/>
        <v>0</v>
      </c>
      <c r="R222">
        <f t="shared" si="55"/>
        <v>12151.647000000001</v>
      </c>
      <c r="T222">
        <f t="shared" si="42"/>
        <v>0</v>
      </c>
      <c r="U222">
        <f t="shared" si="43"/>
        <v>41.6</v>
      </c>
      <c r="V222">
        <f t="shared" si="44"/>
        <v>11.555555555555555</v>
      </c>
    </row>
    <row r="223" spans="2:22" x14ac:dyDescent="0.25">
      <c r="B223" s="18" t="s">
        <v>47</v>
      </c>
      <c r="C223" s="18">
        <v>215</v>
      </c>
      <c r="D223" s="18">
        <v>215</v>
      </c>
      <c r="E223" s="17">
        <v>43.1</v>
      </c>
      <c r="F223" s="5">
        <f t="shared" si="45"/>
        <v>0.47222222222222199</v>
      </c>
      <c r="G223" s="5">
        <f t="shared" si="46"/>
        <v>1.6999999999999993</v>
      </c>
      <c r="I223" s="5">
        <f t="shared" si="47"/>
        <v>2.5745257452574524E-2</v>
      </c>
      <c r="J223" s="28">
        <v>808.59583333333319</v>
      </c>
      <c r="K223" s="29">
        <f t="shared" si="48"/>
        <v>3645.4941000000003</v>
      </c>
      <c r="L223" s="28">
        <f t="shared" si="49"/>
        <v>7.2379756317888383E-4</v>
      </c>
      <c r="M223" s="30">
        <f t="shared" si="50"/>
        <v>4454.1164023883493</v>
      </c>
      <c r="N223" s="29">
        <f t="shared" si="51"/>
        <v>23507.836568160732</v>
      </c>
      <c r="O223" t="str">
        <f t="shared" si="52"/>
        <v>0</v>
      </c>
      <c r="P223">
        <f t="shared" si="53"/>
        <v>4454.1164023883493</v>
      </c>
      <c r="Q223">
        <f t="shared" si="54"/>
        <v>0</v>
      </c>
      <c r="R223">
        <f t="shared" si="55"/>
        <v>12151.647000000001</v>
      </c>
      <c r="T223">
        <f t="shared" si="42"/>
        <v>0</v>
      </c>
      <c r="U223">
        <f t="shared" si="43"/>
        <v>43.1</v>
      </c>
      <c r="V223">
        <f t="shared" si="44"/>
        <v>11.972222222222223</v>
      </c>
    </row>
    <row r="224" spans="2:22" x14ac:dyDescent="0.25">
      <c r="B224" s="18" t="s">
        <v>47</v>
      </c>
      <c r="C224" s="18">
        <v>216</v>
      </c>
      <c r="D224" s="18">
        <v>216</v>
      </c>
      <c r="E224" s="17">
        <v>45</v>
      </c>
      <c r="F224" s="5">
        <f t="shared" si="45"/>
        <v>0.55555555555555558</v>
      </c>
      <c r="G224" s="5">
        <f t="shared" si="46"/>
        <v>2</v>
      </c>
      <c r="I224" s="5">
        <f t="shared" si="47"/>
        <v>2.8586839266450916E-2</v>
      </c>
      <c r="J224" s="28">
        <v>825.80000000000007</v>
      </c>
      <c r="K224" s="29">
        <f t="shared" si="48"/>
        <v>3645.4941000000003</v>
      </c>
      <c r="L224" s="28">
        <f t="shared" si="49"/>
        <v>8.9239045813652293E-4</v>
      </c>
      <c r="M224" s="30">
        <f t="shared" si="50"/>
        <v>4471.3235792297246</v>
      </c>
      <c r="N224" s="29">
        <f t="shared" si="51"/>
        <v>26331.12774435282</v>
      </c>
      <c r="O224" t="str">
        <f t="shared" si="52"/>
        <v>0</v>
      </c>
      <c r="P224">
        <f t="shared" si="53"/>
        <v>4471.3235792297246</v>
      </c>
      <c r="Q224">
        <f t="shared" si="54"/>
        <v>0</v>
      </c>
      <c r="R224">
        <f t="shared" si="55"/>
        <v>12151.647000000001</v>
      </c>
      <c r="T224">
        <f t="shared" si="42"/>
        <v>0</v>
      </c>
      <c r="U224">
        <f t="shared" si="43"/>
        <v>45</v>
      </c>
      <c r="V224">
        <f t="shared" si="44"/>
        <v>12.5</v>
      </c>
    </row>
    <row r="225" spans="2:22" x14ac:dyDescent="0.25">
      <c r="B225" s="18" t="s">
        <v>47</v>
      </c>
      <c r="C225" s="18">
        <v>217</v>
      </c>
      <c r="D225" s="18">
        <v>217</v>
      </c>
      <c r="E225" s="17">
        <v>47.1</v>
      </c>
      <c r="F225" s="5">
        <f t="shared" si="45"/>
        <v>0.55555555555555558</v>
      </c>
      <c r="G225" s="5">
        <f t="shared" si="46"/>
        <v>2</v>
      </c>
      <c r="I225" s="5">
        <f t="shared" si="47"/>
        <v>3.1937734836285557E-2</v>
      </c>
      <c r="J225" s="28">
        <v>980.63749999999982</v>
      </c>
      <c r="K225" s="29">
        <f t="shared" si="48"/>
        <v>3645.4941000000003</v>
      </c>
      <c r="L225" s="28">
        <f t="shared" si="49"/>
        <v>1.1138606458683939E-3</v>
      </c>
      <c r="M225" s="30">
        <f t="shared" si="50"/>
        <v>4626.1646515954826</v>
      </c>
      <c r="N225" s="29">
        <f t="shared" si="51"/>
        <v>30584.088529992354</v>
      </c>
      <c r="O225" t="str">
        <f t="shared" si="52"/>
        <v>0</v>
      </c>
      <c r="P225">
        <f t="shared" si="53"/>
        <v>4626.1646515954826</v>
      </c>
      <c r="Q225">
        <f t="shared" si="54"/>
        <v>0</v>
      </c>
      <c r="R225">
        <f t="shared" si="55"/>
        <v>12151.647000000001</v>
      </c>
      <c r="T225">
        <f t="shared" si="42"/>
        <v>0</v>
      </c>
      <c r="U225">
        <f t="shared" si="43"/>
        <v>47.1</v>
      </c>
      <c r="V225">
        <f t="shared" si="44"/>
        <v>13.083333333333334</v>
      </c>
    </row>
    <row r="226" spans="2:22" x14ac:dyDescent="0.25">
      <c r="B226" s="18" t="s">
        <v>47</v>
      </c>
      <c r="C226" s="18">
        <v>218</v>
      </c>
      <c r="D226" s="18">
        <v>218</v>
      </c>
      <c r="E226" s="17">
        <v>49</v>
      </c>
      <c r="F226" s="5">
        <f t="shared" si="45"/>
        <v>0.4861111111111111</v>
      </c>
      <c r="G226" s="5">
        <f t="shared" si="46"/>
        <v>1.75</v>
      </c>
      <c r="I226" s="5">
        <f t="shared" si="47"/>
        <v>3.5924145299145296E-2</v>
      </c>
      <c r="J226" s="28">
        <v>997.8416666666667</v>
      </c>
      <c r="K226" s="29">
        <f t="shared" si="48"/>
        <v>3645.4941000000003</v>
      </c>
      <c r="L226" s="28">
        <f t="shared" si="49"/>
        <v>1.4092742832977206E-3</v>
      </c>
      <c r="M226" s="30">
        <f t="shared" si="50"/>
        <v>4643.373100086249</v>
      </c>
      <c r="N226" s="29">
        <f t="shared" si="51"/>
        <v>34696.315664533358</v>
      </c>
      <c r="O226" t="str">
        <f t="shared" si="52"/>
        <v>0</v>
      </c>
      <c r="P226">
        <f t="shared" si="53"/>
        <v>4643.373100086249</v>
      </c>
      <c r="Q226">
        <f t="shared" si="54"/>
        <v>0</v>
      </c>
      <c r="R226">
        <f t="shared" si="55"/>
        <v>12151.647000000001</v>
      </c>
      <c r="T226">
        <f t="shared" si="42"/>
        <v>0</v>
      </c>
      <c r="U226">
        <f t="shared" si="43"/>
        <v>49</v>
      </c>
      <c r="V226">
        <f t="shared" si="44"/>
        <v>13.611111111111111</v>
      </c>
    </row>
    <row r="227" spans="2:22" x14ac:dyDescent="0.25">
      <c r="B227" s="18" t="s">
        <v>47</v>
      </c>
      <c r="C227" s="18">
        <v>219</v>
      </c>
      <c r="D227" s="18">
        <v>219</v>
      </c>
      <c r="E227" s="17">
        <v>50.6</v>
      </c>
      <c r="F227" s="5">
        <f t="shared" si="45"/>
        <v>0.38888888888888851</v>
      </c>
      <c r="G227" s="5">
        <f t="shared" si="46"/>
        <v>1.3999999999999986</v>
      </c>
      <c r="I227" s="5">
        <f t="shared" si="47"/>
        <v>3.9340776182881454E-2</v>
      </c>
      <c r="J227" s="28">
        <v>877.41250000000025</v>
      </c>
      <c r="K227" s="29">
        <f t="shared" si="48"/>
        <v>3645.4941000000003</v>
      </c>
      <c r="L227" s="28">
        <f t="shared" si="49"/>
        <v>1.6900847643733575E-3</v>
      </c>
      <c r="M227" s="30">
        <f t="shared" si="50"/>
        <v>4522.9476308609474</v>
      </c>
      <c r="N227" s="29">
        <f t="shared" si="51"/>
        <v>37188.680520412236</v>
      </c>
      <c r="O227" t="str">
        <f t="shared" si="52"/>
        <v>0</v>
      </c>
      <c r="P227">
        <f t="shared" si="53"/>
        <v>4522.9476308609474</v>
      </c>
      <c r="Q227">
        <f t="shared" si="54"/>
        <v>0</v>
      </c>
      <c r="R227">
        <f t="shared" si="55"/>
        <v>12151.647000000001</v>
      </c>
      <c r="T227">
        <f t="shared" si="42"/>
        <v>0</v>
      </c>
      <c r="U227">
        <f t="shared" si="43"/>
        <v>50.6</v>
      </c>
      <c r="V227">
        <f t="shared" si="44"/>
        <v>14.055555555555555</v>
      </c>
    </row>
    <row r="228" spans="2:22" x14ac:dyDescent="0.25">
      <c r="B228" s="18" t="s">
        <v>47</v>
      </c>
      <c r="C228" s="18">
        <v>220</v>
      </c>
      <c r="D228" s="18">
        <v>220</v>
      </c>
      <c r="E228" s="17">
        <v>51.8</v>
      </c>
      <c r="F228" s="5">
        <f t="shared" si="45"/>
        <v>0.29166666666666685</v>
      </c>
      <c r="G228" s="5">
        <f t="shared" si="46"/>
        <v>1.0500000000000007</v>
      </c>
      <c r="I228" s="5">
        <f t="shared" si="47"/>
        <v>4.2328042328042333E-2</v>
      </c>
      <c r="J228" s="28">
        <v>963.43333333333351</v>
      </c>
      <c r="K228" s="29">
        <f t="shared" si="48"/>
        <v>3645.4941000000003</v>
      </c>
      <c r="L228" s="28">
        <f t="shared" si="49"/>
        <v>1.9564961787184015E-3</v>
      </c>
      <c r="M228" s="30">
        <f t="shared" si="50"/>
        <v>4608.9717178718402</v>
      </c>
      <c r="N228" s="29">
        <f t="shared" si="51"/>
        <v>40968.637492194139</v>
      </c>
      <c r="O228" t="str">
        <f t="shared" si="52"/>
        <v>0</v>
      </c>
      <c r="P228">
        <f t="shared" si="53"/>
        <v>4608.9717178718402</v>
      </c>
      <c r="Q228">
        <f t="shared" si="54"/>
        <v>0</v>
      </c>
      <c r="R228">
        <f t="shared" si="55"/>
        <v>12151.647000000001</v>
      </c>
      <c r="T228">
        <f t="shared" si="42"/>
        <v>0</v>
      </c>
      <c r="U228">
        <f t="shared" si="43"/>
        <v>51.8</v>
      </c>
      <c r="V228">
        <f t="shared" si="44"/>
        <v>14.388888888888888</v>
      </c>
    </row>
    <row r="229" spans="2:22" x14ac:dyDescent="0.25">
      <c r="B229" s="18" t="s">
        <v>47</v>
      </c>
      <c r="C229" s="18">
        <v>221</v>
      </c>
      <c r="D229" s="18">
        <v>221</v>
      </c>
      <c r="E229" s="17">
        <v>52.7</v>
      </c>
      <c r="F229" s="5">
        <f t="shared" si="45"/>
        <v>0.18055555555555614</v>
      </c>
      <c r="G229" s="5">
        <f t="shared" si="46"/>
        <v>0.65000000000000213</v>
      </c>
      <c r="I229" s="5">
        <f t="shared" si="47"/>
        <v>4.6340179041600843E-2</v>
      </c>
      <c r="J229" s="28">
        <v>946.22916666666663</v>
      </c>
      <c r="K229" s="29">
        <f t="shared" si="48"/>
        <v>3645.4941000000003</v>
      </c>
      <c r="L229" s="28">
        <f t="shared" si="49"/>
        <v>2.3449741154195234E-3</v>
      </c>
      <c r="M229" s="30">
        <f t="shared" si="50"/>
        <v>4591.7719518198246</v>
      </c>
      <c r="N229" s="29">
        <f t="shared" si="51"/>
        <v>44897.32575112718</v>
      </c>
      <c r="O229" t="str">
        <f t="shared" si="52"/>
        <v>0</v>
      </c>
      <c r="P229">
        <f t="shared" si="53"/>
        <v>4591.7719518198246</v>
      </c>
      <c r="Q229">
        <f t="shared" si="54"/>
        <v>0</v>
      </c>
      <c r="R229">
        <f t="shared" si="55"/>
        <v>12151.647000000001</v>
      </c>
      <c r="T229">
        <f t="shared" si="42"/>
        <v>0</v>
      </c>
      <c r="U229">
        <f t="shared" si="43"/>
        <v>52.7</v>
      </c>
      <c r="V229">
        <f t="shared" si="44"/>
        <v>14.638888888888889</v>
      </c>
    </row>
    <row r="230" spans="2:22" x14ac:dyDescent="0.25">
      <c r="B230" s="18" t="s">
        <v>47</v>
      </c>
      <c r="C230" s="18">
        <v>222</v>
      </c>
      <c r="D230" s="18">
        <v>222</v>
      </c>
      <c r="E230" s="17">
        <v>53.1</v>
      </c>
      <c r="F230" s="5">
        <f t="shared" si="45"/>
        <v>0.11111111111111072</v>
      </c>
      <c r="G230" s="5">
        <f t="shared" si="46"/>
        <v>0.39999999999999858</v>
      </c>
      <c r="I230" s="5">
        <f t="shared" si="47"/>
        <v>4.913522012578616E-2</v>
      </c>
      <c r="J230" s="28">
        <v>688.16666666666674</v>
      </c>
      <c r="K230" s="29">
        <f t="shared" si="48"/>
        <v>3645.4941000000003</v>
      </c>
      <c r="L230" s="28">
        <f t="shared" si="49"/>
        <v>2.6363826836359318E-3</v>
      </c>
      <c r="M230" s="30">
        <f t="shared" si="50"/>
        <v>4333.7125382694767</v>
      </c>
      <c r="N230" s="29">
        <f t="shared" si="51"/>
        <v>45142.838940307047</v>
      </c>
      <c r="O230" t="str">
        <f t="shared" si="52"/>
        <v>0</v>
      </c>
      <c r="P230">
        <f t="shared" si="53"/>
        <v>4333.7125382694767</v>
      </c>
      <c r="Q230">
        <f t="shared" si="54"/>
        <v>0</v>
      </c>
      <c r="R230">
        <f t="shared" si="55"/>
        <v>12151.647000000001</v>
      </c>
      <c r="T230">
        <f t="shared" si="42"/>
        <v>0</v>
      </c>
      <c r="U230">
        <f t="shared" si="43"/>
        <v>53.1</v>
      </c>
      <c r="V230">
        <f t="shared" si="44"/>
        <v>14.75</v>
      </c>
    </row>
    <row r="231" spans="2:22" x14ac:dyDescent="0.25">
      <c r="B231" s="18" t="s">
        <v>47</v>
      </c>
      <c r="C231" s="18">
        <v>223</v>
      </c>
      <c r="D231" s="18">
        <v>223</v>
      </c>
      <c r="E231" s="17">
        <v>53.5</v>
      </c>
      <c r="F231" s="5">
        <f t="shared" si="45"/>
        <v>9.7222222222221627E-2</v>
      </c>
      <c r="G231" s="5">
        <f t="shared" si="46"/>
        <v>0.34999999999999787</v>
      </c>
      <c r="I231" s="5">
        <f t="shared" si="47"/>
        <v>5.1121544079290558E-2</v>
      </c>
      <c r="J231" s="28">
        <v>516.125</v>
      </c>
      <c r="K231" s="29">
        <f t="shared" si="48"/>
        <v>3645.4941000000003</v>
      </c>
      <c r="L231" s="28">
        <f t="shared" si="49"/>
        <v>2.8538461978035255E-3</v>
      </c>
      <c r="M231" s="30">
        <f t="shared" si="50"/>
        <v>4161.6730753902775</v>
      </c>
      <c r="N231" s="29">
        <f t="shared" si="51"/>
        <v>45315.995709805247</v>
      </c>
      <c r="O231" t="str">
        <f t="shared" si="52"/>
        <v>0</v>
      </c>
      <c r="P231">
        <f t="shared" si="53"/>
        <v>4161.6730753902775</v>
      </c>
      <c r="Q231">
        <f t="shared" si="54"/>
        <v>0</v>
      </c>
      <c r="R231">
        <f t="shared" si="55"/>
        <v>12151.647000000001</v>
      </c>
      <c r="T231">
        <f t="shared" si="42"/>
        <v>0</v>
      </c>
      <c r="U231">
        <f t="shared" si="43"/>
        <v>53.5</v>
      </c>
      <c r="V231">
        <f t="shared" si="44"/>
        <v>14.861111111111111</v>
      </c>
    </row>
    <row r="232" spans="2:22" x14ac:dyDescent="0.25">
      <c r="B232" s="18" t="s">
        <v>47</v>
      </c>
      <c r="C232" s="18">
        <v>224</v>
      </c>
      <c r="D232" s="18">
        <v>224</v>
      </c>
      <c r="E232" s="17">
        <v>53.8</v>
      </c>
      <c r="F232" s="5">
        <f t="shared" si="45"/>
        <v>9.7222222222222612E-2</v>
      </c>
      <c r="G232" s="5">
        <f t="shared" si="46"/>
        <v>0.35000000000000142</v>
      </c>
      <c r="I232" s="5">
        <f t="shared" si="47"/>
        <v>5.2570093457943924E-2</v>
      </c>
      <c r="J232" s="28">
        <v>412.89999999999981</v>
      </c>
      <c r="K232" s="29">
        <f t="shared" si="48"/>
        <v>3645.4941000000003</v>
      </c>
      <c r="L232" s="28">
        <f t="shared" si="49"/>
        <v>3.017867280985239E-3</v>
      </c>
      <c r="M232" s="30">
        <f t="shared" si="50"/>
        <v>4058.4496879607391</v>
      </c>
      <c r="N232" s="29">
        <f t="shared" si="51"/>
        <v>45657.558989558318</v>
      </c>
      <c r="O232" t="str">
        <f t="shared" si="52"/>
        <v>0</v>
      </c>
      <c r="P232">
        <f t="shared" si="53"/>
        <v>4058.4496879607391</v>
      </c>
      <c r="Q232">
        <f t="shared" si="54"/>
        <v>0</v>
      </c>
      <c r="R232">
        <f t="shared" si="55"/>
        <v>12151.647000000001</v>
      </c>
      <c r="T232">
        <f t="shared" si="42"/>
        <v>0</v>
      </c>
      <c r="U232">
        <f t="shared" si="43"/>
        <v>53.8</v>
      </c>
      <c r="V232">
        <f t="shared" si="44"/>
        <v>14.944444444444443</v>
      </c>
    </row>
    <row r="233" spans="2:22" x14ac:dyDescent="0.25">
      <c r="B233" s="18" t="s">
        <v>47</v>
      </c>
      <c r="C233" s="18">
        <v>225</v>
      </c>
      <c r="D233" s="18">
        <v>225</v>
      </c>
      <c r="E233" s="17">
        <v>54.2</v>
      </c>
      <c r="F233" s="5">
        <f t="shared" si="45"/>
        <v>0.1388888888888889</v>
      </c>
      <c r="G233" s="5">
        <f t="shared" si="46"/>
        <v>0.5</v>
      </c>
      <c r="I233" s="5">
        <f t="shared" si="47"/>
        <v>5.3746770025839795E-2</v>
      </c>
      <c r="J233" s="28">
        <v>447.30833333333362</v>
      </c>
      <c r="K233" s="29">
        <f t="shared" si="48"/>
        <v>3645.4941000000003</v>
      </c>
      <c r="L233" s="28">
        <f t="shared" si="49"/>
        <v>3.1544770947258783E-3</v>
      </c>
      <c r="M233" s="30">
        <f t="shared" si="50"/>
        <v>4092.8593345804543</v>
      </c>
      <c r="N233" s="29">
        <f t="shared" si="51"/>
        <v>47295.263421818585</v>
      </c>
      <c r="O233" t="str">
        <f t="shared" si="52"/>
        <v>0</v>
      </c>
      <c r="P233">
        <f t="shared" si="53"/>
        <v>4092.8593345804543</v>
      </c>
      <c r="Q233">
        <f t="shared" si="54"/>
        <v>0</v>
      </c>
      <c r="R233">
        <f t="shared" si="55"/>
        <v>12151.647000000001</v>
      </c>
      <c r="T233">
        <f t="shared" si="42"/>
        <v>0</v>
      </c>
      <c r="U233">
        <f t="shared" si="43"/>
        <v>54.2</v>
      </c>
      <c r="V233">
        <f t="shared" si="44"/>
        <v>15.055555555555555</v>
      </c>
    </row>
    <row r="234" spans="2:22" x14ac:dyDescent="0.25">
      <c r="B234" s="18" t="s">
        <v>47</v>
      </c>
      <c r="C234" s="18">
        <v>226</v>
      </c>
      <c r="D234" s="18">
        <v>226</v>
      </c>
      <c r="E234" s="17">
        <v>54.8</v>
      </c>
      <c r="F234" s="5">
        <f t="shared" si="45"/>
        <v>0.15277777777777699</v>
      </c>
      <c r="G234" s="5">
        <f t="shared" si="46"/>
        <v>0.54999999999999716</v>
      </c>
      <c r="I234" s="5">
        <f t="shared" si="47"/>
        <v>5.5426954732510296E-2</v>
      </c>
      <c r="J234" s="28">
        <v>584.94166666666638</v>
      </c>
      <c r="K234" s="29">
        <f t="shared" si="48"/>
        <v>3645.4941000000003</v>
      </c>
      <c r="L234" s="28">
        <f t="shared" si="49"/>
        <v>3.3547848635243622E-3</v>
      </c>
      <c r="M234" s="30">
        <f t="shared" si="50"/>
        <v>4230.4945484062628</v>
      </c>
      <c r="N234" s="29">
        <f t="shared" si="51"/>
        <v>50648.42084341943</v>
      </c>
      <c r="O234" t="str">
        <f t="shared" si="52"/>
        <v>0</v>
      </c>
      <c r="P234">
        <f t="shared" si="53"/>
        <v>4230.4945484062628</v>
      </c>
      <c r="Q234">
        <f t="shared" si="54"/>
        <v>0</v>
      </c>
      <c r="R234">
        <f t="shared" si="55"/>
        <v>12151.647000000001</v>
      </c>
      <c r="T234">
        <f t="shared" si="42"/>
        <v>0</v>
      </c>
      <c r="U234">
        <f t="shared" si="43"/>
        <v>54.8</v>
      </c>
      <c r="V234">
        <f t="shared" si="44"/>
        <v>15.222222222222221</v>
      </c>
    </row>
    <row r="235" spans="2:22" x14ac:dyDescent="0.25">
      <c r="B235" s="18" t="s">
        <v>47</v>
      </c>
      <c r="C235" s="18">
        <v>227</v>
      </c>
      <c r="D235" s="18">
        <v>227</v>
      </c>
      <c r="E235" s="17">
        <v>55.3</v>
      </c>
      <c r="F235" s="5">
        <f t="shared" si="45"/>
        <v>0.1388888888888889</v>
      </c>
      <c r="G235" s="5">
        <f t="shared" si="46"/>
        <v>0.5</v>
      </c>
      <c r="I235" s="5">
        <f t="shared" si="47"/>
        <v>5.7603686635944701E-2</v>
      </c>
      <c r="J235" s="28">
        <v>688.16666666666674</v>
      </c>
      <c r="K235" s="29">
        <f t="shared" si="48"/>
        <v>3645.4941000000003</v>
      </c>
      <c r="L235" s="28">
        <f t="shared" si="49"/>
        <v>3.6234577077449088E-3</v>
      </c>
      <c r="M235" s="30">
        <f t="shared" si="50"/>
        <v>4333.7219938110102</v>
      </c>
      <c r="N235" s="29">
        <f t="shared" si="51"/>
        <v>54171.524922637625</v>
      </c>
      <c r="O235" t="str">
        <f t="shared" si="52"/>
        <v>0</v>
      </c>
      <c r="P235">
        <f t="shared" si="53"/>
        <v>4333.7219938110102</v>
      </c>
      <c r="Q235">
        <f t="shared" si="54"/>
        <v>0</v>
      </c>
      <c r="R235">
        <f t="shared" si="55"/>
        <v>12151.647000000001</v>
      </c>
      <c r="T235">
        <f t="shared" si="42"/>
        <v>0</v>
      </c>
      <c r="U235">
        <f t="shared" si="43"/>
        <v>55.3</v>
      </c>
      <c r="V235">
        <f t="shared" si="44"/>
        <v>15.361111111111111</v>
      </c>
    </row>
    <row r="236" spans="2:22" x14ac:dyDescent="0.25">
      <c r="B236" s="18" t="s">
        <v>47</v>
      </c>
      <c r="C236" s="18">
        <v>228</v>
      </c>
      <c r="D236" s="18">
        <v>228</v>
      </c>
      <c r="E236" s="17">
        <v>55.8</v>
      </c>
      <c r="F236" s="5">
        <f t="shared" si="45"/>
        <v>0.12500000000000078</v>
      </c>
      <c r="G236" s="5">
        <f t="shared" si="46"/>
        <v>0.45000000000000284</v>
      </c>
      <c r="I236" s="5">
        <f t="shared" si="47"/>
        <v>6.0015290519877681E-2</v>
      </c>
      <c r="J236" s="28">
        <v>688.16666666666674</v>
      </c>
      <c r="K236" s="29">
        <f t="shared" si="48"/>
        <v>3645.4941000000003</v>
      </c>
      <c r="L236" s="28">
        <f t="shared" si="49"/>
        <v>3.93320392503437E-3</v>
      </c>
      <c r="M236" s="30">
        <f t="shared" si="50"/>
        <v>4333.7247151611118</v>
      </c>
      <c r="N236" s="29">
        <f t="shared" si="51"/>
        <v>56699.565023357885</v>
      </c>
      <c r="O236" t="str">
        <f t="shared" si="52"/>
        <v>0</v>
      </c>
      <c r="P236">
        <f t="shared" si="53"/>
        <v>4333.7247151611118</v>
      </c>
      <c r="Q236">
        <f t="shared" si="54"/>
        <v>0</v>
      </c>
      <c r="R236">
        <f t="shared" si="55"/>
        <v>12151.647000000001</v>
      </c>
      <c r="T236">
        <f t="shared" si="42"/>
        <v>0</v>
      </c>
      <c r="U236">
        <f t="shared" si="43"/>
        <v>55.8</v>
      </c>
      <c r="V236">
        <f t="shared" si="44"/>
        <v>15.499999999999998</v>
      </c>
    </row>
    <row r="237" spans="2:22" x14ac:dyDescent="0.25">
      <c r="B237" s="18" t="s">
        <v>47</v>
      </c>
      <c r="C237" s="18">
        <v>229</v>
      </c>
      <c r="D237" s="18">
        <v>229</v>
      </c>
      <c r="E237" s="17">
        <v>56.2</v>
      </c>
      <c r="F237" s="5">
        <f t="shared" si="45"/>
        <v>9.7222222222222612E-2</v>
      </c>
      <c r="G237" s="5">
        <f t="shared" si="46"/>
        <v>0.35000000000000142</v>
      </c>
      <c r="I237" s="5">
        <f t="shared" si="47"/>
        <v>6.2151192288178586E-2</v>
      </c>
      <c r="J237" s="28">
        <v>602.14583333333337</v>
      </c>
      <c r="K237" s="29">
        <f t="shared" si="48"/>
        <v>3645.4941000000003</v>
      </c>
      <c r="L237" s="28">
        <f t="shared" si="49"/>
        <v>4.2181456075036277E-3</v>
      </c>
      <c r="M237" s="30">
        <f t="shared" si="50"/>
        <v>4247.7063026712294</v>
      </c>
      <c r="N237" s="29">
        <f t="shared" si="51"/>
        <v>57816.002453025067</v>
      </c>
      <c r="O237" t="str">
        <f t="shared" si="52"/>
        <v>0</v>
      </c>
      <c r="P237">
        <f t="shared" si="53"/>
        <v>4247.7063026712294</v>
      </c>
      <c r="Q237">
        <f t="shared" si="54"/>
        <v>0</v>
      </c>
      <c r="R237">
        <f t="shared" si="55"/>
        <v>12151.647000000001</v>
      </c>
      <c r="T237">
        <f t="shared" si="42"/>
        <v>0</v>
      </c>
      <c r="U237">
        <f t="shared" si="43"/>
        <v>56.2</v>
      </c>
      <c r="V237">
        <f t="shared" si="44"/>
        <v>15.611111111111111</v>
      </c>
    </row>
    <row r="238" spans="2:22" x14ac:dyDescent="0.25">
      <c r="B238" s="18" t="s">
        <v>47</v>
      </c>
      <c r="C238" s="18">
        <v>230</v>
      </c>
      <c r="D238" s="18">
        <v>230</v>
      </c>
      <c r="E238" s="17">
        <v>56.5</v>
      </c>
      <c r="F238" s="5">
        <f t="shared" si="45"/>
        <v>4.1666666666666269E-2</v>
      </c>
      <c r="G238" s="5">
        <f t="shared" si="46"/>
        <v>0.14999999999999858</v>
      </c>
      <c r="I238" s="5">
        <f t="shared" si="47"/>
        <v>6.3888888888888884E-2</v>
      </c>
      <c r="J238" s="28">
        <v>481.71666666666619</v>
      </c>
      <c r="K238" s="29">
        <f t="shared" si="48"/>
        <v>3645.4941000000003</v>
      </c>
      <c r="L238" s="28">
        <f t="shared" si="49"/>
        <v>4.4573148148148141E-3</v>
      </c>
      <c r="M238" s="30">
        <f t="shared" si="50"/>
        <v>4127.2791128703702</v>
      </c>
      <c r="N238" s="29">
        <f t="shared" si="51"/>
        <v>58011.200864233535</v>
      </c>
      <c r="O238" t="str">
        <f t="shared" si="52"/>
        <v>0</v>
      </c>
      <c r="P238">
        <f t="shared" si="53"/>
        <v>4127.2791128703702</v>
      </c>
      <c r="Q238">
        <f t="shared" si="54"/>
        <v>0</v>
      </c>
      <c r="R238">
        <f t="shared" si="55"/>
        <v>12151.647000000001</v>
      </c>
      <c r="T238">
        <f t="shared" si="42"/>
        <v>0</v>
      </c>
      <c r="U238">
        <f t="shared" si="43"/>
        <v>56.5</v>
      </c>
      <c r="V238">
        <f t="shared" si="44"/>
        <v>15.694444444444445</v>
      </c>
    </row>
    <row r="239" spans="2:22" x14ac:dyDescent="0.25">
      <c r="B239" s="18" t="s">
        <v>47</v>
      </c>
      <c r="C239" s="18">
        <v>231</v>
      </c>
      <c r="D239" s="18">
        <v>231</v>
      </c>
      <c r="E239" s="17">
        <v>56.5</v>
      </c>
      <c r="F239" s="5">
        <f t="shared" si="45"/>
        <v>-4.1666666666666269E-2</v>
      </c>
      <c r="G239" s="5">
        <f t="shared" si="46"/>
        <v>-0.14999999999999858</v>
      </c>
      <c r="I239" s="5">
        <f t="shared" si="47"/>
        <v>6.5108094519859216E-2</v>
      </c>
      <c r="J239" s="28">
        <v>361.28750000000025</v>
      </c>
      <c r="K239" s="29">
        <f t="shared" si="48"/>
        <v>3645.4941000000003</v>
      </c>
      <c r="L239" s="28">
        <f t="shared" si="49"/>
        <v>4.6290578574315587E-3</v>
      </c>
      <c r="M239" s="30">
        <f t="shared" si="50"/>
        <v>4006.8513371523782</v>
      </c>
      <c r="N239" s="29">
        <f t="shared" si="51"/>
        <v>57654.138684581434</v>
      </c>
      <c r="O239" t="str">
        <f t="shared" si="52"/>
        <v>0</v>
      </c>
      <c r="P239">
        <f t="shared" si="53"/>
        <v>4006.8513371523782</v>
      </c>
      <c r="Q239">
        <f t="shared" si="54"/>
        <v>0</v>
      </c>
      <c r="R239">
        <f t="shared" si="55"/>
        <v>12151.647000000001</v>
      </c>
      <c r="T239">
        <f t="shared" si="42"/>
        <v>0</v>
      </c>
      <c r="U239">
        <f t="shared" si="43"/>
        <v>56.5</v>
      </c>
      <c r="V239">
        <f t="shared" si="44"/>
        <v>15.694444444444445</v>
      </c>
    </row>
    <row r="240" spans="2:22" x14ac:dyDescent="0.25">
      <c r="B240" s="18" t="s">
        <v>47</v>
      </c>
      <c r="C240" s="18">
        <v>232</v>
      </c>
      <c r="D240" s="18">
        <v>232</v>
      </c>
      <c r="E240" s="17">
        <v>56.2</v>
      </c>
      <c r="F240" s="5">
        <f t="shared" si="45"/>
        <v>-0.2222222222222224</v>
      </c>
      <c r="G240" s="5">
        <f t="shared" si="46"/>
        <v>-0.80000000000000071</v>
      </c>
      <c r="I240" s="5">
        <f t="shared" si="47"/>
        <v>6.594094094094094E-2</v>
      </c>
      <c r="J240" s="28">
        <v>223.65416666666738</v>
      </c>
      <c r="K240" s="29">
        <f t="shared" si="48"/>
        <v>3645.4941000000003</v>
      </c>
      <c r="L240" s="28">
        <f t="shared" si="49"/>
        <v>4.7482427998569148E-3</v>
      </c>
      <c r="M240" s="30">
        <f t="shared" si="50"/>
        <v>3869.2189558504087</v>
      </c>
      <c r="N240" s="29">
        <f t="shared" si="51"/>
        <v>56641.06638147682</v>
      </c>
      <c r="O240" t="str">
        <f t="shared" si="52"/>
        <v>0</v>
      </c>
      <c r="P240">
        <f t="shared" si="53"/>
        <v>3869.2189558504087</v>
      </c>
      <c r="Q240">
        <f t="shared" si="54"/>
        <v>0</v>
      </c>
      <c r="R240">
        <f t="shared" si="55"/>
        <v>12151.647000000001</v>
      </c>
      <c r="T240">
        <f t="shared" si="42"/>
        <v>0</v>
      </c>
      <c r="U240">
        <f t="shared" si="43"/>
        <v>56.2</v>
      </c>
      <c r="V240">
        <f t="shared" si="44"/>
        <v>15.611111111111111</v>
      </c>
    </row>
    <row r="241" spans="2:22" x14ac:dyDescent="0.25">
      <c r="B241" s="18" t="s">
        <v>47</v>
      </c>
      <c r="C241" s="18">
        <v>233</v>
      </c>
      <c r="D241" s="18">
        <v>233</v>
      </c>
      <c r="E241" s="17">
        <v>54.9</v>
      </c>
      <c r="F241" s="5">
        <f t="shared" si="45"/>
        <v>-0.45833333333333393</v>
      </c>
      <c r="G241" s="5">
        <f t="shared" si="46"/>
        <v>-1.6500000000000021</v>
      </c>
      <c r="I241" s="5">
        <f t="shared" si="47"/>
        <v>6.614349775784753E-2</v>
      </c>
      <c r="J241" s="28">
        <v>137.63333333333284</v>
      </c>
      <c r="K241" s="29">
        <f t="shared" si="48"/>
        <v>3645.4941000000003</v>
      </c>
      <c r="L241" s="28">
        <f t="shared" si="49"/>
        <v>4.7774588268414799E-3</v>
      </c>
      <c r="M241" s="30">
        <f t="shared" si="50"/>
        <v>3783.1983542899179</v>
      </c>
      <c r="N241" s="29">
        <f t="shared" si="51"/>
        <v>55802.175725776287</v>
      </c>
      <c r="O241" t="str">
        <f t="shared" si="52"/>
        <v>0</v>
      </c>
      <c r="P241">
        <f t="shared" si="53"/>
        <v>3783.1983542899179</v>
      </c>
      <c r="Q241">
        <f t="shared" si="54"/>
        <v>0</v>
      </c>
      <c r="R241">
        <f t="shared" si="55"/>
        <v>12151.647000000001</v>
      </c>
      <c r="T241">
        <f t="shared" si="42"/>
        <v>0</v>
      </c>
      <c r="U241">
        <f t="shared" si="43"/>
        <v>54.9</v>
      </c>
      <c r="V241">
        <f t="shared" si="44"/>
        <v>15.25</v>
      </c>
    </row>
    <row r="242" spans="2:22" x14ac:dyDescent="0.25">
      <c r="B242" s="18" t="s">
        <v>47</v>
      </c>
      <c r="C242" s="18">
        <v>234</v>
      </c>
      <c r="D242" s="18">
        <v>234</v>
      </c>
      <c r="E242" s="17">
        <v>52.9</v>
      </c>
      <c r="F242" s="5">
        <f t="shared" si="45"/>
        <v>-0.54166666666666641</v>
      </c>
      <c r="G242" s="5">
        <f t="shared" si="46"/>
        <v>-1.9499999999999993</v>
      </c>
      <c r="I242" s="5">
        <f t="shared" si="47"/>
        <v>6.6344246031746032E-2</v>
      </c>
      <c r="J242" s="28">
        <v>120.42916666666594</v>
      </c>
      <c r="K242" s="29">
        <f t="shared" si="48"/>
        <v>3645.4941000000003</v>
      </c>
      <c r="L242" s="28">
        <f t="shared" si="49"/>
        <v>4.8065024078207674E-3</v>
      </c>
      <c r="M242" s="30">
        <f t="shared" si="50"/>
        <v>3765.994417415106</v>
      </c>
      <c r="N242" s="29">
        <f t="shared" si="51"/>
        <v>55966.86148103005</v>
      </c>
      <c r="O242" t="str">
        <f t="shared" si="52"/>
        <v>0</v>
      </c>
      <c r="P242">
        <f t="shared" si="53"/>
        <v>3765.994417415106</v>
      </c>
      <c r="Q242">
        <f t="shared" si="54"/>
        <v>0</v>
      </c>
      <c r="R242">
        <f t="shared" si="55"/>
        <v>12151.647000000001</v>
      </c>
      <c r="T242">
        <f t="shared" si="42"/>
        <v>0</v>
      </c>
      <c r="U242">
        <f t="shared" si="43"/>
        <v>52.9</v>
      </c>
      <c r="V242">
        <f t="shared" si="44"/>
        <v>14.694444444444443</v>
      </c>
    </row>
    <row r="243" spans="2:22" x14ac:dyDescent="0.25">
      <c r="B243" s="18" t="s">
        <v>47</v>
      </c>
      <c r="C243" s="18">
        <v>235</v>
      </c>
      <c r="D243" s="18">
        <v>235</v>
      </c>
      <c r="E243" s="17">
        <v>51</v>
      </c>
      <c r="F243" s="5">
        <f t="shared" si="45"/>
        <v>-0.43055555555555575</v>
      </c>
      <c r="G243" s="5">
        <f t="shared" si="46"/>
        <v>-1.5500000000000007</v>
      </c>
      <c r="I243" s="5">
        <f t="shared" si="47"/>
        <v>6.6419753086419744E-2</v>
      </c>
      <c r="J243" s="28">
        <v>120.42916666666716</v>
      </c>
      <c r="K243" s="29">
        <f t="shared" si="48"/>
        <v>3645.4941000000003</v>
      </c>
      <c r="L243" s="28">
        <f t="shared" si="49"/>
        <v>4.8174492912665748E-3</v>
      </c>
      <c r="M243" s="30">
        <f t="shared" si="50"/>
        <v>3765.9945038690453</v>
      </c>
      <c r="N243" s="29">
        <f t="shared" si="51"/>
        <v>56280.69564115406</v>
      </c>
      <c r="O243" t="str">
        <f t="shared" si="52"/>
        <v>0</v>
      </c>
      <c r="P243">
        <f t="shared" si="53"/>
        <v>3765.9945038690453</v>
      </c>
      <c r="Q243">
        <f t="shared" si="54"/>
        <v>0</v>
      </c>
      <c r="R243">
        <f t="shared" si="55"/>
        <v>12151.647000000001</v>
      </c>
      <c r="T243">
        <f t="shared" si="42"/>
        <v>0</v>
      </c>
      <c r="U243">
        <f t="shared" si="43"/>
        <v>51</v>
      </c>
      <c r="V243">
        <f t="shared" si="44"/>
        <v>14.166666666666666</v>
      </c>
    </row>
    <row r="244" spans="2:22" x14ac:dyDescent="0.25">
      <c r="B244" s="18" t="s">
        <v>47</v>
      </c>
      <c r="C244" s="18">
        <v>236</v>
      </c>
      <c r="D244" s="18">
        <v>236</v>
      </c>
      <c r="E244" s="17">
        <v>49.8</v>
      </c>
      <c r="F244" s="5">
        <f t="shared" si="45"/>
        <v>-0.24999999999999961</v>
      </c>
      <c r="G244" s="5">
        <f t="shared" si="46"/>
        <v>-0.89999999999999858</v>
      </c>
      <c r="I244" s="5">
        <f t="shared" si="47"/>
        <v>6.6617502458210423E-2</v>
      </c>
      <c r="J244" s="28">
        <v>172.04166666666669</v>
      </c>
      <c r="K244" s="29">
        <f t="shared" si="48"/>
        <v>3645.4941000000003</v>
      </c>
      <c r="L244" s="28">
        <f t="shared" si="49"/>
        <v>4.8461776640764814E-3</v>
      </c>
      <c r="M244" s="30">
        <f t="shared" si="50"/>
        <v>3817.6072303467895</v>
      </c>
      <c r="N244" s="29">
        <f t="shared" si="51"/>
        <v>57476.197745776662</v>
      </c>
      <c r="O244" t="str">
        <f t="shared" si="52"/>
        <v>0</v>
      </c>
      <c r="P244">
        <f t="shared" si="53"/>
        <v>3817.6072303467895</v>
      </c>
      <c r="Q244">
        <f t="shared" si="54"/>
        <v>0</v>
      </c>
      <c r="R244">
        <f t="shared" si="55"/>
        <v>12151.647000000001</v>
      </c>
      <c r="T244">
        <f t="shared" si="42"/>
        <v>0</v>
      </c>
      <c r="U244">
        <f t="shared" si="43"/>
        <v>49.8</v>
      </c>
      <c r="V244">
        <f t="shared" si="44"/>
        <v>13.833333333333332</v>
      </c>
    </row>
    <row r="245" spans="2:22" x14ac:dyDescent="0.25">
      <c r="B245" s="18" t="s">
        <v>47</v>
      </c>
      <c r="C245" s="18">
        <v>237</v>
      </c>
      <c r="D245" s="18">
        <v>237</v>
      </c>
      <c r="E245" s="17">
        <v>49.2</v>
      </c>
      <c r="F245" s="5">
        <f t="shared" si="45"/>
        <v>-0.19444444444444425</v>
      </c>
      <c r="G245" s="5">
        <f t="shared" si="46"/>
        <v>-0.69999999999999929</v>
      </c>
      <c r="I245" s="5">
        <f t="shared" si="47"/>
        <v>6.7058247674987762E-2</v>
      </c>
      <c r="J245" s="28">
        <v>189.24583333333237</v>
      </c>
      <c r="K245" s="29">
        <f t="shared" si="48"/>
        <v>3645.4941000000003</v>
      </c>
      <c r="L245" s="28">
        <f t="shared" si="49"/>
        <v>4.9105149707140815E-3</v>
      </c>
      <c r="M245" s="30">
        <f t="shared" si="50"/>
        <v>3834.8119020959784</v>
      </c>
      <c r="N245" s="29">
        <f t="shared" si="51"/>
        <v>58374.358954127667</v>
      </c>
      <c r="O245" t="str">
        <f t="shared" si="52"/>
        <v>0</v>
      </c>
      <c r="P245">
        <f t="shared" si="53"/>
        <v>3834.8119020959784</v>
      </c>
      <c r="Q245">
        <f t="shared" si="54"/>
        <v>0</v>
      </c>
      <c r="R245">
        <f t="shared" si="55"/>
        <v>12151.647000000001</v>
      </c>
      <c r="T245">
        <f t="shared" si="42"/>
        <v>0</v>
      </c>
      <c r="U245">
        <f t="shared" si="43"/>
        <v>49.2</v>
      </c>
      <c r="V245">
        <f t="shared" si="44"/>
        <v>13.666666666666668</v>
      </c>
    </row>
    <row r="246" spans="2:22" x14ac:dyDescent="0.25">
      <c r="B246" s="18" t="s">
        <v>47</v>
      </c>
      <c r="C246" s="18">
        <v>238</v>
      </c>
      <c r="D246" s="18">
        <v>238</v>
      </c>
      <c r="E246" s="17">
        <v>48.4</v>
      </c>
      <c r="F246" s="5">
        <f t="shared" si="45"/>
        <v>-0.31944444444444503</v>
      </c>
      <c r="G246" s="5">
        <f t="shared" si="46"/>
        <v>-1.1500000000000021</v>
      </c>
      <c r="I246" s="5">
        <f t="shared" si="47"/>
        <v>6.7373294346978557E-2</v>
      </c>
      <c r="J246" s="28">
        <v>172.04166666666669</v>
      </c>
      <c r="K246" s="29">
        <f t="shared" si="48"/>
        <v>3645.4941000000003</v>
      </c>
      <c r="L246" s="28">
        <f t="shared" si="49"/>
        <v>4.9567635839517571E-3</v>
      </c>
      <c r="M246" s="30">
        <f t="shared" si="50"/>
        <v>3817.6080967245975</v>
      </c>
      <c r="N246" s="29">
        <f t="shared" si="51"/>
        <v>58642.702152463957</v>
      </c>
      <c r="O246" t="str">
        <f t="shared" si="52"/>
        <v>0</v>
      </c>
      <c r="P246">
        <f t="shared" si="53"/>
        <v>3817.6080967245975</v>
      </c>
      <c r="Q246">
        <f t="shared" si="54"/>
        <v>0</v>
      </c>
      <c r="R246">
        <f t="shared" si="55"/>
        <v>12151.647000000001</v>
      </c>
      <c r="T246">
        <f t="shared" si="42"/>
        <v>0</v>
      </c>
      <c r="U246">
        <f t="shared" si="43"/>
        <v>48.4</v>
      </c>
      <c r="V246">
        <f t="shared" si="44"/>
        <v>13.444444444444443</v>
      </c>
    </row>
    <row r="247" spans="2:22" x14ac:dyDescent="0.25">
      <c r="B247" s="18" t="s">
        <v>47</v>
      </c>
      <c r="C247" s="18">
        <v>239</v>
      </c>
      <c r="D247" s="18">
        <v>239</v>
      </c>
      <c r="E247" s="17">
        <v>46.9</v>
      </c>
      <c r="F247" s="5">
        <f t="shared" si="45"/>
        <v>-0.56944444444444464</v>
      </c>
      <c r="G247" s="5">
        <f t="shared" si="46"/>
        <v>-2.0500000000000007</v>
      </c>
      <c r="I247" s="5">
        <f t="shared" si="47"/>
        <v>6.7685589519650646E-2</v>
      </c>
      <c r="J247" s="28">
        <v>154.83750000000097</v>
      </c>
      <c r="K247" s="29">
        <f t="shared" si="48"/>
        <v>3645.4941000000003</v>
      </c>
      <c r="L247" s="28">
        <f t="shared" si="49"/>
        <v>5.0028222192559256E-3</v>
      </c>
      <c r="M247" s="30">
        <f t="shared" si="50"/>
        <v>3800.4042884117403</v>
      </c>
      <c r="N247" s="29">
        <f t="shared" si="51"/>
        <v>58906.266470381968</v>
      </c>
      <c r="O247" t="str">
        <f t="shared" si="52"/>
        <v>0</v>
      </c>
      <c r="P247">
        <f t="shared" si="53"/>
        <v>3800.4042884117403</v>
      </c>
      <c r="Q247">
        <f t="shared" si="54"/>
        <v>0</v>
      </c>
      <c r="R247">
        <f t="shared" si="55"/>
        <v>12151.647000000001</v>
      </c>
      <c r="T247">
        <f t="shared" si="42"/>
        <v>0</v>
      </c>
      <c r="U247">
        <f t="shared" si="43"/>
        <v>46.9</v>
      </c>
      <c r="V247">
        <f t="shared" si="44"/>
        <v>13.027777777777777</v>
      </c>
    </row>
    <row r="248" spans="2:22" x14ac:dyDescent="0.25">
      <c r="B248" s="18" t="s">
        <v>47</v>
      </c>
      <c r="C248" s="18">
        <v>240</v>
      </c>
      <c r="D248" s="18">
        <v>240</v>
      </c>
      <c r="E248" s="17">
        <v>44.3</v>
      </c>
      <c r="F248" s="5">
        <f t="shared" si="45"/>
        <v>-0.74999999999999978</v>
      </c>
      <c r="G248" s="5">
        <f t="shared" si="46"/>
        <v>-2.6999999999999993</v>
      </c>
      <c r="I248" s="5">
        <f t="shared" si="47"/>
        <v>6.7874396135265705E-2</v>
      </c>
      <c r="J248" s="28">
        <v>120.42916666666716</v>
      </c>
      <c r="K248" s="29">
        <f t="shared" si="48"/>
        <v>3645.4941000000003</v>
      </c>
      <c r="L248" s="28">
        <f t="shared" si="49"/>
        <v>5.0307715465938534E-3</v>
      </c>
      <c r="M248" s="30">
        <f t="shared" si="50"/>
        <v>3765.9961718343493</v>
      </c>
      <c r="N248" s="29">
        <f t="shared" si="51"/>
        <v>58791.384682525117</v>
      </c>
      <c r="O248" t="str">
        <f t="shared" si="52"/>
        <v>0</v>
      </c>
      <c r="P248">
        <f t="shared" si="53"/>
        <v>3765.9961718343493</v>
      </c>
      <c r="Q248">
        <f t="shared" si="54"/>
        <v>0</v>
      </c>
      <c r="R248">
        <f t="shared" si="55"/>
        <v>12151.647000000001</v>
      </c>
      <c r="T248">
        <f t="shared" si="42"/>
        <v>0</v>
      </c>
      <c r="U248">
        <f t="shared" si="43"/>
        <v>44.3</v>
      </c>
      <c r="V248">
        <f t="shared" si="44"/>
        <v>12.305555555555554</v>
      </c>
    </row>
    <row r="249" spans="2:22" x14ac:dyDescent="0.25">
      <c r="B249" s="18" t="s">
        <v>47</v>
      </c>
      <c r="C249" s="18">
        <v>241</v>
      </c>
      <c r="D249" s="18">
        <v>241</v>
      </c>
      <c r="E249" s="17">
        <v>41.5</v>
      </c>
      <c r="F249" s="5">
        <f t="shared" si="45"/>
        <v>-0.6666666666666663</v>
      </c>
      <c r="G249" s="5">
        <f t="shared" si="46"/>
        <v>-2.3999999999999986</v>
      </c>
      <c r="I249" s="5">
        <f t="shared" si="47"/>
        <v>6.7941317941317941E-2</v>
      </c>
      <c r="J249" s="28">
        <v>51.612499999999507</v>
      </c>
      <c r="K249" s="29">
        <f t="shared" si="48"/>
        <v>3645.4941000000003</v>
      </c>
      <c r="L249" s="28">
        <f t="shared" si="49"/>
        <v>5.0406967704947504E-3</v>
      </c>
      <c r="M249" s="30">
        <f t="shared" si="50"/>
        <v>3697.1795820147117</v>
      </c>
      <c r="N249" s="29">
        <f t="shared" si="51"/>
        <v>58025.179551064226</v>
      </c>
      <c r="O249" t="str">
        <f t="shared" si="52"/>
        <v>0</v>
      </c>
      <c r="P249">
        <f t="shared" si="53"/>
        <v>3697.1795820147117</v>
      </c>
      <c r="Q249">
        <f t="shared" si="54"/>
        <v>0</v>
      </c>
      <c r="R249">
        <f t="shared" si="55"/>
        <v>12151.647000000001</v>
      </c>
      <c r="T249">
        <f t="shared" si="42"/>
        <v>0</v>
      </c>
      <c r="U249">
        <f t="shared" si="43"/>
        <v>41.5</v>
      </c>
      <c r="V249">
        <f t="shared" si="44"/>
        <v>11.527777777777777</v>
      </c>
    </row>
    <row r="250" spans="2:22" x14ac:dyDescent="0.25">
      <c r="B250" s="18" t="s">
        <v>47</v>
      </c>
      <c r="C250" s="18">
        <v>242</v>
      </c>
      <c r="D250" s="18">
        <v>242</v>
      </c>
      <c r="E250" s="17">
        <v>39.5</v>
      </c>
      <c r="F250" s="5">
        <f t="shared" si="45"/>
        <v>-0.625</v>
      </c>
      <c r="G250" s="5">
        <f t="shared" si="46"/>
        <v>-2.25</v>
      </c>
      <c r="I250" s="5">
        <f t="shared" si="47"/>
        <v>6.7648467432950193E-2</v>
      </c>
      <c r="J250" s="28">
        <v>-51.612499999999507</v>
      </c>
      <c r="K250" s="29">
        <f t="shared" si="48"/>
        <v>3645.4941000000003</v>
      </c>
      <c r="L250" s="28">
        <f t="shared" si="49"/>
        <v>4.9973361394614006E-3</v>
      </c>
      <c r="M250" s="30">
        <f t="shared" si="50"/>
        <v>3593.954245803573</v>
      </c>
      <c r="N250" s="29">
        <f t="shared" si="51"/>
        <v>56405.115246639412</v>
      </c>
      <c r="O250">
        <f t="shared" si="52"/>
        <v>-4.1666666666666269E-2</v>
      </c>
      <c r="P250" t="str">
        <f t="shared" si="53"/>
        <v/>
      </c>
      <c r="Q250">
        <f t="shared" si="54"/>
        <v>-3593.954245803573</v>
      </c>
      <c r="R250">
        <f t="shared" si="55"/>
        <v>12151.647000000001</v>
      </c>
      <c r="T250">
        <f t="shared" si="42"/>
        <v>0</v>
      </c>
      <c r="U250">
        <f t="shared" si="43"/>
        <v>39.5</v>
      </c>
      <c r="V250">
        <f t="shared" si="44"/>
        <v>10.972222222222221</v>
      </c>
    </row>
    <row r="251" spans="2:22" x14ac:dyDescent="0.25">
      <c r="B251" s="18" t="s">
        <v>47</v>
      </c>
      <c r="C251" s="18">
        <v>243</v>
      </c>
      <c r="D251" s="18">
        <v>243</v>
      </c>
      <c r="E251" s="17">
        <v>37</v>
      </c>
      <c r="F251" s="5">
        <f t="shared" si="45"/>
        <v>-0.68055555555555536</v>
      </c>
      <c r="G251" s="5">
        <f t="shared" si="46"/>
        <v>-2.4499999999999993</v>
      </c>
      <c r="I251" s="5">
        <f t="shared" si="47"/>
        <v>6.7000476871721504E-2</v>
      </c>
      <c r="J251" s="28">
        <v>-275.26666666666688</v>
      </c>
      <c r="K251" s="29">
        <f t="shared" si="48"/>
        <v>3645.4941000000003</v>
      </c>
      <c r="L251" s="28">
        <f t="shared" si="49"/>
        <v>4.902057779933593E-3</v>
      </c>
      <c r="M251" s="30">
        <f t="shared" si="50"/>
        <v>3370.2993358679851</v>
      </c>
      <c r="N251" s="29">
        <f t="shared" si="51"/>
        <v>52614.117409939099</v>
      </c>
      <c r="O251">
        <f t="shared" si="52"/>
        <v>-0.2222222222222224</v>
      </c>
      <c r="P251" t="str">
        <f t="shared" si="53"/>
        <v/>
      </c>
      <c r="Q251">
        <f t="shared" si="54"/>
        <v>-3370.2993358679851</v>
      </c>
      <c r="R251">
        <f t="shared" si="55"/>
        <v>12151.647000000001</v>
      </c>
      <c r="T251">
        <f t="shared" si="42"/>
        <v>0</v>
      </c>
      <c r="U251">
        <f t="shared" si="43"/>
        <v>37</v>
      </c>
      <c r="V251">
        <f t="shared" si="44"/>
        <v>10.277777777777777</v>
      </c>
    </row>
    <row r="252" spans="2:22" x14ac:dyDescent="0.25">
      <c r="B252" s="18" t="s">
        <v>47</v>
      </c>
      <c r="C252" s="18">
        <v>244</v>
      </c>
      <c r="D252" s="18">
        <v>244</v>
      </c>
      <c r="E252" s="17">
        <v>34.6</v>
      </c>
      <c r="F252" s="5">
        <f t="shared" si="45"/>
        <v>-0.65277777777777812</v>
      </c>
      <c r="G252" s="5">
        <f t="shared" si="46"/>
        <v>-2.3500000000000014</v>
      </c>
      <c r="I252" s="5">
        <f t="shared" si="47"/>
        <v>6.5170940170940175E-2</v>
      </c>
      <c r="J252" s="28">
        <v>-567.73750000000075</v>
      </c>
      <c r="K252" s="29">
        <f t="shared" si="48"/>
        <v>3645.4941000000003</v>
      </c>
      <c r="L252" s="28">
        <f t="shared" si="49"/>
        <v>4.6379985754985767E-3</v>
      </c>
      <c r="M252" s="30">
        <f t="shared" si="50"/>
        <v>3077.8264089387462</v>
      </c>
      <c r="N252" s="29">
        <f t="shared" si="51"/>
        <v>46936.852736315879</v>
      </c>
      <c r="O252">
        <f t="shared" si="52"/>
        <v>-0.45833333333333393</v>
      </c>
      <c r="P252" t="str">
        <f t="shared" si="53"/>
        <v/>
      </c>
      <c r="Q252">
        <f t="shared" si="54"/>
        <v>-3077.8264089387462</v>
      </c>
      <c r="R252">
        <f t="shared" si="55"/>
        <v>12151.647000000001</v>
      </c>
      <c r="T252">
        <f t="shared" si="42"/>
        <v>0</v>
      </c>
      <c r="U252">
        <f t="shared" si="43"/>
        <v>34.6</v>
      </c>
      <c r="V252">
        <f t="shared" si="44"/>
        <v>9.6111111111111107</v>
      </c>
    </row>
    <row r="253" spans="2:22" x14ac:dyDescent="0.25">
      <c r="B253" s="18" t="s">
        <v>47</v>
      </c>
      <c r="C253" s="18">
        <v>245</v>
      </c>
      <c r="D253" s="18">
        <v>245</v>
      </c>
      <c r="E253" s="17">
        <v>32.299999999999997</v>
      </c>
      <c r="F253" s="5">
        <f t="shared" si="45"/>
        <v>-0.7777777777777779</v>
      </c>
      <c r="G253" s="5">
        <f t="shared" si="46"/>
        <v>-2.8000000000000007</v>
      </c>
      <c r="I253" s="5">
        <f t="shared" si="47"/>
        <v>6.2529550827423161E-2</v>
      </c>
      <c r="J253" s="28">
        <v>-670.96249999999975</v>
      </c>
      <c r="K253" s="29">
        <f t="shared" si="48"/>
        <v>3645.4941000000003</v>
      </c>
      <c r="L253" s="28">
        <f t="shared" si="49"/>
        <v>4.2696596415337925E-3</v>
      </c>
      <c r="M253" s="30">
        <f t="shared" si="50"/>
        <v>2974.5983992104698</v>
      </c>
      <c r="N253" s="29">
        <f t="shared" si="51"/>
        <v>43710.070921731618</v>
      </c>
      <c r="O253">
        <f t="shared" si="52"/>
        <v>-0.54166666666666641</v>
      </c>
      <c r="P253" t="str">
        <f t="shared" si="53"/>
        <v/>
      </c>
      <c r="Q253">
        <f t="shared" si="54"/>
        <v>-2974.5983992104698</v>
      </c>
      <c r="R253">
        <f t="shared" si="55"/>
        <v>12151.647000000001</v>
      </c>
      <c r="T253">
        <f t="shared" si="42"/>
        <v>0</v>
      </c>
      <c r="U253">
        <f t="shared" si="43"/>
        <v>32.299999999999997</v>
      </c>
      <c r="V253">
        <f t="shared" si="44"/>
        <v>8.9722222222222214</v>
      </c>
    </row>
    <row r="254" spans="2:22" x14ac:dyDescent="0.25">
      <c r="B254" s="18" t="s">
        <v>47</v>
      </c>
      <c r="C254" s="18">
        <v>246</v>
      </c>
      <c r="D254" s="18">
        <v>246</v>
      </c>
      <c r="E254" s="17">
        <v>29</v>
      </c>
      <c r="F254" s="5">
        <f t="shared" si="45"/>
        <v>-0.99999999999999933</v>
      </c>
      <c r="G254" s="5">
        <f t="shared" si="46"/>
        <v>-3.5999999999999979</v>
      </c>
      <c r="I254" s="5">
        <f t="shared" si="47"/>
        <v>6.0028248587570616E-2</v>
      </c>
      <c r="J254" s="28">
        <v>-533.32916666666688</v>
      </c>
      <c r="K254" s="29">
        <f t="shared" si="48"/>
        <v>3645.4941000000003</v>
      </c>
      <c r="L254" s="28">
        <f t="shared" si="49"/>
        <v>3.9349025663123621E-3</v>
      </c>
      <c r="M254" s="30">
        <f t="shared" si="50"/>
        <v>3112.2288964844874</v>
      </c>
      <c r="N254" s="29">
        <f t="shared" si="51"/>
        <v>44089.909366863569</v>
      </c>
      <c r="O254">
        <f t="shared" si="52"/>
        <v>-0.43055555555555575</v>
      </c>
      <c r="P254" t="str">
        <f t="shared" si="53"/>
        <v/>
      </c>
      <c r="Q254">
        <f t="shared" si="54"/>
        <v>-3112.2288964844874</v>
      </c>
      <c r="R254">
        <f t="shared" si="55"/>
        <v>12151.647000000001</v>
      </c>
      <c r="T254">
        <f t="shared" si="42"/>
        <v>0</v>
      </c>
      <c r="U254">
        <f t="shared" si="43"/>
        <v>29</v>
      </c>
      <c r="V254">
        <f t="shared" si="44"/>
        <v>8.0555555555555554</v>
      </c>
    </row>
    <row r="255" spans="2:22" x14ac:dyDescent="0.25">
      <c r="B255" s="18" t="s">
        <v>47</v>
      </c>
      <c r="C255" s="18">
        <v>247</v>
      </c>
      <c r="D255" s="18">
        <v>247</v>
      </c>
      <c r="E255" s="17">
        <v>25.1</v>
      </c>
      <c r="F255" s="5">
        <f t="shared" si="45"/>
        <v>-0.94444444444444453</v>
      </c>
      <c r="G255" s="5">
        <f t="shared" si="46"/>
        <v>-3.4000000000000004</v>
      </c>
      <c r="I255" s="5">
        <f t="shared" si="47"/>
        <v>5.8368495077355829E-2</v>
      </c>
      <c r="J255" s="28">
        <v>-309.67499999999956</v>
      </c>
      <c r="K255" s="29">
        <f t="shared" si="48"/>
        <v>3645.4941000000003</v>
      </c>
      <c r="L255" s="28">
        <f t="shared" si="49"/>
        <v>3.7203142896140807E-3</v>
      </c>
      <c r="M255" s="30">
        <f t="shared" si="50"/>
        <v>3335.8811888093678</v>
      </c>
      <c r="N255" s="29">
        <f t="shared" si="51"/>
        <v>46146.356445196252</v>
      </c>
      <c r="O255">
        <f t="shared" si="52"/>
        <v>-0.24999999999999961</v>
      </c>
      <c r="P255" t="str">
        <f t="shared" si="53"/>
        <v/>
      </c>
      <c r="Q255">
        <f t="shared" si="54"/>
        <v>-3335.8811888093678</v>
      </c>
      <c r="R255">
        <f t="shared" si="55"/>
        <v>12151.647000000001</v>
      </c>
      <c r="T255">
        <f t="shared" si="42"/>
        <v>0</v>
      </c>
      <c r="U255">
        <f t="shared" si="43"/>
        <v>25.1</v>
      </c>
      <c r="V255">
        <f t="shared" si="44"/>
        <v>6.9722222222222223</v>
      </c>
    </row>
    <row r="256" spans="2:22" x14ac:dyDescent="0.25">
      <c r="B256" s="18" t="s">
        <v>47</v>
      </c>
      <c r="C256" s="18">
        <v>248</v>
      </c>
      <c r="D256" s="18">
        <v>248</v>
      </c>
      <c r="E256" s="17">
        <v>22.2</v>
      </c>
      <c r="F256" s="5">
        <f t="shared" si="45"/>
        <v>-0.5833333333333337</v>
      </c>
      <c r="G256" s="5">
        <f t="shared" si="46"/>
        <v>-2.1000000000000014</v>
      </c>
      <c r="I256" s="5">
        <f t="shared" si="47"/>
        <v>5.7422969187675074E-2</v>
      </c>
      <c r="J256" s="28">
        <v>-240.85833333333309</v>
      </c>
      <c r="K256" s="29">
        <f t="shared" si="48"/>
        <v>3645.4941000000003</v>
      </c>
      <c r="L256" s="28">
        <f t="shared" si="49"/>
        <v>3.6007579502389197E-3</v>
      </c>
      <c r="M256" s="30">
        <f t="shared" si="50"/>
        <v>3404.6967903938053</v>
      </c>
      <c r="N256" s="29">
        <f t="shared" si="51"/>
        <v>46530.856135382011</v>
      </c>
      <c r="O256">
        <f t="shared" si="52"/>
        <v>-0.19444444444444425</v>
      </c>
      <c r="P256" t="str">
        <f t="shared" si="53"/>
        <v/>
      </c>
      <c r="Q256">
        <f t="shared" si="54"/>
        <v>-3404.6967903938053</v>
      </c>
      <c r="R256">
        <f t="shared" si="55"/>
        <v>12151.647000000001</v>
      </c>
      <c r="T256">
        <f t="shared" si="42"/>
        <v>0</v>
      </c>
      <c r="U256">
        <f t="shared" si="43"/>
        <v>22.2</v>
      </c>
      <c r="V256">
        <f t="shared" si="44"/>
        <v>6.1666666666666661</v>
      </c>
    </row>
    <row r="257" spans="2:22" x14ac:dyDescent="0.25">
      <c r="B257" s="18" t="s">
        <v>47</v>
      </c>
      <c r="C257" s="18">
        <v>249</v>
      </c>
      <c r="D257" s="18">
        <v>249</v>
      </c>
      <c r="E257" s="17">
        <v>20.9</v>
      </c>
      <c r="F257" s="5">
        <f t="shared" si="45"/>
        <v>-0.25000000000000011</v>
      </c>
      <c r="G257" s="5">
        <f t="shared" si="46"/>
        <v>-0.90000000000000036</v>
      </c>
      <c r="I257" s="5">
        <f t="shared" si="47"/>
        <v>5.6252905625290554E-2</v>
      </c>
      <c r="J257" s="28">
        <v>-395.69583333333406</v>
      </c>
      <c r="K257" s="29">
        <f t="shared" si="48"/>
        <v>3645.4941000000003</v>
      </c>
      <c r="L257" s="28">
        <f t="shared" si="49"/>
        <v>3.4555132152863277E-3</v>
      </c>
      <c r="M257" s="30">
        <f t="shared" si="50"/>
        <v>3249.857975085507</v>
      </c>
      <c r="N257" s="29">
        <f t="shared" si="51"/>
        <v>43692.534998371812</v>
      </c>
      <c r="O257">
        <f t="shared" si="52"/>
        <v>-0.31944444444444503</v>
      </c>
      <c r="P257" t="str">
        <f t="shared" si="53"/>
        <v/>
      </c>
      <c r="Q257">
        <f t="shared" si="54"/>
        <v>-3249.857975085507</v>
      </c>
      <c r="R257">
        <f t="shared" si="55"/>
        <v>12151.647000000001</v>
      </c>
      <c r="T257">
        <f t="shared" si="42"/>
        <v>0</v>
      </c>
      <c r="U257">
        <f t="shared" si="43"/>
        <v>20.9</v>
      </c>
      <c r="V257">
        <f t="shared" si="44"/>
        <v>5.8055555555555554</v>
      </c>
    </row>
    <row r="258" spans="2:22" x14ac:dyDescent="0.25">
      <c r="B258" s="18" t="s">
        <v>47</v>
      </c>
      <c r="C258" s="18">
        <v>250</v>
      </c>
      <c r="D258" s="18">
        <v>250</v>
      </c>
      <c r="E258" s="17">
        <v>20.399999999999999</v>
      </c>
      <c r="F258" s="5">
        <f t="shared" si="45"/>
        <v>-0.19444444444444425</v>
      </c>
      <c r="G258" s="5">
        <f t="shared" si="46"/>
        <v>-0.69999999999999929</v>
      </c>
      <c r="I258" s="5">
        <f t="shared" si="47"/>
        <v>5.4282407407407404E-2</v>
      </c>
      <c r="J258" s="28">
        <v>-705.37083333333362</v>
      </c>
      <c r="K258" s="29">
        <f t="shared" si="48"/>
        <v>3645.4941000000003</v>
      </c>
      <c r="L258" s="28">
        <f t="shared" si="49"/>
        <v>3.217665091306584E-3</v>
      </c>
      <c r="M258" s="30">
        <f t="shared" si="50"/>
        <v>2940.1807667391654</v>
      </c>
      <c r="N258" s="29">
        <f t="shared" si="51"/>
        <v>38304.021655574121</v>
      </c>
      <c r="O258">
        <f t="shared" si="52"/>
        <v>-0.56944444444444464</v>
      </c>
      <c r="P258" t="str">
        <f t="shared" si="53"/>
        <v/>
      </c>
      <c r="Q258">
        <f t="shared" si="54"/>
        <v>-2940.1807667391654</v>
      </c>
      <c r="R258">
        <f t="shared" si="55"/>
        <v>12151.647000000001</v>
      </c>
      <c r="T258">
        <f t="shared" si="42"/>
        <v>0</v>
      </c>
      <c r="U258">
        <f t="shared" si="43"/>
        <v>20.399999999999999</v>
      </c>
      <c r="V258">
        <f t="shared" si="44"/>
        <v>5.6666666666666661</v>
      </c>
    </row>
    <row r="259" spans="2:22" x14ac:dyDescent="0.25">
      <c r="B259" s="18" t="s">
        <v>47</v>
      </c>
      <c r="C259" s="18">
        <v>251</v>
      </c>
      <c r="D259" s="18">
        <v>251</v>
      </c>
      <c r="E259" s="17">
        <v>19.5</v>
      </c>
      <c r="F259" s="5">
        <f t="shared" si="45"/>
        <v>-0.27777777777777779</v>
      </c>
      <c r="G259" s="5">
        <f t="shared" si="46"/>
        <v>-1</v>
      </c>
      <c r="I259" s="5">
        <f t="shared" si="47"/>
        <v>5.1060396496081135E-2</v>
      </c>
      <c r="J259" s="28">
        <v>-929.02499999999975</v>
      </c>
      <c r="K259" s="29">
        <f t="shared" si="48"/>
        <v>3645.4941000000003</v>
      </c>
      <c r="L259" s="28">
        <f t="shared" si="49"/>
        <v>2.8470231866480201E-3</v>
      </c>
      <c r="M259" s="30">
        <f t="shared" si="50"/>
        <v>2716.5230074196834</v>
      </c>
      <c r="N259" s="29">
        <f t="shared" si="51"/>
        <v>33428.324785747762</v>
      </c>
      <c r="O259">
        <f t="shared" si="52"/>
        <v>-0.74999999999999978</v>
      </c>
      <c r="P259" t="str">
        <f t="shared" si="53"/>
        <v/>
      </c>
      <c r="Q259">
        <f t="shared" si="54"/>
        <v>-2716.5230074196834</v>
      </c>
      <c r="R259">
        <f t="shared" si="55"/>
        <v>12151.647000000001</v>
      </c>
      <c r="T259">
        <f t="shared" si="42"/>
        <v>0</v>
      </c>
      <c r="U259">
        <f t="shared" si="43"/>
        <v>19.5</v>
      </c>
      <c r="V259">
        <f t="shared" si="44"/>
        <v>5.416666666666667</v>
      </c>
    </row>
    <row r="260" spans="2:22" x14ac:dyDescent="0.25">
      <c r="B260" s="18" t="s">
        <v>47</v>
      </c>
      <c r="C260" s="18">
        <v>252</v>
      </c>
      <c r="D260" s="18">
        <v>252</v>
      </c>
      <c r="E260" s="17">
        <v>18.399999999999999</v>
      </c>
      <c r="F260" s="5">
        <f t="shared" si="45"/>
        <v>-0.23611111111111099</v>
      </c>
      <c r="G260" s="5">
        <f t="shared" si="46"/>
        <v>-0.84999999999999964</v>
      </c>
      <c r="I260" s="5">
        <f t="shared" si="47"/>
        <v>4.7635445362718083E-2</v>
      </c>
      <c r="J260" s="28">
        <v>-825.79999999999961</v>
      </c>
      <c r="K260" s="29">
        <f t="shared" si="48"/>
        <v>3645.4941000000003</v>
      </c>
      <c r="L260" s="28">
        <f t="shared" si="49"/>
        <v>2.4778961351557141E-3</v>
      </c>
      <c r="M260" s="30">
        <f t="shared" si="50"/>
        <v>2819.7442133414988</v>
      </c>
      <c r="N260" s="29">
        <f t="shared" si="51"/>
        <v>32505.384681575608</v>
      </c>
      <c r="O260">
        <f t="shared" si="52"/>
        <v>-0.6666666666666663</v>
      </c>
      <c r="P260" t="str">
        <f t="shared" si="53"/>
        <v/>
      </c>
      <c r="Q260">
        <f t="shared" si="54"/>
        <v>-2819.7442133414988</v>
      </c>
      <c r="R260">
        <f t="shared" si="55"/>
        <v>12151.647000000001</v>
      </c>
      <c r="T260">
        <f t="shared" si="42"/>
        <v>0</v>
      </c>
      <c r="U260">
        <f t="shared" si="43"/>
        <v>18.399999999999999</v>
      </c>
      <c r="V260">
        <f t="shared" si="44"/>
        <v>5.1111111111111107</v>
      </c>
    </row>
    <row r="261" spans="2:22" x14ac:dyDescent="0.25">
      <c r="B261" s="18" t="s">
        <v>47</v>
      </c>
      <c r="C261" s="18">
        <v>253</v>
      </c>
      <c r="D261" s="18">
        <v>253</v>
      </c>
      <c r="E261" s="17">
        <v>17.8</v>
      </c>
      <c r="F261" s="5">
        <f t="shared" si="45"/>
        <v>-8.3333333333333037E-2</v>
      </c>
      <c r="G261" s="5">
        <f t="shared" si="46"/>
        <v>-0.29999999999999893</v>
      </c>
      <c r="I261" s="5">
        <f t="shared" si="47"/>
        <v>4.5153177869227248E-2</v>
      </c>
      <c r="J261" s="28">
        <v>-774.1875</v>
      </c>
      <c r="K261" s="29">
        <f t="shared" si="48"/>
        <v>3645.4941000000003</v>
      </c>
      <c r="L261" s="28">
        <f t="shared" si="49"/>
        <v>2.2263799430855603E-3</v>
      </c>
      <c r="M261" s="30">
        <f t="shared" si="50"/>
        <v>2871.3539795578131</v>
      </c>
      <c r="N261" s="29">
        <f t="shared" si="51"/>
        <v>31505.133942370448</v>
      </c>
      <c r="O261">
        <f t="shared" si="52"/>
        <v>-0.625</v>
      </c>
      <c r="P261" t="str">
        <f t="shared" si="53"/>
        <v/>
      </c>
      <c r="Q261">
        <f t="shared" si="54"/>
        <v>-2871.3539795578131</v>
      </c>
      <c r="R261">
        <f t="shared" si="55"/>
        <v>12151.647000000001</v>
      </c>
      <c r="T261">
        <f t="shared" si="42"/>
        <v>0</v>
      </c>
      <c r="U261">
        <f t="shared" si="43"/>
        <v>17.8</v>
      </c>
      <c r="V261">
        <f t="shared" si="44"/>
        <v>4.9444444444444446</v>
      </c>
    </row>
    <row r="262" spans="2:22" x14ac:dyDescent="0.25">
      <c r="B262" s="18" t="s">
        <v>47</v>
      </c>
      <c r="C262" s="18">
        <v>254</v>
      </c>
      <c r="D262" s="18">
        <v>254</v>
      </c>
      <c r="E262" s="17">
        <v>17.8</v>
      </c>
      <c r="F262" s="5">
        <f t="shared" si="45"/>
        <v>-5.5555555555555851E-2</v>
      </c>
      <c r="G262" s="5">
        <f t="shared" si="46"/>
        <v>-0.20000000000000107</v>
      </c>
      <c r="I262" s="5">
        <f t="shared" si="47"/>
        <v>4.2122040072859739E-2</v>
      </c>
      <c r="J262" s="28">
        <v>-843.00416666666649</v>
      </c>
      <c r="K262" s="29">
        <f t="shared" si="48"/>
        <v>3645.4941000000003</v>
      </c>
      <c r="L262" s="28">
        <f t="shared" si="49"/>
        <v>1.9374987558103652E-3</v>
      </c>
      <c r="M262" s="30">
        <f t="shared" si="50"/>
        <v>2802.5339928721628</v>
      </c>
      <c r="N262" s="29">
        <f t="shared" si="51"/>
        <v>28803.821593408338</v>
      </c>
      <c r="O262">
        <f t="shared" si="52"/>
        <v>-0.68055555555555536</v>
      </c>
      <c r="P262" t="str">
        <f t="shared" si="53"/>
        <v/>
      </c>
      <c r="Q262">
        <f t="shared" si="54"/>
        <v>-2802.5339928721628</v>
      </c>
      <c r="R262">
        <f t="shared" si="55"/>
        <v>12151.647000000001</v>
      </c>
      <c r="T262">
        <f t="shared" si="42"/>
        <v>0</v>
      </c>
      <c r="U262">
        <f t="shared" si="43"/>
        <v>17.8</v>
      </c>
      <c r="V262">
        <f t="shared" si="44"/>
        <v>4.9444444444444446</v>
      </c>
    </row>
    <row r="263" spans="2:22" x14ac:dyDescent="0.25">
      <c r="B263" s="18" t="s">
        <v>47</v>
      </c>
      <c r="C263" s="18">
        <v>255</v>
      </c>
      <c r="D263" s="18">
        <v>255</v>
      </c>
      <c r="E263" s="17">
        <v>17.399999999999999</v>
      </c>
      <c r="F263" s="5">
        <f t="shared" si="45"/>
        <v>-0.29166666666666685</v>
      </c>
      <c r="G263" s="5">
        <f t="shared" si="46"/>
        <v>-1.0500000000000007</v>
      </c>
      <c r="I263" s="5">
        <f t="shared" si="47"/>
        <v>3.9229024943310653E-2</v>
      </c>
      <c r="J263" s="28">
        <v>-808.59583333333376</v>
      </c>
      <c r="K263" s="29">
        <f t="shared" si="48"/>
        <v>3645.4941000000003</v>
      </c>
      <c r="L263" s="28">
        <f t="shared" si="49"/>
        <v>1.6804967066191552E-3</v>
      </c>
      <c r="M263" s="30">
        <f t="shared" si="50"/>
        <v>2836.9391761883167</v>
      </c>
      <c r="N263" s="29">
        <f t="shared" si="51"/>
        <v>27266.13763780993</v>
      </c>
      <c r="O263">
        <f t="shared" si="52"/>
        <v>-0.65277777777777812</v>
      </c>
      <c r="P263" t="str">
        <f t="shared" si="53"/>
        <v/>
      </c>
      <c r="Q263">
        <f t="shared" si="54"/>
        <v>-2836.9391761883167</v>
      </c>
      <c r="R263">
        <f t="shared" si="55"/>
        <v>12151.647000000001</v>
      </c>
      <c r="T263">
        <f t="shared" si="42"/>
        <v>0</v>
      </c>
      <c r="U263">
        <f t="shared" si="43"/>
        <v>17.399999999999999</v>
      </c>
      <c r="V263">
        <f t="shared" si="44"/>
        <v>4.833333333333333</v>
      </c>
    </row>
    <row r="264" spans="2:22" x14ac:dyDescent="0.25">
      <c r="B264" s="18" t="s">
        <v>47</v>
      </c>
      <c r="C264" s="18">
        <v>256</v>
      </c>
      <c r="D264" s="18">
        <v>256</v>
      </c>
      <c r="E264" s="17">
        <v>15.7</v>
      </c>
      <c r="F264" s="5">
        <f t="shared" si="45"/>
        <v>-0.40277777777777757</v>
      </c>
      <c r="G264" s="5">
        <f t="shared" si="46"/>
        <v>-1.4499999999999993</v>
      </c>
      <c r="I264" s="5">
        <f t="shared" si="47"/>
        <v>3.6472448057813911E-2</v>
      </c>
      <c r="J264" s="28">
        <v>-963.43333333333351</v>
      </c>
      <c r="K264" s="29">
        <f t="shared" si="48"/>
        <v>3645.4941000000003</v>
      </c>
      <c r="L264" s="28">
        <f t="shared" si="49"/>
        <v>1.4526214983242877E-3</v>
      </c>
      <c r="M264" s="30">
        <f t="shared" si="50"/>
        <v>2682.0986917362229</v>
      </c>
      <c r="N264" s="29">
        <f t="shared" si="51"/>
        <v>24064.385484188886</v>
      </c>
      <c r="O264">
        <f t="shared" si="52"/>
        <v>-0.7777777777777779</v>
      </c>
      <c r="P264" t="str">
        <f t="shared" si="53"/>
        <v/>
      </c>
      <c r="Q264">
        <f t="shared" si="54"/>
        <v>-2682.0986917362229</v>
      </c>
      <c r="R264">
        <f t="shared" si="55"/>
        <v>12151.647000000001</v>
      </c>
      <c r="T264">
        <f t="shared" ref="T264:T327" si="56">IF(E264&lt;1,1,0)</f>
        <v>0</v>
      </c>
      <c r="U264">
        <f t="shared" ref="U264:U327" si="57">IF(T264=1,"",E264)</f>
        <v>15.7</v>
      </c>
      <c r="V264">
        <f t="shared" ref="V264:V327" si="58">E264/3.6</f>
        <v>4.3611111111111107</v>
      </c>
    </row>
    <row r="265" spans="2:22" x14ac:dyDescent="0.25">
      <c r="B265" s="18" t="s">
        <v>47</v>
      </c>
      <c r="C265" s="18">
        <v>257</v>
      </c>
      <c r="D265" s="18">
        <v>257</v>
      </c>
      <c r="E265" s="17">
        <v>14.5</v>
      </c>
      <c r="F265" s="5">
        <f t="shared" si="45"/>
        <v>-4.1666666666666519E-2</v>
      </c>
      <c r="G265" s="5">
        <f t="shared" si="46"/>
        <v>-0.14999999999999947</v>
      </c>
      <c r="I265" s="5">
        <f t="shared" si="47"/>
        <v>3.2613585245164195E-2</v>
      </c>
      <c r="J265" s="28">
        <v>-1238.6999999999991</v>
      </c>
      <c r="K265" s="29">
        <f t="shared" si="48"/>
        <v>3645.4941000000003</v>
      </c>
      <c r="L265" s="28">
        <f t="shared" si="49"/>
        <v>1.1615013692576023E-3</v>
      </c>
      <c r="M265" s="30">
        <f t="shared" si="50"/>
        <v>2406.8278750866157</v>
      </c>
      <c r="N265" s="29">
        <f t="shared" si="51"/>
        <v>19388.335660419958</v>
      </c>
      <c r="O265">
        <f t="shared" si="52"/>
        <v>-0.99999999999999933</v>
      </c>
      <c r="P265" t="str">
        <f t="shared" si="53"/>
        <v/>
      </c>
      <c r="Q265">
        <f t="shared" si="54"/>
        <v>-2406.8278750866157</v>
      </c>
      <c r="R265">
        <f t="shared" si="55"/>
        <v>12151.647000000001</v>
      </c>
      <c r="T265">
        <f t="shared" si="56"/>
        <v>0</v>
      </c>
      <c r="U265">
        <f t="shared" si="57"/>
        <v>14.5</v>
      </c>
      <c r="V265">
        <f t="shared" si="58"/>
        <v>4.0277777777777777</v>
      </c>
    </row>
    <row r="266" spans="2:22" x14ac:dyDescent="0.25">
      <c r="B266" s="18" t="s">
        <v>47</v>
      </c>
      <c r="C266" s="18">
        <v>258</v>
      </c>
      <c r="D266" s="18">
        <v>258</v>
      </c>
      <c r="E266" s="17">
        <v>15.4</v>
      </c>
      <c r="F266" s="5">
        <f t="shared" ref="F266:F329" si="59">($E267-$E265)/2/3.6</f>
        <v>0.47222222222222199</v>
      </c>
      <c r="G266" s="5">
        <f t="shared" ref="G266:G329" si="60">($E267-$E265)/2</f>
        <v>1.6999999999999993</v>
      </c>
      <c r="I266" s="5">
        <f t="shared" si="47"/>
        <v>2.8113799283154123E-2</v>
      </c>
      <c r="J266" s="28">
        <v>-1169.8833333333334</v>
      </c>
      <c r="K266" s="29">
        <f t="shared" si="48"/>
        <v>3645.4941000000003</v>
      </c>
      <c r="L266" s="28">
        <f t="shared" si="49"/>
        <v>8.6310119546575731E-4</v>
      </c>
      <c r="M266" s="30">
        <f t="shared" si="50"/>
        <v>2475.6397435671456</v>
      </c>
      <c r="N266" s="29">
        <f t="shared" si="51"/>
        <v>17260.710434315377</v>
      </c>
      <c r="O266">
        <f t="shared" si="52"/>
        <v>-0.94444444444444453</v>
      </c>
      <c r="P266" t="str">
        <f t="shared" si="53"/>
        <v/>
      </c>
      <c r="Q266">
        <f t="shared" si="54"/>
        <v>-2475.6397435671456</v>
      </c>
      <c r="R266">
        <f t="shared" si="55"/>
        <v>12151.647000000001</v>
      </c>
      <c r="T266">
        <f t="shared" si="56"/>
        <v>0</v>
      </c>
      <c r="U266">
        <f t="shared" si="57"/>
        <v>15.4</v>
      </c>
      <c r="V266">
        <f t="shared" si="58"/>
        <v>4.2777777777777777</v>
      </c>
    </row>
    <row r="267" spans="2:22" x14ac:dyDescent="0.25">
      <c r="B267" s="18" t="s">
        <v>47</v>
      </c>
      <c r="C267" s="18">
        <v>259</v>
      </c>
      <c r="D267" s="18">
        <v>259</v>
      </c>
      <c r="E267" s="17">
        <v>17.899999999999999</v>
      </c>
      <c r="F267" s="5">
        <f t="shared" si="59"/>
        <v>0.72222222222222232</v>
      </c>
      <c r="G267" s="5">
        <f t="shared" si="60"/>
        <v>2.6000000000000005</v>
      </c>
      <c r="I267" s="5">
        <f t="shared" si="47"/>
        <v>2.4765729585006693E-2</v>
      </c>
      <c r="J267" s="28">
        <v>-722.5750000000005</v>
      </c>
      <c r="K267" s="29">
        <f t="shared" si="48"/>
        <v>3645.4941000000003</v>
      </c>
      <c r="L267" s="28">
        <f t="shared" si="49"/>
        <v>6.6976876717042197E-4</v>
      </c>
      <c r="M267" s="30">
        <f t="shared" si="50"/>
        <v>2922.9445354983523</v>
      </c>
      <c r="N267" s="29">
        <f t="shared" si="51"/>
        <v>18024.824635573172</v>
      </c>
      <c r="O267">
        <f t="shared" si="52"/>
        <v>-0.5833333333333337</v>
      </c>
      <c r="P267" t="str">
        <f t="shared" si="53"/>
        <v/>
      </c>
      <c r="Q267">
        <f t="shared" si="54"/>
        <v>-2922.9445354983523</v>
      </c>
      <c r="R267">
        <f t="shared" si="55"/>
        <v>12151.647000000001</v>
      </c>
      <c r="T267">
        <f t="shared" si="56"/>
        <v>0</v>
      </c>
      <c r="U267">
        <f t="shared" si="57"/>
        <v>17.899999999999999</v>
      </c>
      <c r="V267">
        <f t="shared" si="58"/>
        <v>4.9722222222222214</v>
      </c>
    </row>
    <row r="268" spans="2:22" x14ac:dyDescent="0.25">
      <c r="B268" s="18" t="s">
        <v>47</v>
      </c>
      <c r="C268" s="18">
        <v>260</v>
      </c>
      <c r="D268" s="18">
        <v>260</v>
      </c>
      <c r="E268" s="17">
        <v>20.6</v>
      </c>
      <c r="F268" s="5">
        <f t="shared" si="59"/>
        <v>0.73611111111111116</v>
      </c>
      <c r="G268" s="5">
        <f t="shared" si="60"/>
        <v>2.6500000000000004</v>
      </c>
      <c r="I268" s="5">
        <f t="shared" si="47"/>
        <v>2.322222222222222E-2</v>
      </c>
      <c r="J268" s="28">
        <v>-309.67500000000013</v>
      </c>
      <c r="K268" s="29">
        <f t="shared" si="48"/>
        <v>3645.4941000000003</v>
      </c>
      <c r="L268" s="28">
        <f t="shared" si="49"/>
        <v>5.8888459259259253E-4</v>
      </c>
      <c r="M268" s="30">
        <f t="shared" si="50"/>
        <v>3335.8429111068149</v>
      </c>
      <c r="N268" s="29">
        <f t="shared" si="51"/>
        <v>19366.421345036786</v>
      </c>
      <c r="O268">
        <f t="shared" si="52"/>
        <v>-0.25000000000000011</v>
      </c>
      <c r="P268" t="str">
        <f t="shared" si="53"/>
        <v/>
      </c>
      <c r="Q268">
        <f t="shared" si="54"/>
        <v>-3335.8429111068149</v>
      </c>
      <c r="R268">
        <f t="shared" si="55"/>
        <v>12151.647000000001</v>
      </c>
      <c r="T268">
        <f t="shared" si="56"/>
        <v>0</v>
      </c>
      <c r="U268">
        <f t="shared" si="57"/>
        <v>20.6</v>
      </c>
      <c r="V268">
        <f t="shared" si="58"/>
        <v>5.7222222222222223</v>
      </c>
    </row>
    <row r="269" spans="2:22" x14ac:dyDescent="0.25">
      <c r="B269" s="18" t="s">
        <v>47</v>
      </c>
      <c r="C269" s="18">
        <v>261</v>
      </c>
      <c r="D269" s="18">
        <v>261</v>
      </c>
      <c r="E269" s="17">
        <v>23.2</v>
      </c>
      <c r="F269" s="5">
        <f t="shared" si="59"/>
        <v>0.70833333333333304</v>
      </c>
      <c r="G269" s="5">
        <f t="shared" si="60"/>
        <v>2.5499999999999989</v>
      </c>
      <c r="I269" s="5">
        <f t="shared" si="47"/>
        <v>2.2576361221779546E-2</v>
      </c>
      <c r="J269" s="28">
        <v>-240.85833333333309</v>
      </c>
      <c r="K269" s="29">
        <f t="shared" si="48"/>
        <v>3645.4941000000003</v>
      </c>
      <c r="L269" s="28">
        <f t="shared" si="49"/>
        <v>5.5658375792976824E-4</v>
      </c>
      <c r="M269" s="30">
        <f t="shared" si="50"/>
        <v>3404.6588996116466</v>
      </c>
      <c r="N269" s="29">
        <f t="shared" si="51"/>
        <v>19293.067097799329</v>
      </c>
      <c r="O269">
        <f t="shared" si="52"/>
        <v>-0.19444444444444425</v>
      </c>
      <c r="P269" t="str">
        <f t="shared" si="53"/>
        <v/>
      </c>
      <c r="Q269">
        <f t="shared" si="54"/>
        <v>-3404.6588996116466</v>
      </c>
      <c r="R269">
        <f t="shared" si="55"/>
        <v>12151.647000000001</v>
      </c>
      <c r="T269">
        <f t="shared" si="56"/>
        <v>0</v>
      </c>
      <c r="U269">
        <f t="shared" si="57"/>
        <v>23.2</v>
      </c>
      <c r="V269">
        <f t="shared" si="58"/>
        <v>6.4444444444444438</v>
      </c>
    </row>
    <row r="270" spans="2:22" x14ac:dyDescent="0.25">
      <c r="B270" s="18" t="s">
        <v>47</v>
      </c>
      <c r="C270" s="18">
        <v>262</v>
      </c>
      <c r="D270" s="18">
        <v>262</v>
      </c>
      <c r="E270" s="17">
        <v>25.7</v>
      </c>
      <c r="F270" s="5">
        <f t="shared" si="59"/>
        <v>0.76388888888888884</v>
      </c>
      <c r="G270" s="5">
        <f t="shared" si="60"/>
        <v>2.75</v>
      </c>
      <c r="I270" s="5">
        <f t="shared" si="47"/>
        <v>2.1494708994708997E-2</v>
      </c>
      <c r="J270" s="28">
        <v>-344.08333333333337</v>
      </c>
      <c r="K270" s="29">
        <f t="shared" si="48"/>
        <v>3645.4941000000003</v>
      </c>
      <c r="L270" s="28">
        <f t="shared" si="49"/>
        <v>5.0452858612580855E-4</v>
      </c>
      <c r="M270" s="30">
        <f t="shared" si="50"/>
        <v>3301.4327659042478</v>
      </c>
      <c r="N270" s="29">
        <f t="shared" si="51"/>
        <v>17882.760815314676</v>
      </c>
      <c r="O270">
        <f t="shared" si="52"/>
        <v>-0.27777777777777779</v>
      </c>
      <c r="P270" t="str">
        <f t="shared" si="53"/>
        <v/>
      </c>
      <c r="Q270">
        <f t="shared" si="54"/>
        <v>-3301.4327659042478</v>
      </c>
      <c r="R270">
        <f t="shared" si="55"/>
        <v>12151.647000000001</v>
      </c>
      <c r="T270">
        <f t="shared" si="56"/>
        <v>0</v>
      </c>
      <c r="U270">
        <f t="shared" si="57"/>
        <v>25.7</v>
      </c>
      <c r="V270">
        <f t="shared" si="58"/>
        <v>7.1388888888888884</v>
      </c>
    </row>
    <row r="271" spans="2:22" x14ac:dyDescent="0.25">
      <c r="B271" s="18" t="s">
        <v>47</v>
      </c>
      <c r="C271" s="18">
        <v>263</v>
      </c>
      <c r="D271" s="18">
        <v>263</v>
      </c>
      <c r="E271" s="17">
        <v>28.7</v>
      </c>
      <c r="F271" s="5">
        <f t="shared" si="59"/>
        <v>0.94444444444444453</v>
      </c>
      <c r="G271" s="5">
        <f t="shared" si="60"/>
        <v>3.4000000000000004</v>
      </c>
      <c r="I271" s="5">
        <f t="shared" si="47"/>
        <v>2.02020202020202E-2</v>
      </c>
      <c r="J271" s="28">
        <v>-292.47083333333319</v>
      </c>
      <c r="K271" s="29">
        <f t="shared" si="48"/>
        <v>3645.4941000000003</v>
      </c>
      <c r="L271" s="28">
        <f t="shared" si="49"/>
        <v>4.4566880930517293E-4</v>
      </c>
      <c r="M271" s="30">
        <f t="shared" si="50"/>
        <v>3353.0439143556787</v>
      </c>
      <c r="N271" s="29">
        <f t="shared" si="51"/>
        <v>17137.780006706802</v>
      </c>
      <c r="O271">
        <f t="shared" si="52"/>
        <v>-0.23611111111111099</v>
      </c>
      <c r="P271" t="str">
        <f t="shared" si="53"/>
        <v/>
      </c>
      <c r="Q271">
        <f t="shared" si="54"/>
        <v>-3353.0439143556787</v>
      </c>
      <c r="R271">
        <f t="shared" si="55"/>
        <v>12151.647000000001</v>
      </c>
      <c r="T271">
        <f t="shared" si="56"/>
        <v>0</v>
      </c>
      <c r="U271">
        <f t="shared" si="57"/>
        <v>28.7</v>
      </c>
      <c r="V271">
        <f t="shared" si="58"/>
        <v>7.9722222222222214</v>
      </c>
    </row>
    <row r="272" spans="2:22" x14ac:dyDescent="0.25">
      <c r="B272" s="18" t="s">
        <v>47</v>
      </c>
      <c r="C272" s="18">
        <v>264</v>
      </c>
      <c r="D272" s="18">
        <v>264</v>
      </c>
      <c r="E272" s="17">
        <v>32.5</v>
      </c>
      <c r="F272" s="5">
        <f t="shared" si="59"/>
        <v>1.0277777777777781</v>
      </c>
      <c r="G272" s="5">
        <f t="shared" si="60"/>
        <v>3.7000000000000011</v>
      </c>
      <c r="I272" s="5">
        <f t="shared" si="47"/>
        <v>1.9466316710411199E-2</v>
      </c>
      <c r="J272" s="28">
        <v>-103.22499999999964</v>
      </c>
      <c r="K272" s="29">
        <f t="shared" si="48"/>
        <v>3645.4941000000003</v>
      </c>
      <c r="L272" s="28">
        <f t="shared" si="49"/>
        <v>4.1379973500687748E-4</v>
      </c>
      <c r="M272" s="30">
        <f t="shared" si="50"/>
        <v>3542.2889801164461</v>
      </c>
      <c r="N272" s="29">
        <f t="shared" si="51"/>
        <v>17514.651068353538</v>
      </c>
      <c r="O272">
        <f t="shared" si="52"/>
        <v>-8.3333333333333037E-2</v>
      </c>
      <c r="P272" t="str">
        <f t="shared" si="53"/>
        <v/>
      </c>
      <c r="Q272">
        <f t="shared" si="54"/>
        <v>-3542.2889801164461</v>
      </c>
      <c r="R272">
        <f t="shared" si="55"/>
        <v>12151.647000000001</v>
      </c>
      <c r="T272">
        <f t="shared" si="56"/>
        <v>0</v>
      </c>
      <c r="U272">
        <f t="shared" si="57"/>
        <v>32.5</v>
      </c>
      <c r="V272">
        <f t="shared" si="58"/>
        <v>9.0277777777777768</v>
      </c>
    </row>
    <row r="273" spans="2:22" x14ac:dyDescent="0.25">
      <c r="B273" s="18" t="s">
        <v>47</v>
      </c>
      <c r="C273" s="18">
        <v>265</v>
      </c>
      <c r="D273" s="18">
        <v>265</v>
      </c>
      <c r="E273" s="17">
        <v>36.1</v>
      </c>
      <c r="F273" s="5">
        <f t="shared" si="59"/>
        <v>0.90277777777777779</v>
      </c>
      <c r="G273" s="5">
        <f t="shared" si="60"/>
        <v>3.25</v>
      </c>
      <c r="I273" s="5">
        <f t="shared" si="47"/>
        <v>1.9389978213507627E-2</v>
      </c>
      <c r="J273" s="28">
        <v>-68.816666666667032</v>
      </c>
      <c r="K273" s="29">
        <f t="shared" si="48"/>
        <v>3645.4941000000003</v>
      </c>
      <c r="L273" s="28">
        <f t="shared" si="49"/>
        <v>4.1056061059136813E-4</v>
      </c>
      <c r="M273" s="30">
        <f t="shared" si="50"/>
        <v>3576.6972338721575</v>
      </c>
      <c r="N273" s="29">
        <f t="shared" si="51"/>
        <v>17684.780767479002</v>
      </c>
      <c r="O273">
        <f t="shared" si="52"/>
        <v>-5.5555555555555851E-2</v>
      </c>
      <c r="P273" t="str">
        <f t="shared" si="53"/>
        <v/>
      </c>
      <c r="Q273">
        <f t="shared" si="54"/>
        <v>-3576.6972338721575</v>
      </c>
      <c r="R273">
        <f t="shared" si="55"/>
        <v>12151.647000000001</v>
      </c>
      <c r="T273">
        <f t="shared" si="56"/>
        <v>0</v>
      </c>
      <c r="U273">
        <f t="shared" si="57"/>
        <v>36.1</v>
      </c>
      <c r="V273">
        <f t="shared" si="58"/>
        <v>10.027777777777779</v>
      </c>
    </row>
    <row r="274" spans="2:22" x14ac:dyDescent="0.25">
      <c r="B274" s="18" t="s">
        <v>47</v>
      </c>
      <c r="C274" s="18">
        <v>266</v>
      </c>
      <c r="D274" s="18">
        <v>266</v>
      </c>
      <c r="E274" s="17">
        <v>39</v>
      </c>
      <c r="F274" s="5">
        <f t="shared" si="59"/>
        <v>0.65277777777777712</v>
      </c>
      <c r="G274" s="5">
        <f t="shared" si="60"/>
        <v>2.3499999999999979</v>
      </c>
      <c r="I274" s="5">
        <f t="shared" si="47"/>
        <v>1.8880208333333332E-2</v>
      </c>
      <c r="J274" s="28">
        <v>-361.28750000000025</v>
      </c>
      <c r="K274" s="29">
        <f t="shared" si="48"/>
        <v>3645.4941000000003</v>
      </c>
      <c r="L274" s="28">
        <f t="shared" si="49"/>
        <v>3.8925679524739581E-4</v>
      </c>
      <c r="M274" s="30">
        <f t="shared" si="50"/>
        <v>3284.2258694651287</v>
      </c>
      <c r="N274" s="29">
        <f t="shared" si="51"/>
        <v>15873.758369081454</v>
      </c>
      <c r="O274">
        <f t="shared" si="52"/>
        <v>-0.29166666666666685</v>
      </c>
      <c r="P274" t="str">
        <f t="shared" si="53"/>
        <v/>
      </c>
      <c r="Q274">
        <f t="shared" si="54"/>
        <v>-3284.2258694651287</v>
      </c>
      <c r="R274">
        <f t="shared" si="55"/>
        <v>12151.647000000001</v>
      </c>
      <c r="T274">
        <f t="shared" si="56"/>
        <v>0</v>
      </c>
      <c r="U274">
        <f t="shared" si="57"/>
        <v>39</v>
      </c>
      <c r="V274">
        <f t="shared" si="58"/>
        <v>10.833333333333334</v>
      </c>
    </row>
    <row r="275" spans="2:22" x14ac:dyDescent="0.25">
      <c r="B275" s="18" t="s">
        <v>47</v>
      </c>
      <c r="C275" s="18">
        <v>267</v>
      </c>
      <c r="D275" s="18">
        <v>267</v>
      </c>
      <c r="E275" s="17">
        <v>40.799999999999997</v>
      </c>
      <c r="F275" s="5">
        <f t="shared" si="59"/>
        <v>0.54166666666666641</v>
      </c>
      <c r="G275" s="5">
        <f t="shared" si="60"/>
        <v>1.9499999999999993</v>
      </c>
      <c r="I275" s="5">
        <f t="shared" ref="I275:I338" si="61">V264/D265</f>
        <v>1.6969303934284478E-2</v>
      </c>
      <c r="J275" s="28">
        <v>-498.92083333333306</v>
      </c>
      <c r="K275" s="29">
        <f t="shared" si="48"/>
        <v>3645.4941000000003</v>
      </c>
      <c r="L275" s="28">
        <f t="shared" si="49"/>
        <v>3.1444934540742197E-4</v>
      </c>
      <c r="M275" s="30">
        <f t="shared" si="50"/>
        <v>3146.5905504199468</v>
      </c>
      <c r="N275" s="29">
        <f t="shared" si="51"/>
        <v>13722.631011553656</v>
      </c>
      <c r="O275">
        <f t="shared" si="52"/>
        <v>-0.40277777777777757</v>
      </c>
      <c r="P275" t="str">
        <f t="shared" si="53"/>
        <v/>
      </c>
      <c r="Q275">
        <f t="shared" si="54"/>
        <v>-3146.5905504199468</v>
      </c>
      <c r="R275">
        <f t="shared" si="55"/>
        <v>12151.647000000001</v>
      </c>
      <c r="T275">
        <f t="shared" si="56"/>
        <v>0</v>
      </c>
      <c r="U275">
        <f t="shared" si="57"/>
        <v>40.799999999999997</v>
      </c>
      <c r="V275">
        <f t="shared" si="58"/>
        <v>11.333333333333332</v>
      </c>
    </row>
    <row r="276" spans="2:22" x14ac:dyDescent="0.25">
      <c r="B276" s="18" t="s">
        <v>47</v>
      </c>
      <c r="C276" s="18">
        <v>268</v>
      </c>
      <c r="D276" s="18">
        <v>268</v>
      </c>
      <c r="E276" s="17">
        <v>42.9</v>
      </c>
      <c r="F276" s="5">
        <f t="shared" si="59"/>
        <v>0.50000000000000022</v>
      </c>
      <c r="G276" s="5">
        <f t="shared" si="60"/>
        <v>1.8000000000000007</v>
      </c>
      <c r="I276" s="5">
        <f t="shared" si="61"/>
        <v>1.5611541774332471E-2</v>
      </c>
      <c r="J276" s="28">
        <v>-51.61249999999982</v>
      </c>
      <c r="K276" s="29">
        <f t="shared" ref="K276:K339" si="62">1238.7*9.81*0.3</f>
        <v>3645.4941000000003</v>
      </c>
      <c r="L276" s="28">
        <f t="shared" ref="L276:L339" si="63">2.8*1.2*0.325*(I276^2)</f>
        <v>2.6614249833632682E-4</v>
      </c>
      <c r="M276" s="30">
        <f t="shared" ref="M276:M339" si="64">I276+J276+K276+L276</f>
        <v>3593.8974776842733</v>
      </c>
      <c r="N276" s="29">
        <f t="shared" ref="N276:N339" si="65">(E265/3.6)*M276</f>
        <v>14475.420396228323</v>
      </c>
      <c r="O276">
        <f t="shared" ref="O276:O339" si="66">IF(F265&lt;0,F265,"0")</f>
        <v>-4.1666666666666519E-2</v>
      </c>
      <c r="P276" t="str">
        <f t="shared" ref="P276:P339" si="67">IF(O276&gt;0,M276,"")</f>
        <v/>
      </c>
      <c r="Q276">
        <f t="shared" ref="Q276:Q339" si="68">IF(O276&lt;0,M276,"0")*-1</f>
        <v>-3593.8974776842733</v>
      </c>
      <c r="R276">
        <f t="shared" ref="R276:R339" si="69">1238.7*9.81</f>
        <v>12151.647000000001</v>
      </c>
      <c r="T276">
        <f t="shared" si="56"/>
        <v>0</v>
      </c>
      <c r="U276">
        <f t="shared" si="57"/>
        <v>42.9</v>
      </c>
      <c r="V276">
        <f t="shared" si="58"/>
        <v>11.916666666666666</v>
      </c>
    </row>
    <row r="277" spans="2:22" x14ac:dyDescent="0.25">
      <c r="B277" s="18" t="s">
        <v>47</v>
      </c>
      <c r="C277" s="18">
        <v>269</v>
      </c>
      <c r="D277" s="18">
        <v>269</v>
      </c>
      <c r="E277" s="17">
        <v>44.4</v>
      </c>
      <c r="F277" s="5">
        <f t="shared" si="59"/>
        <v>0.41666666666666663</v>
      </c>
      <c r="G277" s="5">
        <f t="shared" si="60"/>
        <v>1.5</v>
      </c>
      <c r="I277" s="5">
        <f t="shared" si="61"/>
        <v>1.6516516516516516E-2</v>
      </c>
      <c r="J277" s="28">
        <v>584.94166666666638</v>
      </c>
      <c r="K277" s="29">
        <f t="shared" si="62"/>
        <v>3645.4941000000003</v>
      </c>
      <c r="L277" s="28">
        <f t="shared" si="63"/>
        <v>2.9789248708167628E-4</v>
      </c>
      <c r="M277" s="30">
        <f t="shared" si="64"/>
        <v>4230.4525810756704</v>
      </c>
      <c r="N277" s="29">
        <f t="shared" si="65"/>
        <v>18096.936041268145</v>
      </c>
      <c r="O277" t="str">
        <f t="shared" si="66"/>
        <v>0</v>
      </c>
      <c r="P277">
        <f t="shared" si="67"/>
        <v>4230.4525810756704</v>
      </c>
      <c r="Q277">
        <f t="shared" si="68"/>
        <v>0</v>
      </c>
      <c r="R277">
        <f t="shared" si="69"/>
        <v>12151.647000000001</v>
      </c>
      <c r="T277">
        <f t="shared" si="56"/>
        <v>0</v>
      </c>
      <c r="U277">
        <f t="shared" si="57"/>
        <v>44.4</v>
      </c>
      <c r="V277">
        <f t="shared" si="58"/>
        <v>12.333333333333332</v>
      </c>
    </row>
    <row r="278" spans="2:22" x14ac:dyDescent="0.25">
      <c r="B278" s="18" t="s">
        <v>47</v>
      </c>
      <c r="C278" s="18">
        <v>270</v>
      </c>
      <c r="D278" s="18">
        <v>270</v>
      </c>
      <c r="E278" s="17">
        <v>45.9</v>
      </c>
      <c r="F278" s="5">
        <f t="shared" si="59"/>
        <v>0.2222222222222224</v>
      </c>
      <c r="G278" s="5">
        <f t="shared" si="60"/>
        <v>0.80000000000000071</v>
      </c>
      <c r="I278" s="5">
        <f t="shared" si="61"/>
        <v>1.9123931623931622E-2</v>
      </c>
      <c r="J278" s="28">
        <v>894.61666666666679</v>
      </c>
      <c r="K278" s="29">
        <f t="shared" si="62"/>
        <v>3645.4941000000003</v>
      </c>
      <c r="L278" s="28">
        <f t="shared" si="63"/>
        <v>3.9937143874643874E-4</v>
      </c>
      <c r="M278" s="30">
        <f t="shared" si="64"/>
        <v>4540.1302899697303</v>
      </c>
      <c r="N278" s="29">
        <f t="shared" si="65"/>
        <v>22574.536719571712</v>
      </c>
      <c r="O278" t="str">
        <f t="shared" si="66"/>
        <v>0</v>
      </c>
      <c r="P278">
        <f t="shared" si="67"/>
        <v>4540.1302899697303</v>
      </c>
      <c r="Q278">
        <f t="shared" si="68"/>
        <v>0</v>
      </c>
      <c r="R278">
        <f t="shared" si="69"/>
        <v>12151.647000000001</v>
      </c>
      <c r="T278">
        <f t="shared" si="56"/>
        <v>0</v>
      </c>
      <c r="U278">
        <f t="shared" si="57"/>
        <v>45.9</v>
      </c>
      <c r="V278">
        <f t="shared" si="58"/>
        <v>12.75</v>
      </c>
    </row>
    <row r="279" spans="2:22" x14ac:dyDescent="0.25">
      <c r="B279" s="18" t="s">
        <v>47</v>
      </c>
      <c r="C279" s="18">
        <v>271</v>
      </c>
      <c r="D279" s="18">
        <v>271</v>
      </c>
      <c r="E279" s="17">
        <v>46</v>
      </c>
      <c r="F279" s="5">
        <f t="shared" si="59"/>
        <v>-4.1666666666666269E-2</v>
      </c>
      <c r="G279" s="5">
        <f t="shared" si="60"/>
        <v>-0.14999999999999858</v>
      </c>
      <c r="I279" s="5">
        <f t="shared" si="61"/>
        <v>2.1924223073648361E-2</v>
      </c>
      <c r="J279" s="28">
        <v>911.82083333333344</v>
      </c>
      <c r="K279" s="29">
        <f t="shared" si="62"/>
        <v>3645.4941000000003</v>
      </c>
      <c r="L279" s="28">
        <f t="shared" si="63"/>
        <v>5.2489334066234004E-4</v>
      </c>
      <c r="M279" s="30">
        <f t="shared" si="64"/>
        <v>4557.3373824497476</v>
      </c>
      <c r="N279" s="29">
        <f t="shared" si="65"/>
        <v>26078.097244018001</v>
      </c>
      <c r="O279" t="str">
        <f t="shared" si="66"/>
        <v>0</v>
      </c>
      <c r="P279">
        <f t="shared" si="67"/>
        <v>4557.3373824497476</v>
      </c>
      <c r="Q279">
        <f t="shared" si="68"/>
        <v>0</v>
      </c>
      <c r="R279">
        <f t="shared" si="69"/>
        <v>12151.647000000001</v>
      </c>
      <c r="T279">
        <f t="shared" si="56"/>
        <v>0</v>
      </c>
      <c r="U279">
        <f t="shared" si="57"/>
        <v>46</v>
      </c>
      <c r="V279">
        <f t="shared" si="58"/>
        <v>12.777777777777777</v>
      </c>
    </row>
    <row r="280" spans="2:22" x14ac:dyDescent="0.25">
      <c r="B280" s="18" t="s">
        <v>47</v>
      </c>
      <c r="C280" s="18">
        <v>272</v>
      </c>
      <c r="D280" s="18">
        <v>272</v>
      </c>
      <c r="E280" s="17">
        <v>45.6</v>
      </c>
      <c r="F280" s="5">
        <f t="shared" si="59"/>
        <v>-9.7222222222222612E-2</v>
      </c>
      <c r="G280" s="5">
        <f t="shared" si="60"/>
        <v>-0.35000000000000142</v>
      </c>
      <c r="I280" s="5">
        <f t="shared" si="61"/>
        <v>2.4597116200169633E-2</v>
      </c>
      <c r="J280" s="28">
        <v>877.41249999999968</v>
      </c>
      <c r="K280" s="29">
        <f t="shared" si="62"/>
        <v>3645.4941000000003</v>
      </c>
      <c r="L280" s="28">
        <f t="shared" si="63"/>
        <v>6.6067979289819497E-4</v>
      </c>
      <c r="M280" s="30">
        <f t="shared" si="64"/>
        <v>4522.9318577959939</v>
      </c>
      <c r="N280" s="29">
        <f t="shared" si="65"/>
        <v>29147.783083574181</v>
      </c>
      <c r="O280" t="str">
        <f t="shared" si="66"/>
        <v>0</v>
      </c>
      <c r="P280">
        <f t="shared" si="67"/>
        <v>4522.9318577959939</v>
      </c>
      <c r="Q280">
        <f t="shared" si="68"/>
        <v>0</v>
      </c>
      <c r="R280">
        <f t="shared" si="69"/>
        <v>12151.647000000001</v>
      </c>
      <c r="T280">
        <f t="shared" si="56"/>
        <v>0</v>
      </c>
      <c r="U280">
        <f t="shared" si="57"/>
        <v>45.6</v>
      </c>
      <c r="V280">
        <f t="shared" si="58"/>
        <v>12.666666666666666</v>
      </c>
    </row>
    <row r="281" spans="2:22" x14ac:dyDescent="0.25">
      <c r="B281" s="18" t="s">
        <v>47</v>
      </c>
      <c r="C281" s="18">
        <v>273</v>
      </c>
      <c r="D281" s="18">
        <v>273</v>
      </c>
      <c r="E281" s="17">
        <v>45.3</v>
      </c>
      <c r="F281" s="5">
        <f t="shared" si="59"/>
        <v>-0.26388888888888867</v>
      </c>
      <c r="G281" s="5">
        <f t="shared" si="60"/>
        <v>-0.94999999999999929</v>
      </c>
      <c r="I281" s="5">
        <f t="shared" si="61"/>
        <v>2.7144064216307561E-2</v>
      </c>
      <c r="J281" s="28">
        <v>946.22916666666663</v>
      </c>
      <c r="K281" s="29">
        <f t="shared" si="62"/>
        <v>3645.4941000000003</v>
      </c>
      <c r="L281" s="28">
        <f t="shared" si="63"/>
        <v>8.0458584261949937E-4</v>
      </c>
      <c r="M281" s="30">
        <f t="shared" si="64"/>
        <v>4591.7512153167263</v>
      </c>
      <c r="N281" s="29">
        <f t="shared" si="65"/>
        <v>32780.001731566626</v>
      </c>
      <c r="O281" t="str">
        <f t="shared" si="66"/>
        <v>0</v>
      </c>
      <c r="P281">
        <f t="shared" si="67"/>
        <v>4591.7512153167263</v>
      </c>
      <c r="Q281">
        <f t="shared" si="68"/>
        <v>0</v>
      </c>
      <c r="R281">
        <f t="shared" si="69"/>
        <v>12151.647000000001</v>
      </c>
      <c r="T281">
        <f t="shared" si="56"/>
        <v>0</v>
      </c>
      <c r="U281">
        <f t="shared" si="57"/>
        <v>45.3</v>
      </c>
      <c r="V281">
        <f t="shared" si="58"/>
        <v>12.583333333333332</v>
      </c>
    </row>
    <row r="282" spans="2:22" x14ac:dyDescent="0.25">
      <c r="B282" s="18" t="s">
        <v>47</v>
      </c>
      <c r="C282" s="18">
        <v>274</v>
      </c>
      <c r="D282" s="18">
        <v>274</v>
      </c>
      <c r="E282" s="17">
        <v>43.7</v>
      </c>
      <c r="F282" s="5">
        <f t="shared" si="59"/>
        <v>-0.625</v>
      </c>
      <c r="G282" s="5">
        <f t="shared" si="60"/>
        <v>-2.25</v>
      </c>
      <c r="I282" s="5">
        <f t="shared" si="61"/>
        <v>3.0197811447811446E-2</v>
      </c>
      <c r="J282" s="28">
        <v>1169.8833333333334</v>
      </c>
      <c r="K282" s="29">
        <f t="shared" si="62"/>
        <v>3645.4941000000003</v>
      </c>
      <c r="L282" s="28">
        <f t="shared" si="63"/>
        <v>9.9580333533142861E-4</v>
      </c>
      <c r="M282" s="30">
        <f t="shared" si="64"/>
        <v>4815.4086269481168</v>
      </c>
      <c r="N282" s="29">
        <f t="shared" si="65"/>
        <v>38389.507664836368</v>
      </c>
      <c r="O282" t="str">
        <f t="shared" si="66"/>
        <v>0</v>
      </c>
      <c r="P282">
        <f t="shared" si="67"/>
        <v>4815.4086269481168</v>
      </c>
      <c r="Q282">
        <f t="shared" si="68"/>
        <v>0</v>
      </c>
      <c r="R282">
        <f t="shared" si="69"/>
        <v>12151.647000000001</v>
      </c>
      <c r="T282">
        <f t="shared" si="56"/>
        <v>0</v>
      </c>
      <c r="U282">
        <f t="shared" si="57"/>
        <v>43.7</v>
      </c>
      <c r="V282">
        <f t="shared" si="58"/>
        <v>12.138888888888889</v>
      </c>
    </row>
    <row r="283" spans="2:22" x14ac:dyDescent="0.25">
      <c r="B283" s="18" t="s">
        <v>47</v>
      </c>
      <c r="C283" s="18">
        <v>275</v>
      </c>
      <c r="D283" s="18">
        <v>275</v>
      </c>
      <c r="E283" s="17">
        <v>40.799999999999997</v>
      </c>
      <c r="F283" s="5">
        <f t="shared" si="59"/>
        <v>-0.79166666666666707</v>
      </c>
      <c r="G283" s="5">
        <f t="shared" si="60"/>
        <v>-2.8500000000000014</v>
      </c>
      <c r="I283" s="5">
        <f t="shared" si="61"/>
        <v>3.4067085953878404E-2</v>
      </c>
      <c r="J283" s="28">
        <v>1273.1083333333338</v>
      </c>
      <c r="K283" s="29">
        <f t="shared" si="62"/>
        <v>3645.4941000000003</v>
      </c>
      <c r="L283" s="28">
        <f t="shared" si="63"/>
        <v>1.2673384491647217E-3</v>
      </c>
      <c r="M283" s="30">
        <f t="shared" si="64"/>
        <v>4918.6377677577375</v>
      </c>
      <c r="N283" s="29">
        <f t="shared" si="65"/>
        <v>44404.368736701792</v>
      </c>
      <c r="O283" t="str">
        <f t="shared" si="66"/>
        <v>0</v>
      </c>
      <c r="P283">
        <f t="shared" si="67"/>
        <v>4918.6377677577375</v>
      </c>
      <c r="Q283">
        <f t="shared" si="68"/>
        <v>0</v>
      </c>
      <c r="R283">
        <f t="shared" si="69"/>
        <v>12151.647000000001</v>
      </c>
      <c r="T283">
        <f t="shared" si="56"/>
        <v>0</v>
      </c>
      <c r="U283">
        <f t="shared" si="57"/>
        <v>40.799999999999997</v>
      </c>
      <c r="V283">
        <f t="shared" si="58"/>
        <v>11.333333333333332</v>
      </c>
    </row>
    <row r="284" spans="2:22" x14ac:dyDescent="0.25">
      <c r="B284" s="18" t="s">
        <v>47</v>
      </c>
      <c r="C284" s="18">
        <v>276</v>
      </c>
      <c r="D284" s="18">
        <v>276</v>
      </c>
      <c r="E284" s="17">
        <v>38</v>
      </c>
      <c r="F284" s="5">
        <f t="shared" si="59"/>
        <v>-0.88888888888888862</v>
      </c>
      <c r="G284" s="5">
        <f t="shared" si="60"/>
        <v>-3.1999999999999993</v>
      </c>
      <c r="I284" s="5">
        <f t="shared" si="61"/>
        <v>3.7698412698412703E-2</v>
      </c>
      <c r="J284" s="28">
        <v>1118.2708333333335</v>
      </c>
      <c r="K284" s="29">
        <f t="shared" si="62"/>
        <v>3645.4941000000003</v>
      </c>
      <c r="L284" s="28">
        <f t="shared" si="63"/>
        <v>1.5519179894179899E-3</v>
      </c>
      <c r="M284" s="30">
        <f t="shared" si="64"/>
        <v>4763.8041836640214</v>
      </c>
      <c r="N284" s="29">
        <f t="shared" si="65"/>
        <v>47770.369730630882</v>
      </c>
      <c r="O284" t="str">
        <f t="shared" si="66"/>
        <v>0</v>
      </c>
      <c r="P284">
        <f t="shared" si="67"/>
        <v>4763.8041836640214</v>
      </c>
      <c r="Q284">
        <f t="shared" si="68"/>
        <v>0</v>
      </c>
      <c r="R284">
        <f t="shared" si="69"/>
        <v>12151.647000000001</v>
      </c>
      <c r="T284">
        <f t="shared" si="56"/>
        <v>0</v>
      </c>
      <c r="U284">
        <f t="shared" si="57"/>
        <v>38</v>
      </c>
      <c r="V284">
        <f t="shared" si="58"/>
        <v>10.555555555555555</v>
      </c>
    </row>
    <row r="285" spans="2:22" x14ac:dyDescent="0.25">
      <c r="B285" s="18" t="s">
        <v>47</v>
      </c>
      <c r="C285" s="18">
        <v>277</v>
      </c>
      <c r="D285" s="18">
        <v>277</v>
      </c>
      <c r="E285" s="17">
        <v>34.4</v>
      </c>
      <c r="F285" s="5">
        <f t="shared" si="59"/>
        <v>-0.98611111111111127</v>
      </c>
      <c r="G285" s="5">
        <f t="shared" si="60"/>
        <v>-3.5500000000000007</v>
      </c>
      <c r="I285" s="5">
        <f t="shared" si="61"/>
        <v>4.0574282147315857E-2</v>
      </c>
      <c r="J285" s="28">
        <v>808.59583333333251</v>
      </c>
      <c r="K285" s="29">
        <f t="shared" si="62"/>
        <v>3645.4941000000003</v>
      </c>
      <c r="L285" s="28">
        <f t="shared" si="63"/>
        <v>1.7977294299728339E-3</v>
      </c>
      <c r="M285" s="30">
        <f t="shared" si="64"/>
        <v>4454.1323053449105</v>
      </c>
      <c r="N285" s="29">
        <f t="shared" si="65"/>
        <v>48253.099974569865</v>
      </c>
      <c r="O285" t="str">
        <f t="shared" si="66"/>
        <v>0</v>
      </c>
      <c r="P285">
        <f t="shared" si="67"/>
        <v>4454.1323053449105</v>
      </c>
      <c r="Q285">
        <f t="shared" si="68"/>
        <v>0</v>
      </c>
      <c r="R285">
        <f t="shared" si="69"/>
        <v>12151.647000000001</v>
      </c>
      <c r="T285">
        <f t="shared" si="56"/>
        <v>0</v>
      </c>
      <c r="U285">
        <f t="shared" si="57"/>
        <v>34.4</v>
      </c>
      <c r="V285">
        <f t="shared" si="58"/>
        <v>9.5555555555555554</v>
      </c>
    </row>
    <row r="286" spans="2:22" x14ac:dyDescent="0.25">
      <c r="B286" s="18" t="s">
        <v>47</v>
      </c>
      <c r="C286" s="18">
        <v>278</v>
      </c>
      <c r="D286" s="18">
        <v>278</v>
      </c>
      <c r="E286" s="17">
        <v>30.9</v>
      </c>
      <c r="F286" s="5">
        <f t="shared" si="59"/>
        <v>-1.2361111111111109</v>
      </c>
      <c r="G286" s="5">
        <f t="shared" si="60"/>
        <v>-4.4499999999999993</v>
      </c>
      <c r="I286" s="5">
        <f t="shared" si="61"/>
        <v>4.2288557213930343E-2</v>
      </c>
      <c r="J286" s="28">
        <v>670.96249999999975</v>
      </c>
      <c r="K286" s="29">
        <f t="shared" si="62"/>
        <v>3645.4941000000003</v>
      </c>
      <c r="L286" s="28">
        <f t="shared" si="63"/>
        <v>1.9528477017895594E-3</v>
      </c>
      <c r="M286" s="30">
        <f t="shared" si="64"/>
        <v>4316.5008414049153</v>
      </c>
      <c r="N286" s="29">
        <f t="shared" si="65"/>
        <v>48920.342869255699</v>
      </c>
      <c r="O286" t="str">
        <f t="shared" si="66"/>
        <v>0</v>
      </c>
      <c r="P286">
        <f t="shared" si="67"/>
        <v>4316.5008414049153</v>
      </c>
      <c r="Q286">
        <f t="shared" si="68"/>
        <v>0</v>
      </c>
      <c r="R286">
        <f t="shared" si="69"/>
        <v>12151.647000000001</v>
      </c>
      <c r="T286">
        <f t="shared" si="56"/>
        <v>0</v>
      </c>
      <c r="U286">
        <f t="shared" si="57"/>
        <v>30.9</v>
      </c>
      <c r="V286">
        <f t="shared" si="58"/>
        <v>8.5833333333333321</v>
      </c>
    </row>
    <row r="287" spans="2:22" x14ac:dyDescent="0.25">
      <c r="B287" s="18" t="s">
        <v>47</v>
      </c>
      <c r="C287" s="18">
        <v>279</v>
      </c>
      <c r="D287" s="18">
        <v>279</v>
      </c>
      <c r="E287" s="17">
        <v>25.5</v>
      </c>
      <c r="F287" s="5">
        <f t="shared" si="59"/>
        <v>-1.3194444444444444</v>
      </c>
      <c r="G287" s="5">
        <f t="shared" si="60"/>
        <v>-4.75</v>
      </c>
      <c r="I287" s="5">
        <f t="shared" si="61"/>
        <v>4.4299876084262696E-2</v>
      </c>
      <c r="J287" s="28">
        <v>619.35000000000025</v>
      </c>
      <c r="K287" s="29">
        <f t="shared" si="62"/>
        <v>3645.4941000000003</v>
      </c>
      <c r="L287" s="28">
        <f t="shared" si="63"/>
        <v>2.1430270910204846E-3</v>
      </c>
      <c r="M287" s="30">
        <f t="shared" si="64"/>
        <v>4264.8905429031756</v>
      </c>
      <c r="N287" s="29">
        <f t="shared" si="65"/>
        <v>50823.278969596176</v>
      </c>
      <c r="O287" t="str">
        <f t="shared" si="66"/>
        <v>0</v>
      </c>
      <c r="P287">
        <f t="shared" si="67"/>
        <v>4264.8905429031756</v>
      </c>
      <c r="Q287">
        <f t="shared" si="68"/>
        <v>0</v>
      </c>
      <c r="R287">
        <f t="shared" si="69"/>
        <v>12151.647000000001</v>
      </c>
      <c r="T287">
        <f t="shared" si="56"/>
        <v>0</v>
      </c>
      <c r="U287">
        <f t="shared" si="57"/>
        <v>25.5</v>
      </c>
      <c r="V287">
        <f t="shared" si="58"/>
        <v>7.083333333333333</v>
      </c>
    </row>
    <row r="288" spans="2:22" x14ac:dyDescent="0.25">
      <c r="B288" s="18" t="s">
        <v>47</v>
      </c>
      <c r="C288" s="18">
        <v>280</v>
      </c>
      <c r="D288" s="18">
        <v>280</v>
      </c>
      <c r="E288" s="17">
        <v>21.4</v>
      </c>
      <c r="F288" s="5">
        <f t="shared" si="59"/>
        <v>-0.73611111111111116</v>
      </c>
      <c r="G288" s="5">
        <f t="shared" si="60"/>
        <v>-2.6500000000000004</v>
      </c>
      <c r="I288" s="5">
        <f t="shared" si="61"/>
        <v>4.5679012345679011E-2</v>
      </c>
      <c r="J288" s="28">
        <v>516.125</v>
      </c>
      <c r="K288" s="29">
        <f t="shared" si="62"/>
        <v>3645.4941000000003</v>
      </c>
      <c r="L288" s="28">
        <f t="shared" si="63"/>
        <v>2.2785368084133517E-3</v>
      </c>
      <c r="M288" s="30">
        <f t="shared" si="64"/>
        <v>4161.6670575491544</v>
      </c>
      <c r="N288" s="29">
        <f t="shared" si="65"/>
        <v>51327.227043106235</v>
      </c>
      <c r="O288" t="str">
        <f t="shared" si="66"/>
        <v>0</v>
      </c>
      <c r="P288">
        <f t="shared" si="67"/>
        <v>4161.6670575491544</v>
      </c>
      <c r="Q288">
        <f t="shared" si="68"/>
        <v>0</v>
      </c>
      <c r="R288">
        <f t="shared" si="69"/>
        <v>12151.647000000001</v>
      </c>
      <c r="T288">
        <f t="shared" si="56"/>
        <v>0</v>
      </c>
      <c r="U288">
        <f t="shared" si="57"/>
        <v>21.4</v>
      </c>
      <c r="V288">
        <f t="shared" si="58"/>
        <v>5.9444444444444438</v>
      </c>
    </row>
    <row r="289" spans="2:22" x14ac:dyDescent="0.25">
      <c r="B289" s="18" t="s">
        <v>47</v>
      </c>
      <c r="C289" s="18">
        <v>281</v>
      </c>
      <c r="D289" s="18">
        <v>281</v>
      </c>
      <c r="E289" s="17">
        <v>20.2</v>
      </c>
      <c r="F289" s="5">
        <f t="shared" si="59"/>
        <v>0.20833333333333331</v>
      </c>
      <c r="G289" s="5">
        <f t="shared" si="60"/>
        <v>0.75</v>
      </c>
      <c r="I289" s="5">
        <f t="shared" si="61"/>
        <v>4.7047970479704798E-2</v>
      </c>
      <c r="J289" s="28">
        <v>275.26666666666688</v>
      </c>
      <c r="K289" s="29">
        <f t="shared" si="62"/>
        <v>3645.4941000000003</v>
      </c>
      <c r="L289" s="28">
        <f t="shared" si="63"/>
        <v>2.4171545866750184E-3</v>
      </c>
      <c r="M289" s="30">
        <f t="shared" si="64"/>
        <v>3920.8102317917333</v>
      </c>
      <c r="N289" s="29">
        <f t="shared" si="65"/>
        <v>49990.3304553446</v>
      </c>
      <c r="O289" t="str">
        <f t="shared" si="66"/>
        <v>0</v>
      </c>
      <c r="P289">
        <f t="shared" si="67"/>
        <v>3920.8102317917333</v>
      </c>
      <c r="Q289">
        <f t="shared" si="68"/>
        <v>0</v>
      </c>
      <c r="R289">
        <f t="shared" si="69"/>
        <v>12151.647000000001</v>
      </c>
      <c r="T289">
        <f t="shared" si="56"/>
        <v>0</v>
      </c>
      <c r="U289">
        <f t="shared" si="57"/>
        <v>20.2</v>
      </c>
      <c r="V289">
        <f t="shared" si="58"/>
        <v>5.6111111111111107</v>
      </c>
    </row>
    <row r="290" spans="2:22" x14ac:dyDescent="0.25">
      <c r="B290" s="18" t="s">
        <v>47</v>
      </c>
      <c r="C290" s="18">
        <v>282</v>
      </c>
      <c r="D290" s="18">
        <v>282</v>
      </c>
      <c r="E290" s="17">
        <v>22.9</v>
      </c>
      <c r="F290" s="5">
        <f t="shared" si="59"/>
        <v>0.88888888888888917</v>
      </c>
      <c r="G290" s="5">
        <f t="shared" si="60"/>
        <v>3.2000000000000011</v>
      </c>
      <c r="I290" s="5">
        <f t="shared" si="61"/>
        <v>4.6977124183006536E-2</v>
      </c>
      <c r="J290" s="28">
        <v>-51.612499999999507</v>
      </c>
      <c r="K290" s="29">
        <f t="shared" si="62"/>
        <v>3645.4941000000003</v>
      </c>
      <c r="L290" s="28">
        <f t="shared" si="63"/>
        <v>2.4098804145841345E-3</v>
      </c>
      <c r="M290" s="30">
        <f t="shared" si="64"/>
        <v>3593.9309870045986</v>
      </c>
      <c r="N290" s="29">
        <f t="shared" si="65"/>
        <v>45922.451500614312</v>
      </c>
      <c r="O290">
        <f t="shared" si="66"/>
        <v>-4.1666666666666269E-2</v>
      </c>
      <c r="P290" t="str">
        <f t="shared" si="67"/>
        <v/>
      </c>
      <c r="Q290">
        <f t="shared" si="68"/>
        <v>-3593.9309870045986</v>
      </c>
      <c r="R290">
        <f t="shared" si="69"/>
        <v>12151.647000000001</v>
      </c>
      <c r="T290">
        <f t="shared" si="56"/>
        <v>0</v>
      </c>
      <c r="U290">
        <f t="shared" si="57"/>
        <v>22.9</v>
      </c>
      <c r="V290">
        <f t="shared" si="58"/>
        <v>6.3611111111111107</v>
      </c>
    </row>
    <row r="291" spans="2:22" x14ac:dyDescent="0.25">
      <c r="B291" s="18" t="s">
        <v>47</v>
      </c>
      <c r="C291" s="18">
        <v>283</v>
      </c>
      <c r="D291" s="18">
        <v>283</v>
      </c>
      <c r="E291" s="17">
        <v>26.6</v>
      </c>
      <c r="F291" s="5">
        <f t="shared" si="59"/>
        <v>1.0138888888888891</v>
      </c>
      <c r="G291" s="5">
        <f t="shared" si="60"/>
        <v>3.6500000000000004</v>
      </c>
      <c r="I291" s="5">
        <f t="shared" si="61"/>
        <v>4.6398046398046393E-2</v>
      </c>
      <c r="J291" s="28">
        <v>-120.42916666666716</v>
      </c>
      <c r="K291" s="29">
        <f t="shared" si="62"/>
        <v>3645.4941000000003</v>
      </c>
      <c r="L291" s="28">
        <f t="shared" si="63"/>
        <v>2.3508343508343503E-3</v>
      </c>
      <c r="M291" s="30">
        <f t="shared" si="64"/>
        <v>3525.113682214082</v>
      </c>
      <c r="N291" s="29">
        <f t="shared" si="65"/>
        <v>44651.439974711706</v>
      </c>
      <c r="O291">
        <f t="shared" si="66"/>
        <v>-9.7222222222222612E-2</v>
      </c>
      <c r="P291" t="str">
        <f t="shared" si="67"/>
        <v/>
      </c>
      <c r="Q291">
        <f t="shared" si="68"/>
        <v>-3525.113682214082</v>
      </c>
      <c r="R291">
        <f t="shared" si="69"/>
        <v>12151.647000000001</v>
      </c>
      <c r="T291">
        <f t="shared" si="56"/>
        <v>0</v>
      </c>
      <c r="U291">
        <f t="shared" si="57"/>
        <v>26.6</v>
      </c>
      <c r="V291">
        <f t="shared" si="58"/>
        <v>7.3888888888888893</v>
      </c>
    </row>
    <row r="292" spans="2:22" x14ac:dyDescent="0.25">
      <c r="B292" s="18" t="s">
        <v>47</v>
      </c>
      <c r="C292" s="18">
        <v>284</v>
      </c>
      <c r="D292" s="18">
        <v>284</v>
      </c>
      <c r="E292" s="17">
        <v>30.2</v>
      </c>
      <c r="F292" s="5">
        <f t="shared" si="59"/>
        <v>1.0416666666666667</v>
      </c>
      <c r="G292" s="5">
        <f t="shared" si="60"/>
        <v>3.75</v>
      </c>
      <c r="I292" s="5">
        <f t="shared" si="61"/>
        <v>4.5924574209245735E-2</v>
      </c>
      <c r="J292" s="28">
        <v>-326.87916666666644</v>
      </c>
      <c r="K292" s="29">
        <f t="shared" si="62"/>
        <v>3645.4941000000003</v>
      </c>
      <c r="L292" s="28">
        <f t="shared" si="63"/>
        <v>2.3031006358001666E-3</v>
      </c>
      <c r="M292" s="30">
        <f t="shared" si="64"/>
        <v>3318.663161008179</v>
      </c>
      <c r="N292" s="29">
        <f t="shared" si="65"/>
        <v>41759.844776019585</v>
      </c>
      <c r="O292">
        <f t="shared" si="66"/>
        <v>-0.26388888888888867</v>
      </c>
      <c r="P292" t="str">
        <f t="shared" si="67"/>
        <v/>
      </c>
      <c r="Q292">
        <f t="shared" si="68"/>
        <v>-3318.663161008179</v>
      </c>
      <c r="R292">
        <f t="shared" si="69"/>
        <v>12151.647000000001</v>
      </c>
      <c r="T292">
        <f t="shared" si="56"/>
        <v>0</v>
      </c>
      <c r="U292">
        <f t="shared" si="57"/>
        <v>30.2</v>
      </c>
      <c r="V292">
        <f t="shared" si="58"/>
        <v>8.3888888888888893</v>
      </c>
    </row>
    <row r="293" spans="2:22" x14ac:dyDescent="0.25">
      <c r="B293" s="18" t="s">
        <v>47</v>
      </c>
      <c r="C293" s="18">
        <v>285</v>
      </c>
      <c r="D293" s="18">
        <v>285</v>
      </c>
      <c r="E293" s="17">
        <v>34.1</v>
      </c>
      <c r="F293" s="5">
        <f t="shared" si="59"/>
        <v>0.99999999999999989</v>
      </c>
      <c r="G293" s="5">
        <f t="shared" si="60"/>
        <v>3.5999999999999996</v>
      </c>
      <c r="I293" s="5">
        <f t="shared" si="61"/>
        <v>4.4141414141414141E-2</v>
      </c>
      <c r="J293" s="28">
        <v>-774.1875</v>
      </c>
      <c r="K293" s="29">
        <f t="shared" si="62"/>
        <v>3645.4941000000003</v>
      </c>
      <c r="L293" s="28">
        <f t="shared" si="63"/>
        <v>2.1277231711049893E-3</v>
      </c>
      <c r="M293" s="30">
        <f t="shared" si="64"/>
        <v>2871.3528691373131</v>
      </c>
      <c r="N293" s="29">
        <f t="shared" si="65"/>
        <v>34855.033439250161</v>
      </c>
      <c r="O293">
        <f t="shared" si="66"/>
        <v>-0.625</v>
      </c>
      <c r="P293" t="str">
        <f t="shared" si="67"/>
        <v/>
      </c>
      <c r="Q293">
        <f t="shared" si="68"/>
        <v>-2871.3528691373131</v>
      </c>
      <c r="R293">
        <f t="shared" si="69"/>
        <v>12151.647000000001</v>
      </c>
      <c r="T293">
        <f t="shared" si="56"/>
        <v>0</v>
      </c>
      <c r="U293">
        <f t="shared" si="57"/>
        <v>34.1</v>
      </c>
      <c r="V293">
        <f t="shared" si="58"/>
        <v>9.4722222222222232</v>
      </c>
    </row>
    <row r="294" spans="2:22" x14ac:dyDescent="0.25">
      <c r="B294" s="18" t="s">
        <v>47</v>
      </c>
      <c r="C294" s="18">
        <v>286</v>
      </c>
      <c r="D294" s="18">
        <v>286</v>
      </c>
      <c r="E294" s="17">
        <v>37.4</v>
      </c>
      <c r="F294" s="5">
        <f t="shared" si="59"/>
        <v>0.91666666666666685</v>
      </c>
      <c r="G294" s="5">
        <f t="shared" si="60"/>
        <v>3.3000000000000007</v>
      </c>
      <c r="I294" s="5">
        <f t="shared" si="61"/>
        <v>4.1062801932367145E-2</v>
      </c>
      <c r="J294" s="28">
        <v>-980.6375000000005</v>
      </c>
      <c r="K294" s="29">
        <f t="shared" si="62"/>
        <v>3645.4941000000003</v>
      </c>
      <c r="L294" s="28">
        <f t="shared" si="63"/>
        <v>1.841279843170202E-3</v>
      </c>
      <c r="M294" s="30">
        <f t="shared" si="64"/>
        <v>2664.8995040817754</v>
      </c>
      <c r="N294" s="29">
        <f t="shared" si="65"/>
        <v>30202.194379593449</v>
      </c>
      <c r="O294">
        <f t="shared" si="66"/>
        <v>-0.79166666666666707</v>
      </c>
      <c r="P294" t="str">
        <f t="shared" si="67"/>
        <v/>
      </c>
      <c r="Q294">
        <f t="shared" si="68"/>
        <v>-2664.8995040817754</v>
      </c>
      <c r="R294">
        <f t="shared" si="69"/>
        <v>12151.647000000001</v>
      </c>
      <c r="T294">
        <f t="shared" si="56"/>
        <v>0</v>
      </c>
      <c r="U294">
        <f t="shared" si="57"/>
        <v>37.4</v>
      </c>
      <c r="V294">
        <f t="shared" si="58"/>
        <v>10.388888888888888</v>
      </c>
    </row>
    <row r="295" spans="2:22" x14ac:dyDescent="0.25">
      <c r="B295" s="18" t="s">
        <v>47</v>
      </c>
      <c r="C295" s="18">
        <v>287</v>
      </c>
      <c r="D295" s="18">
        <v>287</v>
      </c>
      <c r="E295" s="17">
        <v>40.700000000000003</v>
      </c>
      <c r="F295" s="5">
        <f t="shared" si="59"/>
        <v>0.91666666666666685</v>
      </c>
      <c r="G295" s="5">
        <f t="shared" si="60"/>
        <v>3.3000000000000007</v>
      </c>
      <c r="I295" s="5">
        <f t="shared" si="61"/>
        <v>3.8106698756518252E-2</v>
      </c>
      <c r="J295" s="28">
        <v>-1101.0666666666664</v>
      </c>
      <c r="K295" s="29">
        <f t="shared" si="62"/>
        <v>3645.4941000000003</v>
      </c>
      <c r="L295" s="28">
        <f t="shared" si="63"/>
        <v>1.5857155752110727E-3</v>
      </c>
      <c r="M295" s="30">
        <f t="shared" si="64"/>
        <v>2544.4671257476662</v>
      </c>
      <c r="N295" s="29">
        <f t="shared" si="65"/>
        <v>26858.264105114253</v>
      </c>
      <c r="O295">
        <f t="shared" si="66"/>
        <v>-0.88888888888888862</v>
      </c>
      <c r="P295" t="str">
        <f t="shared" si="67"/>
        <v/>
      </c>
      <c r="Q295">
        <f t="shared" si="68"/>
        <v>-2544.4671257476662</v>
      </c>
      <c r="R295">
        <f t="shared" si="69"/>
        <v>12151.647000000001</v>
      </c>
      <c r="T295">
        <f t="shared" si="56"/>
        <v>0</v>
      </c>
      <c r="U295">
        <f t="shared" si="57"/>
        <v>40.700000000000003</v>
      </c>
      <c r="V295">
        <f t="shared" si="58"/>
        <v>11.305555555555555</v>
      </c>
    </row>
    <row r="296" spans="2:22" x14ac:dyDescent="0.25">
      <c r="B296" s="18" t="s">
        <v>47</v>
      </c>
      <c r="C296" s="18">
        <v>288</v>
      </c>
      <c r="D296" s="18">
        <v>288</v>
      </c>
      <c r="E296" s="17">
        <v>44</v>
      </c>
      <c r="F296" s="5">
        <f t="shared" si="59"/>
        <v>0.91666666666666585</v>
      </c>
      <c r="G296" s="5">
        <f t="shared" si="60"/>
        <v>3.2999999999999972</v>
      </c>
      <c r="I296" s="5">
        <f t="shared" si="61"/>
        <v>3.4372501998401278E-2</v>
      </c>
      <c r="J296" s="28">
        <v>-1221.4958333333336</v>
      </c>
      <c r="K296" s="29">
        <f t="shared" si="62"/>
        <v>3645.4941000000003</v>
      </c>
      <c r="L296" s="28">
        <f t="shared" si="63"/>
        <v>1.2901640318440692E-3</v>
      </c>
      <c r="M296" s="30">
        <f t="shared" si="64"/>
        <v>2424.033929332697</v>
      </c>
      <c r="N296" s="29">
        <f t="shared" si="65"/>
        <v>23162.990880290214</v>
      </c>
      <c r="O296">
        <f t="shared" si="66"/>
        <v>-0.98611111111111127</v>
      </c>
      <c r="P296" t="str">
        <f t="shared" si="67"/>
        <v/>
      </c>
      <c r="Q296">
        <f t="shared" si="68"/>
        <v>-2424.033929332697</v>
      </c>
      <c r="R296">
        <f t="shared" si="69"/>
        <v>12151.647000000001</v>
      </c>
      <c r="T296">
        <f t="shared" si="56"/>
        <v>0</v>
      </c>
      <c r="U296">
        <f t="shared" si="57"/>
        <v>44</v>
      </c>
      <c r="V296">
        <f t="shared" si="58"/>
        <v>12.222222222222221</v>
      </c>
    </row>
    <row r="297" spans="2:22" x14ac:dyDescent="0.25">
      <c r="B297" s="18" t="s">
        <v>47</v>
      </c>
      <c r="C297" s="18">
        <v>289</v>
      </c>
      <c r="D297" s="18">
        <v>289</v>
      </c>
      <c r="E297" s="17">
        <v>47.3</v>
      </c>
      <c r="F297" s="5">
        <f t="shared" si="59"/>
        <v>0.72222222222222265</v>
      </c>
      <c r="G297" s="5">
        <f t="shared" si="60"/>
        <v>2.6000000000000014</v>
      </c>
      <c r="I297" s="5">
        <f t="shared" si="61"/>
        <v>3.0764635603345275E-2</v>
      </c>
      <c r="J297" s="28">
        <v>-1531.1708333333331</v>
      </c>
      <c r="K297" s="29">
        <f t="shared" si="62"/>
        <v>3645.4941000000003</v>
      </c>
      <c r="L297" s="28">
        <f t="shared" si="63"/>
        <v>1.0335373817568288E-3</v>
      </c>
      <c r="M297" s="30">
        <f t="shared" si="64"/>
        <v>2114.3550648396522</v>
      </c>
      <c r="N297" s="29">
        <f t="shared" si="65"/>
        <v>18148.214306540347</v>
      </c>
      <c r="O297">
        <f t="shared" si="66"/>
        <v>-1.2361111111111109</v>
      </c>
      <c r="P297" t="str">
        <f t="shared" si="67"/>
        <v/>
      </c>
      <c r="Q297">
        <f t="shared" si="68"/>
        <v>-2114.3550648396522</v>
      </c>
      <c r="R297">
        <f t="shared" si="69"/>
        <v>12151.647000000001</v>
      </c>
      <c r="T297">
        <f t="shared" si="56"/>
        <v>0</v>
      </c>
      <c r="U297">
        <f t="shared" si="57"/>
        <v>47.3</v>
      </c>
      <c r="V297">
        <f t="shared" si="58"/>
        <v>13.138888888888888</v>
      </c>
    </row>
    <row r="298" spans="2:22" x14ac:dyDescent="0.25">
      <c r="B298" s="18" t="s">
        <v>47</v>
      </c>
      <c r="C298" s="18">
        <v>290</v>
      </c>
      <c r="D298" s="18">
        <v>290</v>
      </c>
      <c r="E298" s="17">
        <v>49.2</v>
      </c>
      <c r="F298" s="5">
        <f t="shared" si="59"/>
        <v>0.34722222222222221</v>
      </c>
      <c r="G298" s="5">
        <f t="shared" si="60"/>
        <v>1.25</v>
      </c>
      <c r="I298" s="5">
        <f t="shared" si="61"/>
        <v>2.5297619047619048E-2</v>
      </c>
      <c r="J298" s="28">
        <v>-1634.3958333333333</v>
      </c>
      <c r="K298" s="29">
        <f t="shared" si="62"/>
        <v>3645.4941000000003</v>
      </c>
      <c r="L298" s="28">
        <f t="shared" si="63"/>
        <v>6.9884672619047628E-4</v>
      </c>
      <c r="M298" s="30">
        <f t="shared" si="64"/>
        <v>2011.124263132441</v>
      </c>
      <c r="N298" s="29">
        <f t="shared" si="65"/>
        <v>14245.463530521456</v>
      </c>
      <c r="O298">
        <f t="shared" si="66"/>
        <v>-1.3194444444444444</v>
      </c>
      <c r="P298" t="str">
        <f t="shared" si="67"/>
        <v/>
      </c>
      <c r="Q298">
        <f t="shared" si="68"/>
        <v>-2011.124263132441</v>
      </c>
      <c r="R298">
        <f t="shared" si="69"/>
        <v>12151.647000000001</v>
      </c>
      <c r="T298">
        <f t="shared" si="56"/>
        <v>0</v>
      </c>
      <c r="U298">
        <f t="shared" si="57"/>
        <v>49.2</v>
      </c>
      <c r="V298">
        <f t="shared" si="58"/>
        <v>13.666666666666668</v>
      </c>
    </row>
    <row r="299" spans="2:22" x14ac:dyDescent="0.25">
      <c r="B299" s="18" t="s">
        <v>47</v>
      </c>
      <c r="C299" s="18">
        <v>291</v>
      </c>
      <c r="D299" s="18">
        <v>291</v>
      </c>
      <c r="E299" s="17">
        <v>49.8</v>
      </c>
      <c r="F299" s="5">
        <f t="shared" si="59"/>
        <v>0</v>
      </c>
      <c r="G299" s="5">
        <f t="shared" si="60"/>
        <v>0</v>
      </c>
      <c r="I299" s="5">
        <f t="shared" si="61"/>
        <v>2.115460656385923E-2</v>
      </c>
      <c r="J299" s="28">
        <v>-911.82083333333344</v>
      </c>
      <c r="K299" s="29">
        <f t="shared" si="62"/>
        <v>3645.4941000000003</v>
      </c>
      <c r="L299" s="28">
        <f t="shared" si="63"/>
        <v>4.8868897772787016E-4</v>
      </c>
      <c r="M299" s="30">
        <f t="shared" si="64"/>
        <v>2733.6949099622084</v>
      </c>
      <c r="N299" s="29">
        <f t="shared" si="65"/>
        <v>16250.297520330903</v>
      </c>
      <c r="O299">
        <f t="shared" si="66"/>
        <v>-0.73611111111111116</v>
      </c>
      <c r="P299" t="str">
        <f t="shared" si="67"/>
        <v/>
      </c>
      <c r="Q299">
        <f t="shared" si="68"/>
        <v>-2733.6949099622084</v>
      </c>
      <c r="R299">
        <f t="shared" si="69"/>
        <v>12151.647000000001</v>
      </c>
      <c r="T299">
        <f t="shared" si="56"/>
        <v>0</v>
      </c>
      <c r="U299">
        <f t="shared" si="57"/>
        <v>49.8</v>
      </c>
      <c r="V299">
        <f t="shared" si="58"/>
        <v>13.833333333333332</v>
      </c>
    </row>
    <row r="300" spans="2:22" x14ac:dyDescent="0.25">
      <c r="B300" s="18" t="s">
        <v>47</v>
      </c>
      <c r="C300" s="18">
        <v>292</v>
      </c>
      <c r="D300" s="18">
        <v>292</v>
      </c>
      <c r="E300" s="17">
        <v>49.2</v>
      </c>
      <c r="F300" s="5">
        <f t="shared" si="59"/>
        <v>-0.23611111111111052</v>
      </c>
      <c r="G300" s="5">
        <f t="shared" si="60"/>
        <v>-0.84999999999999787</v>
      </c>
      <c r="I300" s="5">
        <f t="shared" si="61"/>
        <v>1.9897557131599682E-2</v>
      </c>
      <c r="J300" s="28">
        <v>258.0625</v>
      </c>
      <c r="K300" s="29">
        <f t="shared" si="62"/>
        <v>3645.4941000000003</v>
      </c>
      <c r="L300" s="28">
        <f t="shared" si="63"/>
        <v>4.3233675554735853E-4</v>
      </c>
      <c r="M300" s="30">
        <f t="shared" si="64"/>
        <v>3903.5769298938876</v>
      </c>
      <c r="N300" s="29">
        <f t="shared" si="65"/>
        <v>21903.40388440459</v>
      </c>
      <c r="O300" t="str">
        <f t="shared" si="66"/>
        <v>0</v>
      </c>
      <c r="P300">
        <f t="shared" si="67"/>
        <v>3903.5769298938876</v>
      </c>
      <c r="Q300">
        <f t="shared" si="68"/>
        <v>0</v>
      </c>
      <c r="R300">
        <f t="shared" si="69"/>
        <v>12151.647000000001</v>
      </c>
      <c r="T300">
        <f t="shared" si="56"/>
        <v>0</v>
      </c>
      <c r="U300">
        <f t="shared" si="57"/>
        <v>49.2</v>
      </c>
      <c r="V300">
        <f t="shared" si="58"/>
        <v>13.666666666666668</v>
      </c>
    </row>
    <row r="301" spans="2:22" x14ac:dyDescent="0.25">
      <c r="B301" s="18" t="s">
        <v>47</v>
      </c>
      <c r="C301" s="18">
        <v>293</v>
      </c>
      <c r="D301" s="18">
        <v>293</v>
      </c>
      <c r="E301" s="17">
        <v>48.1</v>
      </c>
      <c r="F301" s="5">
        <f t="shared" si="59"/>
        <v>-0.26388888888888967</v>
      </c>
      <c r="G301" s="5">
        <f t="shared" si="60"/>
        <v>-0.95000000000000284</v>
      </c>
      <c r="I301" s="5">
        <f t="shared" si="61"/>
        <v>2.2477424420887317E-2</v>
      </c>
      <c r="J301" s="28">
        <v>1101.0666666666671</v>
      </c>
      <c r="K301" s="29">
        <f t="shared" si="62"/>
        <v>3645.4941000000003</v>
      </c>
      <c r="L301" s="28">
        <f t="shared" si="63"/>
        <v>5.5171619258759816E-4</v>
      </c>
      <c r="M301" s="30">
        <f t="shared" si="64"/>
        <v>4746.5837958072807</v>
      </c>
      <c r="N301" s="29">
        <f t="shared" si="65"/>
        <v>30193.546923329646</v>
      </c>
      <c r="O301" t="str">
        <f t="shared" si="66"/>
        <v>0</v>
      </c>
      <c r="P301">
        <f t="shared" si="67"/>
        <v>4746.5837958072807</v>
      </c>
      <c r="Q301">
        <f t="shared" si="68"/>
        <v>0</v>
      </c>
      <c r="R301">
        <f t="shared" si="69"/>
        <v>12151.647000000001</v>
      </c>
      <c r="T301">
        <f t="shared" si="56"/>
        <v>0</v>
      </c>
      <c r="U301">
        <f t="shared" si="57"/>
        <v>48.1</v>
      </c>
      <c r="V301">
        <f t="shared" si="58"/>
        <v>13.361111111111111</v>
      </c>
    </row>
    <row r="302" spans="2:22" x14ac:dyDescent="0.25">
      <c r="B302" s="18" t="s">
        <v>47</v>
      </c>
      <c r="C302" s="18">
        <v>294</v>
      </c>
      <c r="D302" s="18">
        <v>294</v>
      </c>
      <c r="E302" s="17">
        <v>47.3</v>
      </c>
      <c r="F302" s="5">
        <f t="shared" si="59"/>
        <v>-0.18055555555555614</v>
      </c>
      <c r="G302" s="5">
        <f t="shared" si="60"/>
        <v>-0.65000000000000213</v>
      </c>
      <c r="I302" s="5">
        <f t="shared" si="61"/>
        <v>2.6017214397496088E-2</v>
      </c>
      <c r="J302" s="28">
        <v>1255.9041666666669</v>
      </c>
      <c r="K302" s="29">
        <f t="shared" si="62"/>
        <v>3645.4941000000003</v>
      </c>
      <c r="L302" s="28">
        <f t="shared" si="63"/>
        <v>7.3916982594576341E-4</v>
      </c>
      <c r="M302" s="30">
        <f t="shared" si="64"/>
        <v>4901.4250230508915</v>
      </c>
      <c r="N302" s="29">
        <f t="shared" si="65"/>
        <v>36216.084892542698</v>
      </c>
      <c r="O302" t="str">
        <f t="shared" si="66"/>
        <v>0</v>
      </c>
      <c r="P302">
        <f t="shared" si="67"/>
        <v>4901.4250230508915</v>
      </c>
      <c r="Q302">
        <f t="shared" si="68"/>
        <v>0</v>
      </c>
      <c r="R302">
        <f t="shared" si="69"/>
        <v>12151.647000000001</v>
      </c>
      <c r="T302">
        <f t="shared" si="56"/>
        <v>0</v>
      </c>
      <c r="U302">
        <f t="shared" si="57"/>
        <v>47.3</v>
      </c>
      <c r="V302">
        <f t="shared" si="58"/>
        <v>13.138888888888888</v>
      </c>
    </row>
    <row r="303" spans="2:22" x14ac:dyDescent="0.25">
      <c r="B303" s="18" t="s">
        <v>47</v>
      </c>
      <c r="C303" s="18">
        <v>295</v>
      </c>
      <c r="D303" s="18">
        <v>295</v>
      </c>
      <c r="E303" s="17">
        <v>46.8</v>
      </c>
      <c r="F303" s="5">
        <f t="shared" si="59"/>
        <v>-8.3333333333332538E-2</v>
      </c>
      <c r="G303" s="5">
        <f t="shared" si="60"/>
        <v>-0.29999999999999716</v>
      </c>
      <c r="I303" s="5">
        <f t="shared" si="61"/>
        <v>2.9434697855750487E-2</v>
      </c>
      <c r="J303" s="28">
        <v>1290.3125000000002</v>
      </c>
      <c r="K303" s="29">
        <f t="shared" si="62"/>
        <v>3645.4941000000003</v>
      </c>
      <c r="L303" s="28">
        <f t="shared" si="63"/>
        <v>9.4611037014238008E-4</v>
      </c>
      <c r="M303" s="30">
        <f t="shared" si="64"/>
        <v>4935.8369808082261</v>
      </c>
      <c r="N303" s="29">
        <f t="shared" si="65"/>
        <v>41406.188005669013</v>
      </c>
      <c r="O303" t="str">
        <f t="shared" si="66"/>
        <v>0</v>
      </c>
      <c r="P303">
        <f t="shared" si="67"/>
        <v>4935.8369808082261</v>
      </c>
      <c r="Q303">
        <f t="shared" si="68"/>
        <v>0</v>
      </c>
      <c r="R303">
        <f t="shared" si="69"/>
        <v>12151.647000000001</v>
      </c>
      <c r="T303">
        <f t="shared" si="56"/>
        <v>0</v>
      </c>
      <c r="U303">
        <f t="shared" si="57"/>
        <v>46.8</v>
      </c>
      <c r="V303">
        <f t="shared" si="58"/>
        <v>12.999999999999998</v>
      </c>
    </row>
    <row r="304" spans="2:22" x14ac:dyDescent="0.25">
      <c r="B304" s="18" t="s">
        <v>47</v>
      </c>
      <c r="C304" s="18">
        <v>296</v>
      </c>
      <c r="D304" s="18">
        <v>296</v>
      </c>
      <c r="E304" s="17">
        <v>46.7</v>
      </c>
      <c r="F304" s="5">
        <f t="shared" si="59"/>
        <v>0</v>
      </c>
      <c r="G304" s="5">
        <f t="shared" si="60"/>
        <v>0</v>
      </c>
      <c r="I304" s="5">
        <f t="shared" si="61"/>
        <v>3.311965811965812E-2</v>
      </c>
      <c r="J304" s="28">
        <v>1238.6999999999998</v>
      </c>
      <c r="K304" s="29">
        <f t="shared" si="62"/>
        <v>3645.4941000000003</v>
      </c>
      <c r="L304" s="28">
        <f t="shared" si="63"/>
        <v>1.1978276353276354E-3</v>
      </c>
      <c r="M304" s="30">
        <f t="shared" si="64"/>
        <v>4884.228417485755</v>
      </c>
      <c r="N304" s="29">
        <f t="shared" si="65"/>
        <v>46264.496954517854</v>
      </c>
      <c r="O304" t="str">
        <f t="shared" si="66"/>
        <v>0</v>
      </c>
      <c r="P304">
        <f t="shared" si="67"/>
        <v>4884.228417485755</v>
      </c>
      <c r="Q304">
        <f t="shared" si="68"/>
        <v>0</v>
      </c>
      <c r="R304">
        <f t="shared" si="69"/>
        <v>12151.647000000001</v>
      </c>
      <c r="T304">
        <f t="shared" si="56"/>
        <v>0</v>
      </c>
      <c r="U304">
        <f t="shared" si="57"/>
        <v>46.7</v>
      </c>
      <c r="V304">
        <f t="shared" si="58"/>
        <v>12.972222222222223</v>
      </c>
    </row>
    <row r="305" spans="2:22" x14ac:dyDescent="0.25">
      <c r="B305" s="18" t="s">
        <v>47</v>
      </c>
      <c r="C305" s="18">
        <v>297</v>
      </c>
      <c r="D305" s="18">
        <v>297</v>
      </c>
      <c r="E305" s="17">
        <v>46.8</v>
      </c>
      <c r="F305" s="5">
        <f t="shared" si="59"/>
        <v>5.5555555555555358E-2</v>
      </c>
      <c r="G305" s="5">
        <f t="shared" si="60"/>
        <v>0.19999999999999929</v>
      </c>
      <c r="I305" s="5">
        <f t="shared" si="61"/>
        <v>3.6198219125048385E-2</v>
      </c>
      <c r="J305" s="28">
        <v>1135.4750000000004</v>
      </c>
      <c r="K305" s="29">
        <f t="shared" si="62"/>
        <v>3645.4941000000003</v>
      </c>
      <c r="L305" s="28">
        <f t="shared" si="63"/>
        <v>1.4308596860649204E-3</v>
      </c>
      <c r="M305" s="30">
        <f t="shared" si="64"/>
        <v>4781.006729078812</v>
      </c>
      <c r="N305" s="29">
        <f t="shared" si="65"/>
        <v>49669.347685429871</v>
      </c>
      <c r="O305" t="str">
        <f t="shared" si="66"/>
        <v>0</v>
      </c>
      <c r="P305">
        <f t="shared" si="67"/>
        <v>4781.006729078812</v>
      </c>
      <c r="Q305">
        <f t="shared" si="68"/>
        <v>0</v>
      </c>
      <c r="R305">
        <f t="shared" si="69"/>
        <v>12151.647000000001</v>
      </c>
      <c r="T305">
        <f t="shared" si="56"/>
        <v>0</v>
      </c>
      <c r="U305">
        <f t="shared" si="57"/>
        <v>46.8</v>
      </c>
      <c r="V305">
        <f t="shared" si="58"/>
        <v>12.999999999999998</v>
      </c>
    </row>
    <row r="306" spans="2:22" x14ac:dyDescent="0.25">
      <c r="B306" s="18" t="s">
        <v>47</v>
      </c>
      <c r="C306" s="18">
        <v>298</v>
      </c>
      <c r="D306" s="18">
        <v>298</v>
      </c>
      <c r="E306" s="17">
        <v>47.1</v>
      </c>
      <c r="F306" s="5">
        <f t="shared" si="59"/>
        <v>6.9444444444444448E-2</v>
      </c>
      <c r="G306" s="5">
        <f t="shared" si="60"/>
        <v>0.25</v>
      </c>
      <c r="I306" s="5">
        <f t="shared" si="61"/>
        <v>3.9255401234567902E-2</v>
      </c>
      <c r="J306" s="28">
        <v>1135.4750000000004</v>
      </c>
      <c r="K306" s="29">
        <f t="shared" si="62"/>
        <v>3645.4941000000003</v>
      </c>
      <c r="L306" s="28">
        <f t="shared" si="63"/>
        <v>1.6827572864869115E-3</v>
      </c>
      <c r="M306" s="30">
        <f t="shared" si="64"/>
        <v>4781.0100381585216</v>
      </c>
      <c r="N306" s="29">
        <f t="shared" si="65"/>
        <v>54051.974598069952</v>
      </c>
      <c r="O306" t="str">
        <f t="shared" si="66"/>
        <v>0</v>
      </c>
      <c r="P306">
        <f t="shared" si="67"/>
        <v>4781.0100381585216</v>
      </c>
      <c r="Q306">
        <f t="shared" si="68"/>
        <v>0</v>
      </c>
      <c r="R306">
        <f t="shared" si="69"/>
        <v>12151.647000000001</v>
      </c>
      <c r="T306">
        <f t="shared" si="56"/>
        <v>0</v>
      </c>
      <c r="U306">
        <f t="shared" si="57"/>
        <v>47.1</v>
      </c>
      <c r="V306">
        <f t="shared" si="58"/>
        <v>13.083333333333334</v>
      </c>
    </row>
    <row r="307" spans="2:22" x14ac:dyDescent="0.25">
      <c r="B307" s="18" t="s">
        <v>47</v>
      </c>
      <c r="C307" s="18">
        <v>299</v>
      </c>
      <c r="D307" s="18">
        <v>299</v>
      </c>
      <c r="E307" s="17">
        <v>47.3</v>
      </c>
      <c r="F307" s="5">
        <f t="shared" si="59"/>
        <v>2.7777777777777186E-2</v>
      </c>
      <c r="G307" s="5">
        <f t="shared" si="60"/>
        <v>9.9999999999997868E-2</v>
      </c>
      <c r="I307" s="5">
        <f t="shared" si="61"/>
        <v>4.2291426374471357E-2</v>
      </c>
      <c r="J307" s="28">
        <v>1135.474999999999</v>
      </c>
      <c r="K307" s="29">
        <f t="shared" si="62"/>
        <v>3645.4941000000003</v>
      </c>
      <c r="L307" s="28">
        <f t="shared" si="63"/>
        <v>1.9531127013077661E-3</v>
      </c>
      <c r="M307" s="30">
        <f t="shared" si="64"/>
        <v>4781.0133445390748</v>
      </c>
      <c r="N307" s="29">
        <f t="shared" si="65"/>
        <v>58434.607544366467</v>
      </c>
      <c r="O307" t="str">
        <f t="shared" si="66"/>
        <v>0</v>
      </c>
      <c r="P307">
        <f t="shared" si="67"/>
        <v>4781.0133445390748</v>
      </c>
      <c r="Q307">
        <f t="shared" si="68"/>
        <v>0</v>
      </c>
      <c r="R307">
        <f t="shared" si="69"/>
        <v>12151.647000000001</v>
      </c>
      <c r="T307">
        <f t="shared" si="56"/>
        <v>0</v>
      </c>
      <c r="U307">
        <f t="shared" si="57"/>
        <v>47.3</v>
      </c>
      <c r="V307">
        <f t="shared" si="58"/>
        <v>13.138888888888888</v>
      </c>
    </row>
    <row r="308" spans="2:22" x14ac:dyDescent="0.25">
      <c r="B308" s="18" t="s">
        <v>47</v>
      </c>
      <c r="C308" s="18">
        <v>300</v>
      </c>
      <c r="D308" s="18">
        <v>300</v>
      </c>
      <c r="E308" s="17">
        <v>47.3</v>
      </c>
      <c r="F308" s="5">
        <f t="shared" si="59"/>
        <v>-2.7777777777777186E-2</v>
      </c>
      <c r="G308" s="5">
        <f t="shared" si="60"/>
        <v>-9.9999999999997868E-2</v>
      </c>
      <c r="I308" s="5">
        <f t="shared" si="61"/>
        <v>4.5306513409961682E-2</v>
      </c>
      <c r="J308" s="28">
        <v>894.61666666666724</v>
      </c>
      <c r="K308" s="29">
        <f t="shared" si="62"/>
        <v>3645.4941000000003</v>
      </c>
      <c r="L308" s="28">
        <f t="shared" si="63"/>
        <v>2.2415267318448054E-3</v>
      </c>
      <c r="M308" s="30">
        <f t="shared" si="64"/>
        <v>4540.1583147068095</v>
      </c>
      <c r="N308" s="29">
        <f t="shared" si="65"/>
        <v>59652.635634897793</v>
      </c>
      <c r="O308" t="str">
        <f t="shared" si="66"/>
        <v>0</v>
      </c>
      <c r="P308">
        <f t="shared" si="67"/>
        <v>4540.1583147068095</v>
      </c>
      <c r="Q308">
        <f t="shared" si="68"/>
        <v>0</v>
      </c>
      <c r="R308">
        <f t="shared" si="69"/>
        <v>12151.647000000001</v>
      </c>
      <c r="T308">
        <f t="shared" si="56"/>
        <v>0</v>
      </c>
      <c r="U308">
        <f t="shared" si="57"/>
        <v>47.3</v>
      </c>
      <c r="V308">
        <f t="shared" si="58"/>
        <v>13.138888888888888</v>
      </c>
    </row>
    <row r="309" spans="2:22" x14ac:dyDescent="0.25">
      <c r="B309" s="18" t="s">
        <v>47</v>
      </c>
      <c r="C309" s="18">
        <v>301</v>
      </c>
      <c r="D309" s="18">
        <v>301</v>
      </c>
      <c r="E309" s="17">
        <v>47.1</v>
      </c>
      <c r="F309" s="5">
        <f t="shared" si="59"/>
        <v>-9.7222222222221627E-2</v>
      </c>
      <c r="G309" s="5">
        <f t="shared" si="60"/>
        <v>-0.34999999999999787</v>
      </c>
      <c r="I309" s="5">
        <f t="shared" si="61"/>
        <v>4.6964490263459342E-2</v>
      </c>
      <c r="J309" s="28">
        <v>430.10416666666669</v>
      </c>
      <c r="K309" s="29">
        <f t="shared" si="62"/>
        <v>3645.4941000000003</v>
      </c>
      <c r="L309" s="28">
        <f t="shared" si="63"/>
        <v>2.4085843735115716E-3</v>
      </c>
      <c r="M309" s="30">
        <f t="shared" si="64"/>
        <v>4075.6476397413039</v>
      </c>
      <c r="N309" s="29">
        <f t="shared" si="65"/>
        <v>55700.51774313116</v>
      </c>
      <c r="O309" t="str">
        <f t="shared" si="66"/>
        <v>0</v>
      </c>
      <c r="P309">
        <f t="shared" si="67"/>
        <v>4075.6476397413039</v>
      </c>
      <c r="Q309">
        <f t="shared" si="68"/>
        <v>0</v>
      </c>
      <c r="R309">
        <f t="shared" si="69"/>
        <v>12151.647000000001</v>
      </c>
      <c r="T309">
        <f t="shared" si="56"/>
        <v>0</v>
      </c>
      <c r="U309">
        <f t="shared" si="57"/>
        <v>47.1</v>
      </c>
      <c r="V309">
        <f t="shared" si="58"/>
        <v>13.083333333333334</v>
      </c>
    </row>
    <row r="310" spans="2:22" x14ac:dyDescent="0.25">
      <c r="B310" s="18" t="s">
        <v>47</v>
      </c>
      <c r="C310" s="18">
        <v>302</v>
      </c>
      <c r="D310" s="18">
        <v>302</v>
      </c>
      <c r="E310" s="17">
        <v>46.6</v>
      </c>
      <c r="F310" s="5">
        <f t="shared" si="59"/>
        <v>-0.18055555555555614</v>
      </c>
      <c r="G310" s="5">
        <f t="shared" si="60"/>
        <v>-0.65000000000000213</v>
      </c>
      <c r="I310" s="5">
        <f t="shared" si="61"/>
        <v>4.737442922374429E-2</v>
      </c>
      <c r="J310" s="28">
        <v>0</v>
      </c>
      <c r="K310" s="29">
        <f t="shared" si="62"/>
        <v>3645.4941000000003</v>
      </c>
      <c r="L310" s="28">
        <f t="shared" si="63"/>
        <v>2.4508155063489084E-3</v>
      </c>
      <c r="M310" s="30">
        <f t="shared" si="64"/>
        <v>3645.5439252447309</v>
      </c>
      <c r="N310" s="29">
        <f t="shared" si="65"/>
        <v>50430.02429921877</v>
      </c>
      <c r="O310" t="str">
        <f t="shared" si="66"/>
        <v>0</v>
      </c>
      <c r="P310">
        <f t="shared" si="67"/>
        <v>3645.5439252447309</v>
      </c>
      <c r="Q310">
        <f t="shared" si="68"/>
        <v>0</v>
      </c>
      <c r="R310">
        <f t="shared" si="69"/>
        <v>12151.647000000001</v>
      </c>
      <c r="T310">
        <f t="shared" si="56"/>
        <v>0</v>
      </c>
      <c r="U310">
        <f t="shared" si="57"/>
        <v>46.6</v>
      </c>
      <c r="V310">
        <f t="shared" si="58"/>
        <v>12.944444444444445</v>
      </c>
    </row>
    <row r="311" spans="2:22" x14ac:dyDescent="0.25">
      <c r="B311" s="18" t="s">
        <v>47</v>
      </c>
      <c r="C311" s="18">
        <v>303</v>
      </c>
      <c r="D311" s="18">
        <v>303</v>
      </c>
      <c r="E311" s="17">
        <v>45.8</v>
      </c>
      <c r="F311" s="5">
        <f t="shared" si="59"/>
        <v>-0.25000000000000061</v>
      </c>
      <c r="G311" s="5">
        <f t="shared" si="60"/>
        <v>-0.90000000000000213</v>
      </c>
      <c r="I311" s="5">
        <f t="shared" si="61"/>
        <v>4.6643913538111495E-2</v>
      </c>
      <c r="J311" s="28">
        <v>-292.47083333333262</v>
      </c>
      <c r="K311" s="29">
        <f t="shared" si="62"/>
        <v>3645.4941000000003</v>
      </c>
      <c r="L311" s="28">
        <f t="shared" si="63"/>
        <v>2.3758148998046964E-3</v>
      </c>
      <c r="M311" s="30">
        <f t="shared" si="64"/>
        <v>3353.0722863951059</v>
      </c>
      <c r="N311" s="29">
        <f t="shared" si="65"/>
        <v>45825.321247399785</v>
      </c>
      <c r="O311">
        <f t="shared" si="66"/>
        <v>-0.23611111111111052</v>
      </c>
      <c r="P311" t="str">
        <f t="shared" si="67"/>
        <v/>
      </c>
      <c r="Q311">
        <f t="shared" si="68"/>
        <v>-3353.0722863951059</v>
      </c>
      <c r="R311">
        <f t="shared" si="69"/>
        <v>12151.647000000001</v>
      </c>
      <c r="T311">
        <f t="shared" si="56"/>
        <v>0</v>
      </c>
      <c r="U311">
        <f t="shared" si="57"/>
        <v>45.8</v>
      </c>
      <c r="V311">
        <f t="shared" si="58"/>
        <v>12.722222222222221</v>
      </c>
    </row>
    <row r="312" spans="2:22" x14ac:dyDescent="0.25">
      <c r="B312" s="18" t="s">
        <v>47</v>
      </c>
      <c r="C312" s="18">
        <v>304</v>
      </c>
      <c r="D312" s="18">
        <v>304</v>
      </c>
      <c r="E312" s="17">
        <v>44.8</v>
      </c>
      <c r="F312" s="5">
        <f t="shared" si="59"/>
        <v>-0.34722222222222221</v>
      </c>
      <c r="G312" s="5">
        <f t="shared" si="60"/>
        <v>-1.25</v>
      </c>
      <c r="I312" s="5">
        <f t="shared" si="61"/>
        <v>4.5445956160241871E-2</v>
      </c>
      <c r="J312" s="28">
        <v>-326.87916666666763</v>
      </c>
      <c r="K312" s="29">
        <f t="shared" si="62"/>
        <v>3645.4941000000003</v>
      </c>
      <c r="L312" s="28">
        <f t="shared" si="63"/>
        <v>2.25534574499994E-3</v>
      </c>
      <c r="M312" s="30">
        <f t="shared" si="64"/>
        <v>3318.6626346352382</v>
      </c>
      <c r="N312" s="29">
        <f t="shared" si="65"/>
        <v>44341.020201654152</v>
      </c>
      <c r="O312">
        <f t="shared" si="66"/>
        <v>-0.26388888888888967</v>
      </c>
      <c r="P312" t="str">
        <f t="shared" si="67"/>
        <v/>
      </c>
      <c r="Q312">
        <f t="shared" si="68"/>
        <v>-3318.6626346352382</v>
      </c>
      <c r="R312">
        <f t="shared" si="69"/>
        <v>12151.647000000001</v>
      </c>
      <c r="T312">
        <f t="shared" si="56"/>
        <v>0</v>
      </c>
      <c r="U312">
        <f t="shared" si="57"/>
        <v>44.8</v>
      </c>
      <c r="V312">
        <f t="shared" si="58"/>
        <v>12.444444444444443</v>
      </c>
    </row>
    <row r="313" spans="2:22" x14ac:dyDescent="0.25">
      <c r="B313" s="18" t="s">
        <v>47</v>
      </c>
      <c r="C313" s="18">
        <v>305</v>
      </c>
      <c r="D313" s="18">
        <v>305</v>
      </c>
      <c r="E313" s="17">
        <v>43.3</v>
      </c>
      <c r="F313" s="5">
        <f t="shared" si="59"/>
        <v>-0.41666666666666663</v>
      </c>
      <c r="G313" s="5">
        <f t="shared" si="60"/>
        <v>-1.5</v>
      </c>
      <c r="I313" s="5">
        <f t="shared" si="61"/>
        <v>4.453860640301318E-2</v>
      </c>
      <c r="J313" s="28">
        <v>-223.65416666666738</v>
      </c>
      <c r="K313" s="29">
        <f t="shared" si="62"/>
        <v>3645.4941000000003</v>
      </c>
      <c r="L313" s="28">
        <f t="shared" si="63"/>
        <v>2.1661867066721991E-3</v>
      </c>
      <c r="M313" s="30">
        <f t="shared" si="64"/>
        <v>3421.8866381264429</v>
      </c>
      <c r="N313" s="29">
        <f t="shared" si="65"/>
        <v>44959.788328716873</v>
      </c>
      <c r="O313">
        <f t="shared" si="66"/>
        <v>-0.18055555555555614</v>
      </c>
      <c r="P313" t="str">
        <f t="shared" si="67"/>
        <v/>
      </c>
      <c r="Q313">
        <f t="shared" si="68"/>
        <v>-3421.8866381264429</v>
      </c>
      <c r="R313">
        <f t="shared" si="69"/>
        <v>12151.647000000001</v>
      </c>
      <c r="T313">
        <f t="shared" si="56"/>
        <v>0</v>
      </c>
      <c r="U313">
        <f t="shared" si="57"/>
        <v>43.3</v>
      </c>
      <c r="V313">
        <f t="shared" si="58"/>
        <v>12.027777777777777</v>
      </c>
    </row>
    <row r="314" spans="2:22" x14ac:dyDescent="0.25">
      <c r="B314" s="18" t="s">
        <v>47</v>
      </c>
      <c r="C314" s="18">
        <v>306</v>
      </c>
      <c r="D314" s="18">
        <v>306</v>
      </c>
      <c r="E314" s="17">
        <v>41.8</v>
      </c>
      <c r="F314" s="5">
        <f t="shared" si="59"/>
        <v>-0.34722222222222221</v>
      </c>
      <c r="G314" s="5">
        <f t="shared" si="60"/>
        <v>-1.25</v>
      </c>
      <c r="I314" s="5">
        <f t="shared" si="61"/>
        <v>4.3918918918918914E-2</v>
      </c>
      <c r="J314" s="28">
        <v>-103.22499999999901</v>
      </c>
      <c r="K314" s="29">
        <f t="shared" si="62"/>
        <v>3645.4941000000003</v>
      </c>
      <c r="L314" s="28">
        <f t="shared" si="63"/>
        <v>2.1063276113951787E-3</v>
      </c>
      <c r="M314" s="30">
        <f t="shared" si="64"/>
        <v>3542.3151252465314</v>
      </c>
      <c r="N314" s="29">
        <f t="shared" si="65"/>
        <v>46050.096628204905</v>
      </c>
      <c r="O314">
        <f t="shared" si="66"/>
        <v>-8.3333333333332538E-2</v>
      </c>
      <c r="P314" t="str">
        <f t="shared" si="67"/>
        <v/>
      </c>
      <c r="Q314">
        <f t="shared" si="68"/>
        <v>-3542.3151252465314</v>
      </c>
      <c r="R314">
        <f t="shared" si="69"/>
        <v>12151.647000000001</v>
      </c>
      <c r="T314">
        <f t="shared" si="56"/>
        <v>0</v>
      </c>
      <c r="U314">
        <f t="shared" si="57"/>
        <v>41.8</v>
      </c>
      <c r="V314">
        <f t="shared" si="58"/>
        <v>11.611111111111111</v>
      </c>
    </row>
    <row r="315" spans="2:22" x14ac:dyDescent="0.25">
      <c r="B315" s="18" t="s">
        <v>47</v>
      </c>
      <c r="C315" s="18">
        <v>307</v>
      </c>
      <c r="D315" s="18">
        <v>307</v>
      </c>
      <c r="E315" s="17">
        <v>40.799999999999997</v>
      </c>
      <c r="F315" s="5">
        <f t="shared" si="59"/>
        <v>-0.20833333333333331</v>
      </c>
      <c r="G315" s="5">
        <f t="shared" si="60"/>
        <v>-0.75</v>
      </c>
      <c r="I315" s="5">
        <f t="shared" si="61"/>
        <v>4.3677515899738124E-2</v>
      </c>
      <c r="J315" s="28">
        <v>0</v>
      </c>
      <c r="K315" s="29">
        <f t="shared" si="62"/>
        <v>3645.4941000000003</v>
      </c>
      <c r="L315" s="28">
        <f t="shared" si="63"/>
        <v>2.0832361315276894E-3</v>
      </c>
      <c r="M315" s="30">
        <f t="shared" si="64"/>
        <v>3645.5398607520315</v>
      </c>
      <c r="N315" s="29">
        <f t="shared" si="65"/>
        <v>47290.753193644414</v>
      </c>
      <c r="O315" t="str">
        <f t="shared" si="66"/>
        <v>0</v>
      </c>
      <c r="P315">
        <f t="shared" si="67"/>
        <v>3645.5398607520315</v>
      </c>
      <c r="Q315">
        <f t="shared" si="68"/>
        <v>0</v>
      </c>
      <c r="R315">
        <f t="shared" si="69"/>
        <v>12151.647000000001</v>
      </c>
      <c r="T315">
        <f t="shared" si="56"/>
        <v>0</v>
      </c>
      <c r="U315">
        <f t="shared" si="57"/>
        <v>40.799999999999997</v>
      </c>
      <c r="V315">
        <f t="shared" si="58"/>
        <v>11.333333333333332</v>
      </c>
    </row>
    <row r="316" spans="2:22" x14ac:dyDescent="0.25">
      <c r="B316" s="18" t="s">
        <v>47</v>
      </c>
      <c r="C316" s="18">
        <v>308</v>
      </c>
      <c r="D316" s="18">
        <v>308</v>
      </c>
      <c r="E316" s="17">
        <v>40.299999999999997</v>
      </c>
      <c r="F316" s="5">
        <f t="shared" si="59"/>
        <v>-9.7222222222221627E-2</v>
      </c>
      <c r="G316" s="5">
        <f t="shared" si="60"/>
        <v>-0.34999999999999787</v>
      </c>
      <c r="I316" s="5">
        <f t="shared" si="61"/>
        <v>4.3624161073825496E-2</v>
      </c>
      <c r="J316" s="28">
        <v>68.816666666666421</v>
      </c>
      <c r="K316" s="29">
        <f t="shared" si="62"/>
        <v>3645.4941000000003</v>
      </c>
      <c r="L316" s="28">
        <f t="shared" si="63"/>
        <v>2.0781496328994183E-3</v>
      </c>
      <c r="M316" s="30">
        <f t="shared" si="64"/>
        <v>3714.3564689773734</v>
      </c>
      <c r="N316" s="29">
        <f t="shared" si="65"/>
        <v>48286.63409670585</v>
      </c>
      <c r="O316" t="str">
        <f t="shared" si="66"/>
        <v>0</v>
      </c>
      <c r="P316">
        <f t="shared" si="67"/>
        <v>3714.3564689773734</v>
      </c>
      <c r="Q316">
        <f t="shared" si="68"/>
        <v>0</v>
      </c>
      <c r="R316">
        <f t="shared" si="69"/>
        <v>12151.647000000001</v>
      </c>
      <c r="T316">
        <f t="shared" si="56"/>
        <v>0</v>
      </c>
      <c r="U316">
        <f t="shared" si="57"/>
        <v>40.299999999999997</v>
      </c>
      <c r="V316">
        <f t="shared" si="58"/>
        <v>11.194444444444443</v>
      </c>
    </row>
    <row r="317" spans="2:22" x14ac:dyDescent="0.25">
      <c r="B317" s="18" t="s">
        <v>47</v>
      </c>
      <c r="C317" s="18">
        <v>309</v>
      </c>
      <c r="D317" s="18">
        <v>309</v>
      </c>
      <c r="E317" s="17">
        <v>40.1</v>
      </c>
      <c r="F317" s="5">
        <f t="shared" si="59"/>
        <v>-8.3333333333332538E-2</v>
      </c>
      <c r="G317" s="5">
        <f t="shared" si="60"/>
        <v>-0.29999999999999716</v>
      </c>
      <c r="I317" s="5">
        <f t="shared" si="61"/>
        <v>4.3756967670011152E-2</v>
      </c>
      <c r="J317" s="28">
        <v>86.020833333333343</v>
      </c>
      <c r="K317" s="29">
        <f t="shared" si="62"/>
        <v>3645.4941000000003</v>
      </c>
      <c r="L317" s="28">
        <f t="shared" si="63"/>
        <v>2.0908220638844463E-3</v>
      </c>
      <c r="M317" s="30">
        <f t="shared" si="64"/>
        <v>3731.5607811230675</v>
      </c>
      <c r="N317" s="29">
        <f t="shared" si="65"/>
        <v>48821.2535530268</v>
      </c>
      <c r="O317" t="str">
        <f t="shared" si="66"/>
        <v>0</v>
      </c>
      <c r="P317">
        <f t="shared" si="67"/>
        <v>3731.5607811230675</v>
      </c>
      <c r="Q317">
        <f t="shared" si="68"/>
        <v>0</v>
      </c>
      <c r="R317">
        <f t="shared" si="69"/>
        <v>12151.647000000001</v>
      </c>
      <c r="T317">
        <f t="shared" si="56"/>
        <v>0</v>
      </c>
      <c r="U317">
        <f t="shared" si="57"/>
        <v>40.1</v>
      </c>
      <c r="V317">
        <f t="shared" si="58"/>
        <v>11.138888888888889</v>
      </c>
    </row>
    <row r="318" spans="2:22" x14ac:dyDescent="0.25">
      <c r="B318" s="18" t="s">
        <v>47</v>
      </c>
      <c r="C318" s="18">
        <v>310</v>
      </c>
      <c r="D318" s="18">
        <v>310</v>
      </c>
      <c r="E318" s="17">
        <v>39.700000000000003</v>
      </c>
      <c r="F318" s="5">
        <f t="shared" si="59"/>
        <v>-0.12499999999999981</v>
      </c>
      <c r="G318" s="5">
        <f t="shared" si="60"/>
        <v>-0.44999999999999929</v>
      </c>
      <c r="I318" s="5">
        <f t="shared" si="61"/>
        <v>4.3796296296296292E-2</v>
      </c>
      <c r="J318" s="28">
        <v>34.4083333333326</v>
      </c>
      <c r="K318" s="29">
        <f t="shared" si="62"/>
        <v>3645.4941000000003</v>
      </c>
      <c r="L318" s="28">
        <f t="shared" si="63"/>
        <v>2.0945822016460902E-3</v>
      </c>
      <c r="M318" s="30">
        <f t="shared" si="64"/>
        <v>3679.9483242118308</v>
      </c>
      <c r="N318" s="29">
        <f t="shared" si="65"/>
        <v>48350.432148672102</v>
      </c>
      <c r="O318" t="str">
        <f t="shared" si="66"/>
        <v>0</v>
      </c>
      <c r="P318">
        <f t="shared" si="67"/>
        <v>3679.9483242118308</v>
      </c>
      <c r="Q318">
        <f t="shared" si="68"/>
        <v>0</v>
      </c>
      <c r="R318">
        <f t="shared" si="69"/>
        <v>12151.647000000001</v>
      </c>
      <c r="T318">
        <f t="shared" si="56"/>
        <v>0</v>
      </c>
      <c r="U318">
        <f t="shared" si="57"/>
        <v>39.700000000000003</v>
      </c>
      <c r="V318">
        <f t="shared" si="58"/>
        <v>11.027777777777779</v>
      </c>
    </row>
    <row r="319" spans="2:22" x14ac:dyDescent="0.25">
      <c r="B319" s="18" t="s">
        <v>47</v>
      </c>
      <c r="C319" s="18">
        <v>311</v>
      </c>
      <c r="D319" s="18">
        <v>311</v>
      </c>
      <c r="E319" s="17">
        <v>39.200000000000003</v>
      </c>
      <c r="F319" s="5">
        <f t="shared" si="59"/>
        <v>-0.16666666666666705</v>
      </c>
      <c r="G319" s="5">
        <f t="shared" si="60"/>
        <v>-0.60000000000000142</v>
      </c>
      <c r="I319" s="5">
        <f t="shared" si="61"/>
        <v>4.3650793650793648E-2</v>
      </c>
      <c r="J319" s="28">
        <v>-34.4083333333326</v>
      </c>
      <c r="K319" s="29">
        <f t="shared" si="62"/>
        <v>3645.4941000000003</v>
      </c>
      <c r="L319" s="28">
        <f t="shared" si="63"/>
        <v>2.0806878306878305E-3</v>
      </c>
      <c r="M319" s="30">
        <f t="shared" si="64"/>
        <v>3611.1314981481491</v>
      </c>
      <c r="N319" s="29">
        <f t="shared" si="65"/>
        <v>47446.255517335398</v>
      </c>
      <c r="O319">
        <f t="shared" si="66"/>
        <v>-2.7777777777777186E-2</v>
      </c>
      <c r="P319" t="str">
        <f t="shared" si="67"/>
        <v/>
      </c>
      <c r="Q319">
        <f t="shared" si="68"/>
        <v>-3611.1314981481491</v>
      </c>
      <c r="R319">
        <f t="shared" si="69"/>
        <v>12151.647000000001</v>
      </c>
      <c r="T319">
        <f t="shared" si="56"/>
        <v>0</v>
      </c>
      <c r="U319">
        <f t="shared" si="57"/>
        <v>39.200000000000003</v>
      </c>
      <c r="V319">
        <f t="shared" si="58"/>
        <v>10.888888888888889</v>
      </c>
    </row>
    <row r="320" spans="2:22" x14ac:dyDescent="0.25">
      <c r="B320" s="18" t="s">
        <v>47</v>
      </c>
      <c r="C320" s="18">
        <v>312</v>
      </c>
      <c r="D320" s="18">
        <v>312</v>
      </c>
      <c r="E320" s="17">
        <v>38.5</v>
      </c>
      <c r="F320" s="5">
        <f t="shared" si="59"/>
        <v>-0.25000000000000061</v>
      </c>
      <c r="G320" s="5">
        <f t="shared" si="60"/>
        <v>-0.90000000000000213</v>
      </c>
      <c r="I320" s="5">
        <f t="shared" si="61"/>
        <v>4.3322295805739514E-2</v>
      </c>
      <c r="J320" s="28">
        <v>-120.42916666666594</v>
      </c>
      <c r="K320" s="29">
        <f t="shared" si="62"/>
        <v>3645.4941000000003</v>
      </c>
      <c r="L320" s="28">
        <f t="shared" si="63"/>
        <v>2.0494888747569552E-3</v>
      </c>
      <c r="M320" s="30">
        <f t="shared" si="64"/>
        <v>3525.1103051180153</v>
      </c>
      <c r="N320" s="29">
        <f t="shared" si="65"/>
        <v>46120.193158627371</v>
      </c>
      <c r="O320">
        <f t="shared" si="66"/>
        <v>-9.7222222222221627E-2</v>
      </c>
      <c r="P320" t="str">
        <f t="shared" si="67"/>
        <v/>
      </c>
      <c r="Q320">
        <f t="shared" si="68"/>
        <v>-3525.1103051180153</v>
      </c>
      <c r="R320">
        <f t="shared" si="69"/>
        <v>12151.647000000001</v>
      </c>
      <c r="T320">
        <f t="shared" si="56"/>
        <v>0</v>
      </c>
      <c r="U320">
        <f t="shared" si="57"/>
        <v>38.5</v>
      </c>
      <c r="V320">
        <f t="shared" si="58"/>
        <v>10.694444444444445</v>
      </c>
    </row>
    <row r="321" spans="2:22" x14ac:dyDescent="0.25">
      <c r="B321" s="18" t="s">
        <v>47</v>
      </c>
      <c r="C321" s="18">
        <v>313</v>
      </c>
      <c r="D321" s="18">
        <v>313</v>
      </c>
      <c r="E321" s="17">
        <v>37.4</v>
      </c>
      <c r="F321" s="5">
        <f t="shared" si="59"/>
        <v>-0.34722222222222221</v>
      </c>
      <c r="G321" s="5">
        <f t="shared" si="60"/>
        <v>-1.25</v>
      </c>
      <c r="I321" s="5">
        <f t="shared" si="61"/>
        <v>4.2720938760542719E-2</v>
      </c>
      <c r="J321" s="28">
        <v>-223.65416666666738</v>
      </c>
      <c r="K321" s="29">
        <f t="shared" si="62"/>
        <v>3645.4941000000003</v>
      </c>
      <c r="L321" s="28">
        <f t="shared" si="63"/>
        <v>1.9929858405715894E-3</v>
      </c>
      <c r="M321" s="30">
        <f t="shared" si="64"/>
        <v>3421.8846472579339</v>
      </c>
      <c r="N321" s="29">
        <f t="shared" si="65"/>
        <v>44294.395711727702</v>
      </c>
      <c r="O321">
        <f t="shared" si="66"/>
        <v>-0.18055555555555614</v>
      </c>
      <c r="P321" t="str">
        <f t="shared" si="67"/>
        <v/>
      </c>
      <c r="Q321">
        <f t="shared" si="68"/>
        <v>-3421.8846472579339</v>
      </c>
      <c r="R321">
        <f t="shared" si="69"/>
        <v>12151.647000000001</v>
      </c>
      <c r="T321">
        <f t="shared" si="56"/>
        <v>0</v>
      </c>
      <c r="U321">
        <f t="shared" si="57"/>
        <v>37.4</v>
      </c>
      <c r="V321">
        <f t="shared" si="58"/>
        <v>10.388888888888888</v>
      </c>
    </row>
    <row r="322" spans="2:22" x14ac:dyDescent="0.25">
      <c r="B322" s="18" t="s">
        <v>47</v>
      </c>
      <c r="C322" s="18">
        <v>314</v>
      </c>
      <c r="D322" s="18">
        <v>314</v>
      </c>
      <c r="E322" s="17">
        <v>36</v>
      </c>
      <c r="F322" s="5">
        <f t="shared" si="59"/>
        <v>-0.41666666666666663</v>
      </c>
      <c r="G322" s="5">
        <f t="shared" si="60"/>
        <v>-1.5</v>
      </c>
      <c r="I322" s="5">
        <f t="shared" si="61"/>
        <v>4.1849415204678359E-2</v>
      </c>
      <c r="J322" s="28">
        <v>-309.67500000000075</v>
      </c>
      <c r="K322" s="29">
        <f t="shared" si="62"/>
        <v>3645.4941000000003</v>
      </c>
      <c r="L322" s="28">
        <f t="shared" si="63"/>
        <v>1.9124999198471323E-3</v>
      </c>
      <c r="M322" s="30">
        <f t="shared" si="64"/>
        <v>3335.8628619151241</v>
      </c>
      <c r="N322" s="29">
        <f t="shared" si="65"/>
        <v>42439.588632142411</v>
      </c>
      <c r="O322">
        <f t="shared" si="66"/>
        <v>-0.25000000000000061</v>
      </c>
      <c r="P322" t="str">
        <f t="shared" si="67"/>
        <v/>
      </c>
      <c r="Q322">
        <f t="shared" si="68"/>
        <v>-3335.8628619151241</v>
      </c>
      <c r="R322">
        <f t="shared" si="69"/>
        <v>12151.647000000001</v>
      </c>
      <c r="T322">
        <f t="shared" si="56"/>
        <v>0</v>
      </c>
      <c r="U322">
        <f t="shared" si="57"/>
        <v>36</v>
      </c>
      <c r="V322">
        <f t="shared" si="58"/>
        <v>10</v>
      </c>
    </row>
    <row r="323" spans="2:22" x14ac:dyDescent="0.25">
      <c r="B323" s="18" t="s">
        <v>47</v>
      </c>
      <c r="C323" s="18">
        <v>315</v>
      </c>
      <c r="D323" s="18">
        <v>315</v>
      </c>
      <c r="E323" s="17">
        <v>34.4</v>
      </c>
      <c r="F323" s="5">
        <f t="shared" si="59"/>
        <v>-0.41666666666666663</v>
      </c>
      <c r="G323" s="5">
        <f t="shared" si="60"/>
        <v>-1.5</v>
      </c>
      <c r="I323" s="5">
        <f t="shared" si="61"/>
        <v>4.0801457194899811E-2</v>
      </c>
      <c r="J323" s="28">
        <v>-430.10416666666669</v>
      </c>
      <c r="K323" s="29">
        <f t="shared" si="62"/>
        <v>3645.4941000000003</v>
      </c>
      <c r="L323" s="28">
        <f t="shared" si="63"/>
        <v>1.817916728876148E-3</v>
      </c>
      <c r="M323" s="30">
        <f t="shared" si="64"/>
        <v>3215.4325527072574</v>
      </c>
      <c r="N323" s="29">
        <f t="shared" si="65"/>
        <v>40014.271767023645</v>
      </c>
      <c r="O323">
        <f t="shared" si="66"/>
        <v>-0.34722222222222221</v>
      </c>
      <c r="P323" t="str">
        <f t="shared" si="67"/>
        <v/>
      </c>
      <c r="Q323">
        <f t="shared" si="68"/>
        <v>-3215.4325527072574</v>
      </c>
      <c r="R323">
        <f t="shared" si="69"/>
        <v>12151.647000000001</v>
      </c>
      <c r="T323">
        <f t="shared" si="56"/>
        <v>0</v>
      </c>
      <c r="U323">
        <f t="shared" si="57"/>
        <v>34.4</v>
      </c>
      <c r="V323">
        <f t="shared" si="58"/>
        <v>9.5555555555555554</v>
      </c>
    </row>
    <row r="324" spans="2:22" x14ac:dyDescent="0.25">
      <c r="B324" s="18" t="s">
        <v>47</v>
      </c>
      <c r="C324" s="18">
        <v>316</v>
      </c>
      <c r="D324" s="18">
        <v>316</v>
      </c>
      <c r="E324" s="17">
        <v>33</v>
      </c>
      <c r="F324" s="5">
        <f t="shared" si="59"/>
        <v>-0.37499999999999989</v>
      </c>
      <c r="G324" s="5">
        <f t="shared" si="60"/>
        <v>-1.3499999999999996</v>
      </c>
      <c r="I324" s="5">
        <f t="shared" si="61"/>
        <v>3.9306463326071163E-2</v>
      </c>
      <c r="J324" s="28">
        <v>-516.125</v>
      </c>
      <c r="K324" s="29">
        <f t="shared" si="62"/>
        <v>3645.4941000000003</v>
      </c>
      <c r="L324" s="28">
        <f t="shared" si="63"/>
        <v>1.6871378806505252E-3</v>
      </c>
      <c r="M324" s="30">
        <f t="shared" si="64"/>
        <v>3129.4100936012069</v>
      </c>
      <c r="N324" s="29">
        <f t="shared" si="65"/>
        <v>37639.849181370068</v>
      </c>
      <c r="O324">
        <f t="shared" si="66"/>
        <v>-0.41666666666666663</v>
      </c>
      <c r="P324" t="str">
        <f t="shared" si="67"/>
        <v/>
      </c>
      <c r="Q324">
        <f t="shared" si="68"/>
        <v>-3129.4100936012069</v>
      </c>
      <c r="R324">
        <f t="shared" si="69"/>
        <v>12151.647000000001</v>
      </c>
      <c r="T324">
        <f t="shared" si="56"/>
        <v>0</v>
      </c>
      <c r="U324">
        <f t="shared" si="57"/>
        <v>33</v>
      </c>
      <c r="V324">
        <f t="shared" si="58"/>
        <v>9.1666666666666661</v>
      </c>
    </row>
    <row r="325" spans="2:22" x14ac:dyDescent="0.25">
      <c r="B325" s="18" t="s">
        <v>47</v>
      </c>
      <c r="C325" s="18">
        <v>317</v>
      </c>
      <c r="D325" s="18">
        <v>317</v>
      </c>
      <c r="E325" s="17">
        <v>31.7</v>
      </c>
      <c r="F325" s="5">
        <f t="shared" si="59"/>
        <v>-0.41666666666666663</v>
      </c>
      <c r="G325" s="5">
        <f t="shared" si="60"/>
        <v>-1.5</v>
      </c>
      <c r="I325" s="5">
        <f t="shared" si="61"/>
        <v>3.7821208830980814E-2</v>
      </c>
      <c r="J325" s="28">
        <v>-430.10416666666669</v>
      </c>
      <c r="K325" s="29">
        <f t="shared" si="62"/>
        <v>3645.4941000000003</v>
      </c>
      <c r="L325" s="28">
        <f t="shared" si="63"/>
        <v>1.5620446704808339E-3</v>
      </c>
      <c r="M325" s="30">
        <f t="shared" si="64"/>
        <v>3215.4293165868353</v>
      </c>
      <c r="N325" s="29">
        <f t="shared" si="65"/>
        <v>37334.707064813811</v>
      </c>
      <c r="O325">
        <f t="shared" si="66"/>
        <v>-0.34722222222222221</v>
      </c>
      <c r="P325" t="str">
        <f t="shared" si="67"/>
        <v/>
      </c>
      <c r="Q325">
        <f t="shared" si="68"/>
        <v>-3215.4293165868353</v>
      </c>
      <c r="R325">
        <f t="shared" si="69"/>
        <v>12151.647000000001</v>
      </c>
      <c r="T325">
        <f t="shared" si="56"/>
        <v>0</v>
      </c>
      <c r="U325">
        <f t="shared" si="57"/>
        <v>31.7</v>
      </c>
      <c r="V325">
        <f t="shared" si="58"/>
        <v>8.8055555555555554</v>
      </c>
    </row>
    <row r="326" spans="2:22" x14ac:dyDescent="0.25">
      <c r="B326" s="18" t="s">
        <v>47</v>
      </c>
      <c r="C326" s="18">
        <v>318</v>
      </c>
      <c r="D326" s="18">
        <v>318</v>
      </c>
      <c r="E326" s="17">
        <v>30</v>
      </c>
      <c r="F326" s="5">
        <f t="shared" si="59"/>
        <v>-0.51388888888888873</v>
      </c>
      <c r="G326" s="5">
        <f t="shared" si="60"/>
        <v>-1.8499999999999996</v>
      </c>
      <c r="I326" s="5">
        <f t="shared" si="61"/>
        <v>3.6796536796536793E-2</v>
      </c>
      <c r="J326" s="28">
        <v>-258.0625</v>
      </c>
      <c r="K326" s="29">
        <f t="shared" si="62"/>
        <v>3645.4941000000003</v>
      </c>
      <c r="L326" s="28">
        <f t="shared" si="63"/>
        <v>1.4785517512790238E-3</v>
      </c>
      <c r="M326" s="30">
        <f t="shared" si="64"/>
        <v>3387.4698750885482</v>
      </c>
      <c r="N326" s="29">
        <f t="shared" si="65"/>
        <v>38391.325251003545</v>
      </c>
      <c r="O326">
        <f t="shared" si="66"/>
        <v>-0.20833333333333331</v>
      </c>
      <c r="P326" t="str">
        <f t="shared" si="67"/>
        <v/>
      </c>
      <c r="Q326">
        <f t="shared" si="68"/>
        <v>-3387.4698750885482</v>
      </c>
      <c r="R326">
        <f t="shared" si="69"/>
        <v>12151.647000000001</v>
      </c>
      <c r="T326">
        <f t="shared" si="56"/>
        <v>0</v>
      </c>
      <c r="U326">
        <f t="shared" si="57"/>
        <v>30</v>
      </c>
      <c r="V326">
        <f t="shared" si="58"/>
        <v>8.3333333333333339</v>
      </c>
    </row>
    <row r="327" spans="2:22" x14ac:dyDescent="0.25">
      <c r="B327" s="18" t="s">
        <v>47</v>
      </c>
      <c r="C327" s="18">
        <v>319</v>
      </c>
      <c r="D327" s="18">
        <v>319</v>
      </c>
      <c r="E327" s="17">
        <v>28</v>
      </c>
      <c r="F327" s="5">
        <f t="shared" si="59"/>
        <v>-0.54166666666666641</v>
      </c>
      <c r="G327" s="5">
        <f t="shared" si="60"/>
        <v>-1.9499999999999993</v>
      </c>
      <c r="I327" s="5">
        <f t="shared" si="61"/>
        <v>3.6227975548363892E-2</v>
      </c>
      <c r="J327" s="28">
        <v>-120.42916666666594</v>
      </c>
      <c r="K327" s="29">
        <f t="shared" si="62"/>
        <v>3645.4941000000003</v>
      </c>
      <c r="L327" s="28">
        <f t="shared" si="63"/>
        <v>1.4332131038674745E-3</v>
      </c>
      <c r="M327" s="30">
        <f t="shared" si="64"/>
        <v>3525.1025945219867</v>
      </c>
      <c r="N327" s="29">
        <f t="shared" si="65"/>
        <v>39461.565155343349</v>
      </c>
      <c r="O327">
        <f t="shared" si="66"/>
        <v>-9.7222222222221627E-2</v>
      </c>
      <c r="P327" t="str">
        <f t="shared" si="67"/>
        <v/>
      </c>
      <c r="Q327">
        <f t="shared" si="68"/>
        <v>-3525.1025945219867</v>
      </c>
      <c r="R327">
        <f t="shared" si="69"/>
        <v>12151.647000000001</v>
      </c>
      <c r="T327">
        <f t="shared" si="56"/>
        <v>0</v>
      </c>
      <c r="U327">
        <f t="shared" si="57"/>
        <v>28</v>
      </c>
      <c r="V327">
        <f t="shared" si="58"/>
        <v>7.7777777777777777</v>
      </c>
    </row>
    <row r="328" spans="2:22" x14ac:dyDescent="0.25">
      <c r="B328" s="18" t="s">
        <v>47</v>
      </c>
      <c r="C328" s="18">
        <v>320</v>
      </c>
      <c r="D328" s="18">
        <v>320</v>
      </c>
      <c r="E328" s="17">
        <v>26.1</v>
      </c>
      <c r="F328" s="5">
        <f t="shared" si="59"/>
        <v>-0.33333333333333315</v>
      </c>
      <c r="G328" s="5">
        <f t="shared" si="60"/>
        <v>-1.1999999999999993</v>
      </c>
      <c r="I328" s="5">
        <f t="shared" si="61"/>
        <v>3.5931899641577066E-2</v>
      </c>
      <c r="J328" s="28">
        <v>-103.22499999999901</v>
      </c>
      <c r="K328" s="29">
        <f t="shared" si="62"/>
        <v>3645.4941000000003</v>
      </c>
      <c r="L328" s="28">
        <f t="shared" si="63"/>
        <v>1.4098827417427838E-3</v>
      </c>
      <c r="M328" s="30">
        <f t="shared" si="64"/>
        <v>3542.3064417823848</v>
      </c>
      <c r="N328" s="29">
        <f t="shared" si="65"/>
        <v>39457.357865409344</v>
      </c>
      <c r="O328">
        <f t="shared" si="66"/>
        <v>-8.3333333333332538E-2</v>
      </c>
      <c r="P328" t="str">
        <f t="shared" si="67"/>
        <v/>
      </c>
      <c r="Q328">
        <f t="shared" si="68"/>
        <v>-3542.3064417823848</v>
      </c>
      <c r="R328">
        <f t="shared" si="69"/>
        <v>12151.647000000001</v>
      </c>
      <c r="T328">
        <f t="shared" ref="T328:T391" si="70">IF(E328&lt;1,1,0)</f>
        <v>0</v>
      </c>
      <c r="U328">
        <f t="shared" ref="U328:U391" si="71">IF(T328=1,"",E328)</f>
        <v>26.1</v>
      </c>
      <c r="V328">
        <f t="shared" ref="V328:V391" si="72">E328/3.6</f>
        <v>7.25</v>
      </c>
    </row>
    <row r="329" spans="2:22" x14ac:dyDescent="0.25">
      <c r="B329" s="18" t="s">
        <v>47</v>
      </c>
      <c r="C329" s="18">
        <v>321</v>
      </c>
      <c r="D329" s="18">
        <v>321</v>
      </c>
      <c r="E329" s="17">
        <v>25.6</v>
      </c>
      <c r="F329" s="5">
        <f t="shared" si="59"/>
        <v>-0.16666666666666705</v>
      </c>
      <c r="G329" s="5">
        <f t="shared" si="60"/>
        <v>-0.60000000000000142</v>
      </c>
      <c r="I329" s="5">
        <f t="shared" si="61"/>
        <v>3.545909253304752E-2</v>
      </c>
      <c r="J329" s="28">
        <v>-154.83749999999978</v>
      </c>
      <c r="K329" s="29">
        <f t="shared" si="62"/>
        <v>3645.4941000000003</v>
      </c>
      <c r="L329" s="28">
        <f t="shared" si="63"/>
        <v>1.3730231896478115E-3</v>
      </c>
      <c r="M329" s="30">
        <f t="shared" si="64"/>
        <v>3490.6934321157232</v>
      </c>
      <c r="N329" s="29">
        <f t="shared" si="65"/>
        <v>38494.591459720614</v>
      </c>
      <c r="O329">
        <f t="shared" si="66"/>
        <v>-0.12499999999999981</v>
      </c>
      <c r="P329" t="str">
        <f t="shared" si="67"/>
        <v/>
      </c>
      <c r="Q329">
        <f t="shared" si="68"/>
        <v>-3490.6934321157232</v>
      </c>
      <c r="R329">
        <f t="shared" si="69"/>
        <v>12151.647000000001</v>
      </c>
      <c r="T329">
        <f t="shared" si="70"/>
        <v>0</v>
      </c>
      <c r="U329">
        <f t="shared" si="71"/>
        <v>25.6</v>
      </c>
      <c r="V329">
        <f t="shared" si="72"/>
        <v>7.1111111111111116</v>
      </c>
    </row>
    <row r="330" spans="2:22" x14ac:dyDescent="0.25">
      <c r="B330" s="18" t="s">
        <v>47</v>
      </c>
      <c r="C330" s="18">
        <v>322</v>
      </c>
      <c r="D330" s="18">
        <v>322</v>
      </c>
      <c r="E330" s="17">
        <v>24.9</v>
      </c>
      <c r="F330" s="5">
        <f t="shared" ref="F330:F393" si="73">($E331-$E329)/2/3.6</f>
        <v>-9.7222222222222612E-2</v>
      </c>
      <c r="G330" s="5">
        <f t="shared" ref="G330:G393" si="74">($E331-$E329)/2</f>
        <v>-0.35000000000000142</v>
      </c>
      <c r="I330" s="5">
        <f t="shared" si="61"/>
        <v>3.4900284900284899E-2</v>
      </c>
      <c r="J330" s="28">
        <v>-206.45000000000047</v>
      </c>
      <c r="K330" s="29">
        <f t="shared" si="62"/>
        <v>3645.4941000000003</v>
      </c>
      <c r="L330" s="28">
        <f t="shared" si="63"/>
        <v>1.3300886356441912E-3</v>
      </c>
      <c r="M330" s="30">
        <f t="shared" si="64"/>
        <v>3439.0803303735361</v>
      </c>
      <c r="N330" s="29">
        <f t="shared" si="65"/>
        <v>37447.763597400728</v>
      </c>
      <c r="O330">
        <f t="shared" si="66"/>
        <v>-0.16666666666666705</v>
      </c>
      <c r="P330" t="str">
        <f t="shared" si="67"/>
        <v/>
      </c>
      <c r="Q330">
        <f t="shared" si="68"/>
        <v>-3439.0803303735361</v>
      </c>
      <c r="R330">
        <f t="shared" si="69"/>
        <v>12151.647000000001</v>
      </c>
      <c r="T330">
        <f t="shared" si="70"/>
        <v>0</v>
      </c>
      <c r="U330">
        <f t="shared" si="71"/>
        <v>24.9</v>
      </c>
      <c r="V330">
        <f t="shared" si="72"/>
        <v>6.9166666666666661</v>
      </c>
    </row>
    <row r="331" spans="2:22" x14ac:dyDescent="0.25">
      <c r="B331" s="18" t="s">
        <v>47</v>
      </c>
      <c r="C331" s="18">
        <v>323</v>
      </c>
      <c r="D331" s="18">
        <v>323</v>
      </c>
      <c r="E331" s="17">
        <v>24.9</v>
      </c>
      <c r="F331" s="5">
        <f t="shared" si="73"/>
        <v>-8.3333333333333037E-2</v>
      </c>
      <c r="G331" s="5">
        <f t="shared" si="74"/>
        <v>-0.29999999999999893</v>
      </c>
      <c r="I331" s="5">
        <f t="shared" si="61"/>
        <v>3.4167554135605252E-2</v>
      </c>
      <c r="J331" s="28">
        <v>-309.67500000000075</v>
      </c>
      <c r="K331" s="29">
        <f t="shared" si="62"/>
        <v>3645.4941000000003</v>
      </c>
      <c r="L331" s="28">
        <f t="shared" si="63"/>
        <v>1.274824557125591E-3</v>
      </c>
      <c r="M331" s="30">
        <f t="shared" si="64"/>
        <v>3335.8545423786923</v>
      </c>
      <c r="N331" s="29">
        <f t="shared" si="65"/>
        <v>35675.111078216571</v>
      </c>
      <c r="O331">
        <f t="shared" si="66"/>
        <v>-0.25000000000000061</v>
      </c>
      <c r="P331" t="str">
        <f t="shared" si="67"/>
        <v/>
      </c>
      <c r="Q331">
        <f t="shared" si="68"/>
        <v>-3335.8545423786923</v>
      </c>
      <c r="R331">
        <f t="shared" si="69"/>
        <v>12151.647000000001</v>
      </c>
      <c r="T331">
        <f t="shared" si="70"/>
        <v>0</v>
      </c>
      <c r="U331">
        <f t="shared" si="71"/>
        <v>24.9</v>
      </c>
      <c r="V331">
        <f t="shared" si="72"/>
        <v>6.9166666666666661</v>
      </c>
    </row>
    <row r="332" spans="2:22" x14ac:dyDescent="0.25">
      <c r="B332" s="18" t="s">
        <v>47</v>
      </c>
      <c r="C332" s="18">
        <v>324</v>
      </c>
      <c r="D332" s="18">
        <v>324</v>
      </c>
      <c r="E332" s="17">
        <v>24.3</v>
      </c>
      <c r="F332" s="5">
        <f t="shared" si="73"/>
        <v>-0.1388888888888889</v>
      </c>
      <c r="G332" s="5">
        <f t="shared" si="74"/>
        <v>-0.5</v>
      </c>
      <c r="I332" s="5">
        <f t="shared" si="61"/>
        <v>3.3085633404104739E-2</v>
      </c>
      <c r="J332" s="28">
        <v>-430.10416666666669</v>
      </c>
      <c r="K332" s="29">
        <f t="shared" si="62"/>
        <v>3645.4941000000003</v>
      </c>
      <c r="L332" s="28">
        <f t="shared" si="63"/>
        <v>1.1953677784238862E-3</v>
      </c>
      <c r="M332" s="30">
        <f t="shared" si="64"/>
        <v>3215.4242143345164</v>
      </c>
      <c r="N332" s="29">
        <f t="shared" si="65"/>
        <v>33404.684893364138</v>
      </c>
      <c r="O332">
        <f t="shared" si="66"/>
        <v>-0.34722222222222221</v>
      </c>
      <c r="P332" t="str">
        <f t="shared" si="67"/>
        <v/>
      </c>
      <c r="Q332">
        <f t="shared" si="68"/>
        <v>-3215.4242143345164</v>
      </c>
      <c r="R332">
        <f t="shared" si="69"/>
        <v>12151.647000000001</v>
      </c>
      <c r="T332">
        <f t="shared" si="70"/>
        <v>0</v>
      </c>
      <c r="U332">
        <f t="shared" si="71"/>
        <v>24.3</v>
      </c>
      <c r="V332">
        <f t="shared" si="72"/>
        <v>6.75</v>
      </c>
    </row>
    <row r="333" spans="2:22" x14ac:dyDescent="0.25">
      <c r="B333" s="18" t="s">
        <v>47</v>
      </c>
      <c r="C333" s="18">
        <v>325</v>
      </c>
      <c r="D333" s="18">
        <v>325</v>
      </c>
      <c r="E333" s="17">
        <v>23.9</v>
      </c>
      <c r="F333" s="5">
        <f t="shared" si="73"/>
        <v>-5.5555555555555851E-2</v>
      </c>
      <c r="G333" s="5">
        <f t="shared" si="74"/>
        <v>-0.20000000000000107</v>
      </c>
      <c r="I333" s="5">
        <f t="shared" si="61"/>
        <v>3.1746031746031744E-2</v>
      </c>
      <c r="J333" s="28">
        <v>-516.125</v>
      </c>
      <c r="K333" s="29">
        <f t="shared" si="62"/>
        <v>3645.4941000000003</v>
      </c>
      <c r="L333" s="28">
        <f t="shared" si="63"/>
        <v>1.1005291005291005E-3</v>
      </c>
      <c r="M333" s="30">
        <f t="shared" si="64"/>
        <v>3129.4019465608467</v>
      </c>
      <c r="N333" s="29">
        <f t="shared" si="65"/>
        <v>31294.019465608468</v>
      </c>
      <c r="O333">
        <f t="shared" si="66"/>
        <v>-0.41666666666666663</v>
      </c>
      <c r="P333" t="str">
        <f t="shared" si="67"/>
        <v/>
      </c>
      <c r="Q333">
        <f t="shared" si="68"/>
        <v>-3129.4019465608467</v>
      </c>
      <c r="R333">
        <f t="shared" si="69"/>
        <v>12151.647000000001</v>
      </c>
      <c r="T333">
        <f t="shared" si="70"/>
        <v>0</v>
      </c>
      <c r="U333">
        <f t="shared" si="71"/>
        <v>23.9</v>
      </c>
      <c r="V333">
        <f t="shared" si="72"/>
        <v>6.6388888888888884</v>
      </c>
    </row>
    <row r="334" spans="2:22" x14ac:dyDescent="0.25">
      <c r="B334" s="18" t="s">
        <v>47</v>
      </c>
      <c r="C334" s="18">
        <v>326</v>
      </c>
      <c r="D334" s="18">
        <v>326</v>
      </c>
      <c r="E334" s="17">
        <v>23.9</v>
      </c>
      <c r="F334" s="5">
        <f t="shared" si="73"/>
        <v>-4.1666666666666269E-2</v>
      </c>
      <c r="G334" s="5">
        <f t="shared" si="74"/>
        <v>-0.14999999999999858</v>
      </c>
      <c r="I334" s="5">
        <f t="shared" si="61"/>
        <v>3.0239099859353025E-2</v>
      </c>
      <c r="J334" s="28">
        <v>-516.125</v>
      </c>
      <c r="K334" s="29">
        <f t="shared" si="62"/>
        <v>3645.4941000000003</v>
      </c>
      <c r="L334" s="28">
        <f t="shared" si="63"/>
        <v>9.9852825105188527E-4</v>
      </c>
      <c r="M334" s="30">
        <f t="shared" si="64"/>
        <v>3129.4003376281107</v>
      </c>
      <c r="N334" s="29">
        <f t="shared" si="65"/>
        <v>29903.158781779723</v>
      </c>
      <c r="O334">
        <f t="shared" si="66"/>
        <v>-0.41666666666666663</v>
      </c>
      <c r="P334" t="str">
        <f t="shared" si="67"/>
        <v/>
      </c>
      <c r="Q334">
        <f t="shared" si="68"/>
        <v>-3129.4003376281107</v>
      </c>
      <c r="R334">
        <f t="shared" si="69"/>
        <v>12151.647000000001</v>
      </c>
      <c r="T334">
        <f t="shared" si="70"/>
        <v>0</v>
      </c>
      <c r="U334">
        <f t="shared" si="71"/>
        <v>23.9</v>
      </c>
      <c r="V334">
        <f t="shared" si="72"/>
        <v>6.6388888888888884</v>
      </c>
    </row>
    <row r="335" spans="2:22" x14ac:dyDescent="0.25">
      <c r="B335" s="18" t="s">
        <v>47</v>
      </c>
      <c r="C335" s="18">
        <v>327</v>
      </c>
      <c r="D335" s="18">
        <v>327</v>
      </c>
      <c r="E335" s="17">
        <v>23.6</v>
      </c>
      <c r="F335" s="5">
        <f t="shared" si="73"/>
        <v>-8.3333333333333037E-2</v>
      </c>
      <c r="G335" s="5">
        <f t="shared" si="74"/>
        <v>-0.29999999999999893</v>
      </c>
      <c r="I335" s="5">
        <f t="shared" si="61"/>
        <v>2.8916929547844372E-2</v>
      </c>
      <c r="J335" s="28">
        <v>-464.51249999999987</v>
      </c>
      <c r="K335" s="29">
        <f t="shared" si="62"/>
        <v>3645.4941000000003</v>
      </c>
      <c r="L335" s="28">
        <f t="shared" si="63"/>
        <v>9.1311818540669454E-4</v>
      </c>
      <c r="M335" s="30">
        <f t="shared" si="64"/>
        <v>3181.0114300477339</v>
      </c>
      <c r="N335" s="29">
        <f t="shared" si="65"/>
        <v>29159.271442104226</v>
      </c>
      <c r="O335">
        <f t="shared" si="66"/>
        <v>-0.37499999999999989</v>
      </c>
      <c r="P335" t="str">
        <f t="shared" si="67"/>
        <v/>
      </c>
      <c r="Q335">
        <f t="shared" si="68"/>
        <v>-3181.0114300477339</v>
      </c>
      <c r="R335">
        <f t="shared" si="69"/>
        <v>12151.647000000001</v>
      </c>
      <c r="T335">
        <f t="shared" si="70"/>
        <v>0</v>
      </c>
      <c r="U335">
        <f t="shared" si="71"/>
        <v>23.6</v>
      </c>
      <c r="V335">
        <f t="shared" si="72"/>
        <v>6.5555555555555554</v>
      </c>
    </row>
    <row r="336" spans="2:22" x14ac:dyDescent="0.25">
      <c r="B336" s="18" t="s">
        <v>47</v>
      </c>
      <c r="C336" s="18">
        <v>328</v>
      </c>
      <c r="D336" s="18">
        <v>328</v>
      </c>
      <c r="E336" s="17">
        <v>23.3</v>
      </c>
      <c r="F336" s="5">
        <f t="shared" si="73"/>
        <v>-0.43055555555555575</v>
      </c>
      <c r="G336" s="5">
        <f t="shared" si="74"/>
        <v>-1.5500000000000007</v>
      </c>
      <c r="I336" s="5">
        <f t="shared" si="61"/>
        <v>2.7690426275331935E-2</v>
      </c>
      <c r="J336" s="28">
        <v>-516.125</v>
      </c>
      <c r="K336" s="29">
        <f t="shared" si="62"/>
        <v>3645.4941000000003</v>
      </c>
      <c r="L336" s="28">
        <f t="shared" si="63"/>
        <v>8.3730160038207591E-4</v>
      </c>
      <c r="M336" s="30">
        <f t="shared" si="64"/>
        <v>3129.3976277278757</v>
      </c>
      <c r="N336" s="29">
        <f t="shared" si="65"/>
        <v>27556.084666381572</v>
      </c>
      <c r="O336">
        <f t="shared" si="66"/>
        <v>-0.41666666666666663</v>
      </c>
      <c r="P336" t="str">
        <f t="shared" si="67"/>
        <v/>
      </c>
      <c r="Q336">
        <f t="shared" si="68"/>
        <v>-3129.3976277278757</v>
      </c>
      <c r="R336">
        <f t="shared" si="69"/>
        <v>12151.647000000001</v>
      </c>
      <c r="T336">
        <f t="shared" si="70"/>
        <v>0</v>
      </c>
      <c r="U336">
        <f t="shared" si="71"/>
        <v>23.3</v>
      </c>
      <c r="V336">
        <f t="shared" si="72"/>
        <v>6.4722222222222223</v>
      </c>
    </row>
    <row r="337" spans="2:22" x14ac:dyDescent="0.25">
      <c r="B337" s="18" t="s">
        <v>47</v>
      </c>
      <c r="C337" s="18">
        <v>329</v>
      </c>
      <c r="D337" s="18">
        <v>329</v>
      </c>
      <c r="E337" s="17">
        <v>20.5</v>
      </c>
      <c r="F337" s="5">
        <f t="shared" si="73"/>
        <v>-0.80555555555555558</v>
      </c>
      <c r="G337" s="5">
        <f t="shared" si="74"/>
        <v>-2.9000000000000004</v>
      </c>
      <c r="I337" s="5">
        <f t="shared" si="61"/>
        <v>2.6123301985370953E-2</v>
      </c>
      <c r="J337" s="28">
        <v>-636.55416666666645</v>
      </c>
      <c r="K337" s="29">
        <f t="shared" si="62"/>
        <v>3645.4941000000003</v>
      </c>
      <c r="L337" s="28">
        <f t="shared" si="63"/>
        <v>7.4521018202782353E-4</v>
      </c>
      <c r="M337" s="30">
        <f t="shared" si="64"/>
        <v>3008.9668018455018</v>
      </c>
      <c r="N337" s="29">
        <f t="shared" si="65"/>
        <v>25074.723348712516</v>
      </c>
      <c r="O337">
        <f t="shared" si="66"/>
        <v>-0.51388888888888873</v>
      </c>
      <c r="P337" t="str">
        <f t="shared" si="67"/>
        <v/>
      </c>
      <c r="Q337">
        <f t="shared" si="68"/>
        <v>-3008.9668018455018</v>
      </c>
      <c r="R337">
        <f t="shared" si="69"/>
        <v>12151.647000000001</v>
      </c>
      <c r="T337">
        <f t="shared" si="70"/>
        <v>0</v>
      </c>
      <c r="U337">
        <f t="shared" si="71"/>
        <v>20.5</v>
      </c>
      <c r="V337">
        <f t="shared" si="72"/>
        <v>5.6944444444444446</v>
      </c>
    </row>
    <row r="338" spans="2:22" x14ac:dyDescent="0.25">
      <c r="B338" s="18" t="s">
        <v>47</v>
      </c>
      <c r="C338" s="18">
        <v>330</v>
      </c>
      <c r="D338" s="18">
        <v>330</v>
      </c>
      <c r="E338" s="17">
        <v>17.5</v>
      </c>
      <c r="F338" s="5">
        <f t="shared" si="73"/>
        <v>-0.50000000000000022</v>
      </c>
      <c r="G338" s="5">
        <f t="shared" si="74"/>
        <v>-1.8000000000000007</v>
      </c>
      <c r="I338" s="5">
        <f t="shared" si="61"/>
        <v>2.4305555555555556E-2</v>
      </c>
      <c r="J338" s="28">
        <v>-670.96249999999975</v>
      </c>
      <c r="K338" s="29">
        <f t="shared" si="62"/>
        <v>3645.4941000000003</v>
      </c>
      <c r="L338" s="28">
        <f t="shared" si="63"/>
        <v>6.4510995370370373E-4</v>
      </c>
      <c r="M338" s="30">
        <f t="shared" si="64"/>
        <v>2974.5565506655098</v>
      </c>
      <c r="N338" s="29">
        <f t="shared" si="65"/>
        <v>23135.439838509519</v>
      </c>
      <c r="O338">
        <f t="shared" si="66"/>
        <v>-0.54166666666666641</v>
      </c>
      <c r="P338" t="str">
        <f t="shared" si="67"/>
        <v/>
      </c>
      <c r="Q338">
        <f t="shared" si="68"/>
        <v>-2974.5565506655098</v>
      </c>
      <c r="R338">
        <f t="shared" si="69"/>
        <v>12151.647000000001</v>
      </c>
      <c r="T338">
        <f t="shared" si="70"/>
        <v>0</v>
      </c>
      <c r="U338">
        <f t="shared" si="71"/>
        <v>17.5</v>
      </c>
      <c r="V338">
        <f t="shared" si="72"/>
        <v>4.8611111111111107</v>
      </c>
    </row>
    <row r="339" spans="2:22" x14ac:dyDescent="0.25">
      <c r="B339" s="18" t="s">
        <v>47</v>
      </c>
      <c r="C339" s="18">
        <v>331</v>
      </c>
      <c r="D339" s="18">
        <v>331</v>
      </c>
      <c r="E339" s="17">
        <v>16.899999999999999</v>
      </c>
      <c r="F339" s="5">
        <f t="shared" si="73"/>
        <v>-0.1111111111111112</v>
      </c>
      <c r="G339" s="5">
        <f t="shared" si="74"/>
        <v>-0.40000000000000036</v>
      </c>
      <c r="I339" s="5">
        <f t="shared" ref="I339:I402" si="75">V328/D329</f>
        <v>2.2585669781931463E-2</v>
      </c>
      <c r="J339" s="28">
        <v>-412.89999999999981</v>
      </c>
      <c r="K339" s="29">
        <f t="shared" si="62"/>
        <v>3645.4941000000003</v>
      </c>
      <c r="L339" s="28">
        <f t="shared" si="63"/>
        <v>5.5704282761230974E-4</v>
      </c>
      <c r="M339" s="30">
        <f t="shared" si="64"/>
        <v>3232.6172427126098</v>
      </c>
      <c r="N339" s="29">
        <f t="shared" si="65"/>
        <v>23436.475009666421</v>
      </c>
      <c r="O339">
        <f t="shared" si="66"/>
        <v>-0.33333333333333315</v>
      </c>
      <c r="P339" t="str">
        <f t="shared" si="67"/>
        <v/>
      </c>
      <c r="Q339">
        <f t="shared" si="68"/>
        <v>-3232.6172427126098</v>
      </c>
      <c r="R339">
        <f t="shared" si="69"/>
        <v>12151.647000000001</v>
      </c>
      <c r="T339">
        <f t="shared" si="70"/>
        <v>0</v>
      </c>
      <c r="U339">
        <f t="shared" si="71"/>
        <v>16.899999999999999</v>
      </c>
      <c r="V339">
        <f t="shared" si="72"/>
        <v>4.6944444444444438</v>
      </c>
    </row>
    <row r="340" spans="2:22" x14ac:dyDescent="0.25">
      <c r="B340" s="18" t="s">
        <v>47</v>
      </c>
      <c r="C340" s="18">
        <v>332</v>
      </c>
      <c r="D340" s="18">
        <v>332</v>
      </c>
      <c r="E340" s="17">
        <v>16.7</v>
      </c>
      <c r="F340" s="5">
        <f t="shared" si="73"/>
        <v>-0.13888888888888865</v>
      </c>
      <c r="G340" s="5">
        <f t="shared" si="74"/>
        <v>-0.49999999999999911</v>
      </c>
      <c r="I340" s="5">
        <f t="shared" si="75"/>
        <v>2.2084195997239476E-2</v>
      </c>
      <c r="J340" s="28">
        <v>-206.45000000000047</v>
      </c>
      <c r="K340" s="29">
        <f t="shared" ref="K340:K403" si="76">1238.7*9.81*0.3</f>
        <v>3645.4941000000003</v>
      </c>
      <c r="L340" s="28">
        <f t="shared" ref="L340:L403" si="77">2.8*1.2*0.325*(I340^2)</f>
        <v>5.3258119042618097E-4</v>
      </c>
      <c r="M340" s="30">
        <f t="shared" ref="M340:M403" si="78">I340+J340+K340+L340</f>
        <v>3439.0667167771876</v>
      </c>
      <c r="N340" s="29">
        <f t="shared" ref="N340:N403" si="79">(E329/3.6)*M340</f>
        <v>24455.585541526671</v>
      </c>
      <c r="O340">
        <f t="shared" ref="O340:O403" si="80">IF(F329&lt;0,F329,"0")</f>
        <v>-0.16666666666666705</v>
      </c>
      <c r="P340" t="str">
        <f t="shared" ref="P340:P403" si="81">IF(O340&gt;0,M340,"")</f>
        <v/>
      </c>
      <c r="Q340">
        <f t="shared" ref="Q340:Q403" si="82">IF(O340&lt;0,M340,"0")*-1</f>
        <v>-3439.0667167771876</v>
      </c>
      <c r="R340">
        <f t="shared" ref="R340:R403" si="83">1238.7*9.81</f>
        <v>12151.647000000001</v>
      </c>
      <c r="T340">
        <f t="shared" si="70"/>
        <v>0</v>
      </c>
      <c r="U340">
        <f t="shared" si="71"/>
        <v>16.7</v>
      </c>
      <c r="V340">
        <f t="shared" si="72"/>
        <v>4.6388888888888884</v>
      </c>
    </row>
    <row r="341" spans="2:22" x14ac:dyDescent="0.25">
      <c r="B341" s="18" t="s">
        <v>47</v>
      </c>
      <c r="C341" s="18">
        <v>333</v>
      </c>
      <c r="D341" s="18">
        <v>333</v>
      </c>
      <c r="E341" s="17">
        <v>15.9</v>
      </c>
      <c r="F341" s="5">
        <f t="shared" si="73"/>
        <v>-0.15277777777777773</v>
      </c>
      <c r="G341" s="5">
        <f t="shared" si="74"/>
        <v>-0.54999999999999982</v>
      </c>
      <c r="I341" s="5">
        <f t="shared" si="75"/>
        <v>2.1413828689370484E-2</v>
      </c>
      <c r="J341" s="28">
        <v>-120.42916666666716</v>
      </c>
      <c r="K341" s="29">
        <f t="shared" si="76"/>
        <v>3645.4941000000003</v>
      </c>
      <c r="L341" s="28">
        <f t="shared" si="77"/>
        <v>5.0073884857837546E-4</v>
      </c>
      <c r="M341" s="30">
        <f t="shared" si="78"/>
        <v>3525.0868479008714</v>
      </c>
      <c r="N341" s="29">
        <f t="shared" si="79"/>
        <v>24381.850697981026</v>
      </c>
      <c r="O341">
        <f t="shared" si="80"/>
        <v>-9.7222222222222612E-2</v>
      </c>
      <c r="P341" t="str">
        <f t="shared" si="81"/>
        <v/>
      </c>
      <c r="Q341">
        <f t="shared" si="82"/>
        <v>-3525.0868479008714</v>
      </c>
      <c r="R341">
        <f t="shared" si="83"/>
        <v>12151.647000000001</v>
      </c>
      <c r="T341">
        <f t="shared" si="70"/>
        <v>0</v>
      </c>
      <c r="U341">
        <f t="shared" si="71"/>
        <v>15.9</v>
      </c>
      <c r="V341">
        <f t="shared" si="72"/>
        <v>4.416666666666667</v>
      </c>
    </row>
    <row r="342" spans="2:22" x14ac:dyDescent="0.25">
      <c r="B342" s="18" t="s">
        <v>47</v>
      </c>
      <c r="C342" s="18">
        <v>334</v>
      </c>
      <c r="D342" s="18">
        <v>334</v>
      </c>
      <c r="E342" s="17">
        <v>15.6</v>
      </c>
      <c r="F342" s="5">
        <f t="shared" si="73"/>
        <v>-0.12500000000000006</v>
      </c>
      <c r="G342" s="5">
        <f t="shared" si="74"/>
        <v>-0.45000000000000018</v>
      </c>
      <c r="I342" s="5">
        <f t="shared" si="75"/>
        <v>2.13477366255144E-2</v>
      </c>
      <c r="J342" s="28">
        <v>-103.22499999999964</v>
      </c>
      <c r="K342" s="29">
        <f t="shared" si="76"/>
        <v>3645.4941000000003</v>
      </c>
      <c r="L342" s="28">
        <f t="shared" si="77"/>
        <v>4.9765263806330327E-4</v>
      </c>
      <c r="M342" s="30">
        <f t="shared" si="78"/>
        <v>3542.2909453892644</v>
      </c>
      <c r="N342" s="29">
        <f t="shared" si="79"/>
        <v>24500.845705609077</v>
      </c>
      <c r="O342">
        <f t="shared" si="80"/>
        <v>-8.3333333333333037E-2</v>
      </c>
      <c r="P342" t="str">
        <f t="shared" si="81"/>
        <v/>
      </c>
      <c r="Q342">
        <f t="shared" si="82"/>
        <v>-3542.2909453892644</v>
      </c>
      <c r="R342">
        <f t="shared" si="83"/>
        <v>12151.647000000001</v>
      </c>
      <c r="T342">
        <f t="shared" si="70"/>
        <v>0</v>
      </c>
      <c r="U342">
        <f t="shared" si="71"/>
        <v>15.6</v>
      </c>
      <c r="V342">
        <f t="shared" si="72"/>
        <v>4.333333333333333</v>
      </c>
    </row>
    <row r="343" spans="2:22" x14ac:dyDescent="0.25">
      <c r="B343" s="18" t="s">
        <v>47</v>
      </c>
      <c r="C343" s="18">
        <v>335</v>
      </c>
      <c r="D343" s="18">
        <v>335</v>
      </c>
      <c r="E343" s="17">
        <v>15</v>
      </c>
      <c r="F343" s="5">
        <f t="shared" si="73"/>
        <v>-0.15277777777777773</v>
      </c>
      <c r="G343" s="5">
        <f t="shared" si="74"/>
        <v>-0.54999999999999982</v>
      </c>
      <c r="I343" s="5">
        <f t="shared" si="75"/>
        <v>2.0769230769230769E-2</v>
      </c>
      <c r="J343" s="28">
        <v>-172.04166666666669</v>
      </c>
      <c r="K343" s="29">
        <f t="shared" si="76"/>
        <v>3645.4941000000003</v>
      </c>
      <c r="L343" s="28">
        <f t="shared" si="77"/>
        <v>4.7104615384615389E-4</v>
      </c>
      <c r="M343" s="30">
        <f t="shared" si="78"/>
        <v>3473.4736736102568</v>
      </c>
      <c r="N343" s="29">
        <f t="shared" si="79"/>
        <v>23445.947296869235</v>
      </c>
      <c r="O343">
        <f t="shared" si="80"/>
        <v>-0.1388888888888889</v>
      </c>
      <c r="P343" t="str">
        <f t="shared" si="81"/>
        <v/>
      </c>
      <c r="Q343">
        <f t="shared" si="82"/>
        <v>-3473.4736736102568</v>
      </c>
      <c r="R343">
        <f t="shared" si="83"/>
        <v>12151.647000000001</v>
      </c>
      <c r="T343">
        <f t="shared" si="70"/>
        <v>0</v>
      </c>
      <c r="U343">
        <f t="shared" si="71"/>
        <v>15</v>
      </c>
      <c r="V343">
        <f t="shared" si="72"/>
        <v>4.166666666666667</v>
      </c>
    </row>
    <row r="344" spans="2:22" x14ac:dyDescent="0.25">
      <c r="B344" s="18" t="s">
        <v>47</v>
      </c>
      <c r="C344" s="18">
        <v>336</v>
      </c>
      <c r="D344" s="18">
        <v>336</v>
      </c>
      <c r="E344" s="17">
        <v>14.5</v>
      </c>
      <c r="F344" s="5">
        <f t="shared" si="73"/>
        <v>-9.7222222222222127E-2</v>
      </c>
      <c r="G344" s="5">
        <f t="shared" si="74"/>
        <v>-0.34999999999999964</v>
      </c>
      <c r="I344" s="5">
        <f t="shared" si="75"/>
        <v>2.0364689843217449E-2</v>
      </c>
      <c r="J344" s="28">
        <v>-68.816666666667032</v>
      </c>
      <c r="K344" s="29">
        <f t="shared" si="76"/>
        <v>3645.4941000000003</v>
      </c>
      <c r="L344" s="28">
        <f t="shared" si="77"/>
        <v>4.5287488691220479E-4</v>
      </c>
      <c r="M344" s="30">
        <f t="shared" si="78"/>
        <v>3576.6982508980632</v>
      </c>
      <c r="N344" s="29">
        <f t="shared" si="79"/>
        <v>23745.302276795472</v>
      </c>
      <c r="O344">
        <f t="shared" si="80"/>
        <v>-5.5555555555555851E-2</v>
      </c>
      <c r="P344" t="str">
        <f t="shared" si="81"/>
        <v/>
      </c>
      <c r="Q344">
        <f t="shared" si="82"/>
        <v>-3576.6982508980632</v>
      </c>
      <c r="R344">
        <f t="shared" si="83"/>
        <v>12151.647000000001</v>
      </c>
      <c r="T344">
        <f t="shared" si="70"/>
        <v>0</v>
      </c>
      <c r="U344">
        <f t="shared" si="71"/>
        <v>14.5</v>
      </c>
      <c r="V344">
        <f t="shared" si="72"/>
        <v>4.0277777777777777</v>
      </c>
    </row>
    <row r="345" spans="2:22" x14ac:dyDescent="0.25">
      <c r="B345" s="18" t="s">
        <v>47</v>
      </c>
      <c r="C345" s="18">
        <v>337</v>
      </c>
      <c r="D345" s="18">
        <v>337</v>
      </c>
      <c r="E345" s="17">
        <v>14.3</v>
      </c>
      <c r="F345" s="5">
        <f t="shared" si="73"/>
        <v>0</v>
      </c>
      <c r="G345" s="5">
        <f t="shared" si="74"/>
        <v>0</v>
      </c>
      <c r="I345" s="5">
        <f t="shared" si="75"/>
        <v>2.0302412504247365E-2</v>
      </c>
      <c r="J345" s="28">
        <v>-51.612499999999507</v>
      </c>
      <c r="K345" s="29">
        <f t="shared" si="76"/>
        <v>3645.4941000000003</v>
      </c>
      <c r="L345" s="28">
        <f t="shared" si="77"/>
        <v>4.5010924521394081E-4</v>
      </c>
      <c r="M345" s="30">
        <f t="shared" si="78"/>
        <v>3593.9023525217503</v>
      </c>
      <c r="N345" s="29">
        <f t="shared" si="79"/>
        <v>23859.518395908286</v>
      </c>
      <c r="O345">
        <f t="shared" si="80"/>
        <v>-4.1666666666666269E-2</v>
      </c>
      <c r="P345" t="str">
        <f t="shared" si="81"/>
        <v/>
      </c>
      <c r="Q345">
        <f t="shared" si="82"/>
        <v>-3593.9023525217503</v>
      </c>
      <c r="R345">
        <f t="shared" si="83"/>
        <v>12151.647000000001</v>
      </c>
      <c r="T345">
        <f t="shared" si="70"/>
        <v>0</v>
      </c>
      <c r="U345">
        <f t="shared" si="71"/>
        <v>14.3</v>
      </c>
      <c r="V345">
        <f t="shared" si="72"/>
        <v>3.9722222222222223</v>
      </c>
    </row>
    <row r="346" spans="2:22" x14ac:dyDescent="0.25">
      <c r="B346" s="18" t="s">
        <v>47</v>
      </c>
      <c r="C346" s="18">
        <v>338</v>
      </c>
      <c r="D346" s="18">
        <v>338</v>
      </c>
      <c r="E346" s="17">
        <v>14.5</v>
      </c>
      <c r="F346" s="5">
        <f t="shared" si="73"/>
        <v>0.15277777777777773</v>
      </c>
      <c r="G346" s="5">
        <f t="shared" si="74"/>
        <v>0.54999999999999982</v>
      </c>
      <c r="I346" s="5">
        <f t="shared" si="75"/>
        <v>1.9986449864498643E-2</v>
      </c>
      <c r="J346" s="28">
        <v>-103.22499999999964</v>
      </c>
      <c r="K346" s="29">
        <f t="shared" si="76"/>
        <v>3645.4941000000003</v>
      </c>
      <c r="L346" s="28">
        <f t="shared" si="77"/>
        <v>4.3620833057924068E-4</v>
      </c>
      <c r="M346" s="30">
        <f t="shared" si="78"/>
        <v>3542.2895226581959</v>
      </c>
      <c r="N346" s="29">
        <f t="shared" si="79"/>
        <v>23221.675759648173</v>
      </c>
      <c r="O346">
        <f t="shared" si="80"/>
        <v>-8.3333333333333037E-2</v>
      </c>
      <c r="P346" t="str">
        <f t="shared" si="81"/>
        <v/>
      </c>
      <c r="Q346">
        <f t="shared" si="82"/>
        <v>-3542.2895226581959</v>
      </c>
      <c r="R346">
        <f t="shared" si="83"/>
        <v>12151.647000000001</v>
      </c>
      <c r="T346">
        <f t="shared" si="70"/>
        <v>0</v>
      </c>
      <c r="U346">
        <f t="shared" si="71"/>
        <v>14.5</v>
      </c>
      <c r="V346">
        <f t="shared" si="72"/>
        <v>4.0277777777777777</v>
      </c>
    </row>
    <row r="347" spans="2:22" x14ac:dyDescent="0.25">
      <c r="B347" s="18" t="s">
        <v>47</v>
      </c>
      <c r="C347" s="18">
        <v>339</v>
      </c>
      <c r="D347" s="18">
        <v>339</v>
      </c>
      <c r="E347" s="17">
        <v>15.4</v>
      </c>
      <c r="F347" s="5">
        <f t="shared" si="73"/>
        <v>0.45833333333333343</v>
      </c>
      <c r="G347" s="5">
        <f t="shared" si="74"/>
        <v>1.6500000000000004</v>
      </c>
      <c r="I347" s="5">
        <f t="shared" si="75"/>
        <v>1.967240797028031E-2</v>
      </c>
      <c r="J347" s="28">
        <v>-533.32916666666688</v>
      </c>
      <c r="K347" s="29">
        <f t="shared" si="76"/>
        <v>3645.4941000000003</v>
      </c>
      <c r="L347" s="28">
        <f t="shared" si="77"/>
        <v>4.2260796980126992E-4</v>
      </c>
      <c r="M347" s="30">
        <f t="shared" si="78"/>
        <v>3112.1850283492736</v>
      </c>
      <c r="N347" s="29">
        <f t="shared" si="79"/>
        <v>20142.753100149464</v>
      </c>
      <c r="O347">
        <f t="shared" si="80"/>
        <v>-0.43055555555555575</v>
      </c>
      <c r="P347" t="str">
        <f t="shared" si="81"/>
        <v/>
      </c>
      <c r="Q347">
        <f t="shared" si="82"/>
        <v>-3112.1850283492736</v>
      </c>
      <c r="R347">
        <f t="shared" si="83"/>
        <v>12151.647000000001</v>
      </c>
      <c r="T347">
        <f t="shared" si="70"/>
        <v>0</v>
      </c>
      <c r="U347">
        <f t="shared" si="71"/>
        <v>15.4</v>
      </c>
      <c r="V347">
        <f t="shared" si="72"/>
        <v>4.2777777777777777</v>
      </c>
    </row>
    <row r="348" spans="2:22" x14ac:dyDescent="0.25">
      <c r="B348" s="18" t="s">
        <v>47</v>
      </c>
      <c r="C348" s="18">
        <v>340</v>
      </c>
      <c r="D348" s="18">
        <v>340</v>
      </c>
      <c r="E348" s="17">
        <v>17.8</v>
      </c>
      <c r="F348" s="5">
        <f t="shared" si="73"/>
        <v>0.79166666666666674</v>
      </c>
      <c r="G348" s="5">
        <f t="shared" si="74"/>
        <v>2.8500000000000005</v>
      </c>
      <c r="I348" s="5">
        <f t="shared" si="75"/>
        <v>1.7255892255892257E-2</v>
      </c>
      <c r="J348" s="28">
        <v>-997.8416666666667</v>
      </c>
      <c r="K348" s="29">
        <f t="shared" si="76"/>
        <v>3645.4941000000003</v>
      </c>
      <c r="L348" s="28">
        <f t="shared" si="77"/>
        <v>3.2516027276128297E-4</v>
      </c>
      <c r="M348" s="30">
        <f t="shared" si="78"/>
        <v>2647.6700143858625</v>
      </c>
      <c r="N348" s="29">
        <f t="shared" si="79"/>
        <v>15077.009804141717</v>
      </c>
      <c r="O348">
        <f t="shared" si="80"/>
        <v>-0.80555555555555558</v>
      </c>
      <c r="P348" t="str">
        <f t="shared" si="81"/>
        <v/>
      </c>
      <c r="Q348">
        <f t="shared" si="82"/>
        <v>-2647.6700143858625</v>
      </c>
      <c r="R348">
        <f t="shared" si="83"/>
        <v>12151.647000000001</v>
      </c>
      <c r="T348">
        <f t="shared" si="70"/>
        <v>0</v>
      </c>
      <c r="U348">
        <f t="shared" si="71"/>
        <v>17.8</v>
      </c>
      <c r="V348">
        <f t="shared" si="72"/>
        <v>4.9444444444444446</v>
      </c>
    </row>
    <row r="349" spans="2:22" x14ac:dyDescent="0.25">
      <c r="B349" s="18" t="s">
        <v>47</v>
      </c>
      <c r="C349" s="18">
        <v>341</v>
      </c>
      <c r="D349" s="18">
        <v>341</v>
      </c>
      <c r="E349" s="17">
        <v>21.1</v>
      </c>
      <c r="F349" s="5">
        <f t="shared" si="73"/>
        <v>0.87500000000000011</v>
      </c>
      <c r="G349" s="5">
        <f t="shared" si="74"/>
        <v>3.1500000000000004</v>
      </c>
      <c r="I349" s="5">
        <f t="shared" si="75"/>
        <v>1.4686136287344746E-2</v>
      </c>
      <c r="J349" s="28">
        <v>-619.35000000000025</v>
      </c>
      <c r="K349" s="29">
        <f t="shared" si="76"/>
        <v>3645.4941000000003</v>
      </c>
      <c r="L349" s="28">
        <f t="shared" si="77"/>
        <v>2.3552539816310683E-4</v>
      </c>
      <c r="M349" s="30">
        <f t="shared" si="78"/>
        <v>3026.1590216616855</v>
      </c>
      <c r="N349" s="29">
        <f t="shared" si="79"/>
        <v>14710.495244188747</v>
      </c>
      <c r="O349">
        <f t="shared" si="80"/>
        <v>-0.50000000000000022</v>
      </c>
      <c r="P349" t="str">
        <f t="shared" si="81"/>
        <v/>
      </c>
      <c r="Q349">
        <f t="shared" si="82"/>
        <v>-3026.1590216616855</v>
      </c>
      <c r="R349">
        <f t="shared" si="83"/>
        <v>12151.647000000001</v>
      </c>
      <c r="T349">
        <f t="shared" si="70"/>
        <v>0</v>
      </c>
      <c r="U349">
        <f t="shared" si="71"/>
        <v>21.1</v>
      </c>
      <c r="V349">
        <f t="shared" si="72"/>
        <v>5.8611111111111116</v>
      </c>
    </row>
    <row r="350" spans="2:22" x14ac:dyDescent="0.25">
      <c r="B350" s="18" t="s">
        <v>47</v>
      </c>
      <c r="C350" s="18">
        <v>342</v>
      </c>
      <c r="D350" s="18">
        <v>342</v>
      </c>
      <c r="E350" s="17">
        <v>24.1</v>
      </c>
      <c r="F350" s="5">
        <f t="shared" si="73"/>
        <v>0.54166666666666641</v>
      </c>
      <c r="G350" s="5">
        <f t="shared" si="74"/>
        <v>1.9499999999999993</v>
      </c>
      <c r="I350" s="5">
        <f t="shared" si="75"/>
        <v>1.4139892904953143E-2</v>
      </c>
      <c r="J350" s="28">
        <v>-137.63333333333344</v>
      </c>
      <c r="K350" s="29">
        <f t="shared" si="76"/>
        <v>3645.4941000000003</v>
      </c>
      <c r="L350" s="28">
        <f t="shared" si="77"/>
        <v>2.1833073592899033E-4</v>
      </c>
      <c r="M350" s="30">
        <f t="shared" si="78"/>
        <v>3507.8751248903081</v>
      </c>
      <c r="N350" s="29">
        <f t="shared" si="79"/>
        <v>16467.524891846166</v>
      </c>
      <c r="O350">
        <f t="shared" si="80"/>
        <v>-0.1111111111111112</v>
      </c>
      <c r="P350" t="str">
        <f t="shared" si="81"/>
        <v/>
      </c>
      <c r="Q350">
        <f t="shared" si="82"/>
        <v>-3507.8751248903081</v>
      </c>
      <c r="R350">
        <f t="shared" si="83"/>
        <v>12151.647000000001</v>
      </c>
      <c r="T350">
        <f t="shared" si="70"/>
        <v>0</v>
      </c>
      <c r="U350">
        <f t="shared" si="71"/>
        <v>24.1</v>
      </c>
      <c r="V350">
        <f t="shared" si="72"/>
        <v>6.6944444444444446</v>
      </c>
    </row>
    <row r="351" spans="2:22" x14ac:dyDescent="0.25">
      <c r="B351" s="18" t="s">
        <v>47</v>
      </c>
      <c r="C351" s="18">
        <v>343</v>
      </c>
      <c r="D351" s="18">
        <v>343</v>
      </c>
      <c r="E351" s="17">
        <v>25</v>
      </c>
      <c r="F351" s="5">
        <f t="shared" si="73"/>
        <v>0.16666666666666657</v>
      </c>
      <c r="G351" s="5">
        <f t="shared" si="74"/>
        <v>0.59999999999999964</v>
      </c>
      <c r="I351" s="5">
        <f t="shared" si="75"/>
        <v>1.3930597263930596E-2</v>
      </c>
      <c r="J351" s="28">
        <v>-172.04166666666637</v>
      </c>
      <c r="K351" s="29">
        <f t="shared" si="76"/>
        <v>3645.4941000000003</v>
      </c>
      <c r="L351" s="28">
        <f t="shared" si="77"/>
        <v>2.1191520182177502E-4</v>
      </c>
      <c r="M351" s="30">
        <f t="shared" si="78"/>
        <v>3473.4665758457995</v>
      </c>
      <c r="N351" s="29">
        <f t="shared" si="79"/>
        <v>16113.025504618014</v>
      </c>
      <c r="O351">
        <f t="shared" si="80"/>
        <v>-0.13888888888888865</v>
      </c>
      <c r="P351" t="str">
        <f t="shared" si="81"/>
        <v/>
      </c>
      <c r="Q351">
        <f t="shared" si="82"/>
        <v>-3473.4665758457995</v>
      </c>
      <c r="R351">
        <f t="shared" si="83"/>
        <v>12151.647000000001</v>
      </c>
      <c r="T351">
        <f t="shared" si="70"/>
        <v>0</v>
      </c>
      <c r="U351">
        <f t="shared" si="71"/>
        <v>25</v>
      </c>
      <c r="V351">
        <f t="shared" si="72"/>
        <v>6.9444444444444446</v>
      </c>
    </row>
    <row r="352" spans="2:22" x14ac:dyDescent="0.25">
      <c r="B352" s="18" t="s">
        <v>47</v>
      </c>
      <c r="C352" s="18">
        <v>344</v>
      </c>
      <c r="D352" s="18">
        <v>344</v>
      </c>
      <c r="E352" s="17">
        <v>25.3</v>
      </c>
      <c r="F352" s="5">
        <f t="shared" si="73"/>
        <v>6.9444444444444448E-2</v>
      </c>
      <c r="G352" s="5">
        <f t="shared" si="74"/>
        <v>0.25</v>
      </c>
      <c r="I352" s="5">
        <f t="shared" si="75"/>
        <v>1.3223552894211578E-2</v>
      </c>
      <c r="J352" s="28">
        <v>-189.24583333333328</v>
      </c>
      <c r="K352" s="29">
        <f t="shared" si="76"/>
        <v>3645.4941000000003</v>
      </c>
      <c r="L352" s="28">
        <f t="shared" si="77"/>
        <v>1.9094968745144445E-4</v>
      </c>
      <c r="M352" s="30">
        <f t="shared" si="78"/>
        <v>3456.2616811692487</v>
      </c>
      <c r="N352" s="29">
        <f t="shared" si="79"/>
        <v>15265.155758497516</v>
      </c>
      <c r="O352">
        <f t="shared" si="80"/>
        <v>-0.15277777777777773</v>
      </c>
      <c r="P352" t="str">
        <f t="shared" si="81"/>
        <v/>
      </c>
      <c r="Q352">
        <f t="shared" si="82"/>
        <v>-3456.2616811692487</v>
      </c>
      <c r="R352">
        <f t="shared" si="83"/>
        <v>12151.647000000001</v>
      </c>
      <c r="T352">
        <f t="shared" si="70"/>
        <v>0</v>
      </c>
      <c r="U352">
        <f t="shared" si="71"/>
        <v>25.3</v>
      </c>
      <c r="V352">
        <f t="shared" si="72"/>
        <v>7.0277777777777777</v>
      </c>
    </row>
    <row r="353" spans="2:22" x14ac:dyDescent="0.25">
      <c r="B353" s="18" t="s">
        <v>47</v>
      </c>
      <c r="C353" s="18">
        <v>345</v>
      </c>
      <c r="D353" s="18">
        <v>345</v>
      </c>
      <c r="E353" s="17">
        <v>25.5</v>
      </c>
      <c r="F353" s="5">
        <f t="shared" si="73"/>
        <v>0.15277777777777748</v>
      </c>
      <c r="G353" s="5">
        <f t="shared" si="74"/>
        <v>0.54999999999999893</v>
      </c>
      <c r="I353" s="5">
        <f t="shared" si="75"/>
        <v>1.2935323383084577E-2</v>
      </c>
      <c r="J353" s="28">
        <v>-154.83750000000006</v>
      </c>
      <c r="K353" s="29">
        <f t="shared" si="76"/>
        <v>3645.4941000000003</v>
      </c>
      <c r="L353" s="28">
        <f t="shared" si="77"/>
        <v>1.8271626939927229E-4</v>
      </c>
      <c r="M353" s="30">
        <f t="shared" si="78"/>
        <v>3490.6697180396532</v>
      </c>
      <c r="N353" s="29">
        <f t="shared" si="79"/>
        <v>15126.235444838496</v>
      </c>
      <c r="O353">
        <f t="shared" si="80"/>
        <v>-0.12500000000000006</v>
      </c>
      <c r="P353" t="str">
        <f t="shared" si="81"/>
        <v/>
      </c>
      <c r="Q353">
        <f t="shared" si="82"/>
        <v>-3490.6697180396532</v>
      </c>
      <c r="R353">
        <f t="shared" si="83"/>
        <v>12151.647000000001</v>
      </c>
      <c r="T353">
        <f t="shared" si="70"/>
        <v>0</v>
      </c>
      <c r="U353">
        <f t="shared" si="71"/>
        <v>25.5</v>
      </c>
      <c r="V353">
        <f t="shared" si="72"/>
        <v>7.083333333333333</v>
      </c>
    </row>
    <row r="354" spans="2:22" x14ac:dyDescent="0.25">
      <c r="B354" s="18" t="s">
        <v>47</v>
      </c>
      <c r="C354" s="18">
        <v>346</v>
      </c>
      <c r="D354" s="18">
        <v>346</v>
      </c>
      <c r="E354" s="17">
        <v>26.4</v>
      </c>
      <c r="F354" s="5">
        <f t="shared" si="73"/>
        <v>0.15277777777777798</v>
      </c>
      <c r="G354" s="5">
        <f t="shared" si="74"/>
        <v>0.55000000000000071</v>
      </c>
      <c r="I354" s="5">
        <f t="shared" si="75"/>
        <v>1.2400793650793652E-2</v>
      </c>
      <c r="J354" s="28">
        <v>-189.24583333333328</v>
      </c>
      <c r="K354" s="29">
        <f t="shared" si="76"/>
        <v>3645.4941000000003</v>
      </c>
      <c r="L354" s="28">
        <f t="shared" si="77"/>
        <v>1.6792741402116407E-4</v>
      </c>
      <c r="M354" s="30">
        <f t="shared" si="78"/>
        <v>3456.2608353877322</v>
      </c>
      <c r="N354" s="29">
        <f t="shared" si="79"/>
        <v>14401.086814115552</v>
      </c>
      <c r="O354">
        <f t="shared" si="80"/>
        <v>-0.15277777777777773</v>
      </c>
      <c r="P354" t="str">
        <f t="shared" si="81"/>
        <v/>
      </c>
      <c r="Q354">
        <f t="shared" si="82"/>
        <v>-3456.2608353877322</v>
      </c>
      <c r="R354">
        <f t="shared" si="83"/>
        <v>12151.647000000001</v>
      </c>
      <c r="T354">
        <f t="shared" si="70"/>
        <v>0</v>
      </c>
      <c r="U354">
        <f t="shared" si="71"/>
        <v>26.4</v>
      </c>
      <c r="V354">
        <f t="shared" si="72"/>
        <v>7.333333333333333</v>
      </c>
    </row>
    <row r="355" spans="2:22" x14ac:dyDescent="0.25">
      <c r="B355" s="18" t="s">
        <v>47</v>
      </c>
      <c r="C355" s="18">
        <v>347</v>
      </c>
      <c r="D355" s="18">
        <v>347</v>
      </c>
      <c r="E355" s="17">
        <v>26.6</v>
      </c>
      <c r="F355" s="5">
        <f t="shared" si="73"/>
        <v>9.7222222222222612E-2</v>
      </c>
      <c r="G355" s="5">
        <f t="shared" si="74"/>
        <v>0.35000000000000142</v>
      </c>
      <c r="I355" s="5">
        <f t="shared" si="75"/>
        <v>1.1951862842070556E-2</v>
      </c>
      <c r="J355" s="28">
        <v>-120.42916666666655</v>
      </c>
      <c r="K355" s="29">
        <f t="shared" si="76"/>
        <v>3645.4941000000003</v>
      </c>
      <c r="L355" s="28">
        <f t="shared" si="77"/>
        <v>1.5598895173206823E-4</v>
      </c>
      <c r="M355" s="30">
        <f t="shared" si="78"/>
        <v>3525.0770411851272</v>
      </c>
      <c r="N355" s="29">
        <f t="shared" si="79"/>
        <v>14198.226971440095</v>
      </c>
      <c r="O355">
        <f t="shared" si="80"/>
        <v>-9.7222222222222127E-2</v>
      </c>
      <c r="P355" t="str">
        <f t="shared" si="81"/>
        <v/>
      </c>
      <c r="Q355">
        <f t="shared" si="82"/>
        <v>-3525.0770411851272</v>
      </c>
      <c r="R355">
        <f t="shared" si="83"/>
        <v>12151.647000000001</v>
      </c>
      <c r="T355">
        <f t="shared" si="70"/>
        <v>0</v>
      </c>
      <c r="U355">
        <f t="shared" si="71"/>
        <v>26.6</v>
      </c>
      <c r="V355">
        <f t="shared" si="72"/>
        <v>7.3888888888888893</v>
      </c>
    </row>
    <row r="356" spans="2:22" x14ac:dyDescent="0.25">
      <c r="B356" s="18" t="s">
        <v>47</v>
      </c>
      <c r="C356" s="18">
        <v>348</v>
      </c>
      <c r="D356" s="18">
        <v>348</v>
      </c>
      <c r="E356" s="17">
        <v>27.1</v>
      </c>
      <c r="F356" s="5">
        <f t="shared" si="73"/>
        <v>0.15277777777777748</v>
      </c>
      <c r="G356" s="5">
        <f t="shared" si="74"/>
        <v>0.54999999999999893</v>
      </c>
      <c r="I356" s="5">
        <f t="shared" si="75"/>
        <v>1.1752136752136752E-2</v>
      </c>
      <c r="J356" s="28">
        <v>0</v>
      </c>
      <c r="K356" s="29">
        <f t="shared" si="76"/>
        <v>3645.4941000000003</v>
      </c>
      <c r="L356" s="28">
        <f t="shared" si="77"/>
        <v>1.5081908831908832E-4</v>
      </c>
      <c r="M356" s="30">
        <f t="shared" si="78"/>
        <v>3645.5060029558408</v>
      </c>
      <c r="N356" s="29">
        <f t="shared" si="79"/>
        <v>14480.759956185701</v>
      </c>
      <c r="O356" t="str">
        <f t="shared" si="80"/>
        <v>0</v>
      </c>
      <c r="P356">
        <f t="shared" si="81"/>
        <v>3645.5060029558408</v>
      </c>
      <c r="Q356">
        <f t="shared" si="82"/>
        <v>0</v>
      </c>
      <c r="R356">
        <f t="shared" si="83"/>
        <v>12151.647000000001</v>
      </c>
      <c r="T356">
        <f t="shared" si="70"/>
        <v>0</v>
      </c>
      <c r="U356">
        <f t="shared" si="71"/>
        <v>27.1</v>
      </c>
      <c r="V356">
        <f t="shared" si="72"/>
        <v>7.5277777777777777</v>
      </c>
    </row>
    <row r="357" spans="2:22" x14ac:dyDescent="0.25">
      <c r="B357" s="18" t="s">
        <v>47</v>
      </c>
      <c r="C357" s="18">
        <v>349</v>
      </c>
      <c r="D357" s="18">
        <v>349</v>
      </c>
      <c r="E357" s="17">
        <v>27.7</v>
      </c>
      <c r="F357" s="5">
        <f t="shared" si="73"/>
        <v>0.1388888888888889</v>
      </c>
      <c r="G357" s="5">
        <f t="shared" si="74"/>
        <v>0.5</v>
      </c>
      <c r="I357" s="5">
        <f t="shared" si="75"/>
        <v>1.1881350376925597E-2</v>
      </c>
      <c r="J357" s="28">
        <v>189.24583333333328</v>
      </c>
      <c r="K357" s="29">
        <f t="shared" si="76"/>
        <v>3645.4941000000003</v>
      </c>
      <c r="L357" s="28">
        <f t="shared" si="77"/>
        <v>1.5415380356296286E-4</v>
      </c>
      <c r="M357" s="30">
        <f t="shared" si="78"/>
        <v>3834.7519688375141</v>
      </c>
      <c r="N357" s="29">
        <f t="shared" si="79"/>
        <v>15445.528763373321</v>
      </c>
      <c r="O357" t="str">
        <f t="shared" si="80"/>
        <v>0</v>
      </c>
      <c r="P357">
        <f t="shared" si="81"/>
        <v>3834.7519688375141</v>
      </c>
      <c r="Q357">
        <f t="shared" si="82"/>
        <v>0</v>
      </c>
      <c r="R357">
        <f t="shared" si="83"/>
        <v>12151.647000000001</v>
      </c>
      <c r="T357">
        <f t="shared" si="70"/>
        <v>0</v>
      </c>
      <c r="U357">
        <f t="shared" si="71"/>
        <v>27.7</v>
      </c>
      <c r="V357">
        <f t="shared" si="72"/>
        <v>7.6944444444444438</v>
      </c>
    </row>
    <row r="358" spans="2:22" x14ac:dyDescent="0.25">
      <c r="B358" s="18" t="s">
        <v>47</v>
      </c>
      <c r="C358" s="18">
        <v>350</v>
      </c>
      <c r="D358" s="18">
        <v>350</v>
      </c>
      <c r="E358" s="17">
        <v>28.1</v>
      </c>
      <c r="F358" s="5">
        <f t="shared" si="73"/>
        <v>6.9444444444444448E-2</v>
      </c>
      <c r="G358" s="5">
        <f t="shared" si="74"/>
        <v>0.25</v>
      </c>
      <c r="I358" s="5">
        <f t="shared" si="75"/>
        <v>1.2581699346405229E-2</v>
      </c>
      <c r="J358" s="28">
        <v>567.73750000000018</v>
      </c>
      <c r="K358" s="29">
        <f t="shared" si="76"/>
        <v>3645.4941000000003</v>
      </c>
      <c r="L358" s="28">
        <f t="shared" si="77"/>
        <v>1.7286268102012048E-4</v>
      </c>
      <c r="M358" s="30">
        <f t="shared" si="78"/>
        <v>4213.2443545620281</v>
      </c>
      <c r="N358" s="29">
        <f t="shared" si="79"/>
        <v>18023.323072293118</v>
      </c>
      <c r="O358" t="str">
        <f t="shared" si="80"/>
        <v>0</v>
      </c>
      <c r="P358">
        <f t="shared" si="81"/>
        <v>4213.2443545620281</v>
      </c>
      <c r="Q358">
        <f t="shared" si="82"/>
        <v>0</v>
      </c>
      <c r="R358">
        <f t="shared" si="83"/>
        <v>12151.647000000001</v>
      </c>
      <c r="T358">
        <f t="shared" si="70"/>
        <v>0</v>
      </c>
      <c r="U358">
        <f t="shared" si="71"/>
        <v>28.1</v>
      </c>
      <c r="V358">
        <f t="shared" si="72"/>
        <v>7.8055555555555554</v>
      </c>
    </row>
    <row r="359" spans="2:22" x14ac:dyDescent="0.25">
      <c r="B359" s="18" t="s">
        <v>47</v>
      </c>
      <c r="C359" s="18">
        <v>351</v>
      </c>
      <c r="D359" s="18">
        <v>351</v>
      </c>
      <c r="E359" s="17">
        <v>28.2</v>
      </c>
      <c r="F359" s="5">
        <f t="shared" si="73"/>
        <v>0</v>
      </c>
      <c r="G359" s="5">
        <f t="shared" si="74"/>
        <v>0</v>
      </c>
      <c r="I359" s="5">
        <f t="shared" si="75"/>
        <v>1.4499837080482242E-2</v>
      </c>
      <c r="J359" s="28">
        <v>980.63750000000016</v>
      </c>
      <c r="K359" s="29">
        <f t="shared" si="76"/>
        <v>3645.4941000000003</v>
      </c>
      <c r="L359" s="28">
        <f t="shared" si="77"/>
        <v>2.2958784069369636E-4</v>
      </c>
      <c r="M359" s="30">
        <f t="shared" si="78"/>
        <v>4626.1463294249215</v>
      </c>
      <c r="N359" s="29">
        <f t="shared" si="79"/>
        <v>22873.723517712115</v>
      </c>
      <c r="O359" t="str">
        <f t="shared" si="80"/>
        <v>0</v>
      </c>
      <c r="P359">
        <f t="shared" si="81"/>
        <v>4626.1463294249215</v>
      </c>
      <c r="Q359">
        <f t="shared" si="82"/>
        <v>0</v>
      </c>
      <c r="R359">
        <f t="shared" si="83"/>
        <v>12151.647000000001</v>
      </c>
      <c r="T359">
        <f t="shared" si="70"/>
        <v>0</v>
      </c>
      <c r="U359">
        <f t="shared" si="71"/>
        <v>28.2</v>
      </c>
      <c r="V359">
        <f t="shared" si="72"/>
        <v>7.833333333333333</v>
      </c>
    </row>
    <row r="360" spans="2:22" x14ac:dyDescent="0.25">
      <c r="B360" s="18" t="s">
        <v>47</v>
      </c>
      <c r="C360" s="18">
        <v>352</v>
      </c>
      <c r="D360" s="18">
        <v>352</v>
      </c>
      <c r="E360" s="17">
        <v>28.1</v>
      </c>
      <c r="F360" s="5">
        <f t="shared" si="73"/>
        <v>-2.7777777777777679E-2</v>
      </c>
      <c r="G360" s="5">
        <f t="shared" si="74"/>
        <v>-9.9999999999999645E-2</v>
      </c>
      <c r="I360" s="5">
        <f t="shared" si="75"/>
        <v>1.7137751786874596E-2</v>
      </c>
      <c r="J360" s="28">
        <v>1083.8625000000002</v>
      </c>
      <c r="K360" s="29">
        <f t="shared" si="76"/>
        <v>3645.4941000000003</v>
      </c>
      <c r="L360" s="28">
        <f t="shared" si="77"/>
        <v>3.2072316964890763E-4</v>
      </c>
      <c r="M360" s="30">
        <f t="shared" si="78"/>
        <v>4729.3740584749567</v>
      </c>
      <c r="N360" s="29">
        <f t="shared" si="79"/>
        <v>27719.386842728221</v>
      </c>
      <c r="O360" t="str">
        <f t="shared" si="80"/>
        <v>0</v>
      </c>
      <c r="P360">
        <f t="shared" si="81"/>
        <v>4729.3740584749567</v>
      </c>
      <c r="Q360">
        <f t="shared" si="82"/>
        <v>0</v>
      </c>
      <c r="R360">
        <f t="shared" si="83"/>
        <v>12151.647000000001</v>
      </c>
      <c r="T360">
        <f t="shared" si="70"/>
        <v>0</v>
      </c>
      <c r="U360">
        <f t="shared" si="71"/>
        <v>28.1</v>
      </c>
      <c r="V360">
        <f t="shared" si="72"/>
        <v>7.8055555555555554</v>
      </c>
    </row>
    <row r="361" spans="2:22" x14ac:dyDescent="0.25">
      <c r="B361" s="18" t="s">
        <v>47</v>
      </c>
      <c r="C361" s="18">
        <v>353</v>
      </c>
      <c r="D361" s="18">
        <v>353</v>
      </c>
      <c r="E361" s="17">
        <v>28</v>
      </c>
      <c r="F361" s="5">
        <f t="shared" si="73"/>
        <v>-2.7777777777778172E-2</v>
      </c>
      <c r="G361" s="5">
        <f t="shared" si="74"/>
        <v>-0.10000000000000142</v>
      </c>
      <c r="I361" s="5">
        <f t="shared" si="75"/>
        <v>1.9517330741820538E-2</v>
      </c>
      <c r="J361" s="28">
        <v>670.96249999999975</v>
      </c>
      <c r="K361" s="29">
        <f t="shared" si="76"/>
        <v>3645.4941000000003</v>
      </c>
      <c r="L361" s="28">
        <f t="shared" si="77"/>
        <v>4.1597140961988945E-4</v>
      </c>
      <c r="M361" s="30">
        <f t="shared" si="78"/>
        <v>4316.4765333021514</v>
      </c>
      <c r="N361" s="29">
        <f t="shared" si="79"/>
        <v>28896.412347939404</v>
      </c>
      <c r="O361" t="str">
        <f t="shared" si="80"/>
        <v>0</v>
      </c>
      <c r="P361">
        <f t="shared" si="81"/>
        <v>4316.4765333021514</v>
      </c>
      <c r="Q361">
        <f t="shared" si="82"/>
        <v>0</v>
      </c>
      <c r="R361">
        <f t="shared" si="83"/>
        <v>12151.647000000001</v>
      </c>
      <c r="T361">
        <f t="shared" si="70"/>
        <v>0</v>
      </c>
      <c r="U361">
        <f t="shared" si="71"/>
        <v>28</v>
      </c>
      <c r="V361">
        <f t="shared" si="72"/>
        <v>7.7777777777777777</v>
      </c>
    </row>
    <row r="362" spans="2:22" x14ac:dyDescent="0.25">
      <c r="B362" s="18" t="s">
        <v>47</v>
      </c>
      <c r="C362" s="18">
        <v>354</v>
      </c>
      <c r="D362" s="18">
        <v>354</v>
      </c>
      <c r="E362" s="17">
        <v>27.9</v>
      </c>
      <c r="F362" s="5">
        <f t="shared" si="73"/>
        <v>-1.3888888888889086E-2</v>
      </c>
      <c r="G362" s="5">
        <f t="shared" si="74"/>
        <v>-5.0000000000000711E-2</v>
      </c>
      <c r="I362" s="5">
        <f t="shared" si="75"/>
        <v>2.018733850129199E-2</v>
      </c>
      <c r="J362" s="28">
        <v>206.4499999999999</v>
      </c>
      <c r="K362" s="29">
        <f t="shared" si="76"/>
        <v>3645.4941000000003</v>
      </c>
      <c r="L362" s="28">
        <f t="shared" si="77"/>
        <v>4.4502127025619457E-4</v>
      </c>
      <c r="M362" s="30">
        <f t="shared" si="78"/>
        <v>3851.9647323597719</v>
      </c>
      <c r="N362" s="29">
        <f t="shared" si="79"/>
        <v>26749.755085831752</v>
      </c>
      <c r="O362" t="str">
        <f t="shared" si="80"/>
        <v>0</v>
      </c>
      <c r="P362">
        <f t="shared" si="81"/>
        <v>3851.9647323597719</v>
      </c>
      <c r="Q362">
        <f t="shared" si="82"/>
        <v>0</v>
      </c>
      <c r="R362">
        <f t="shared" si="83"/>
        <v>12151.647000000001</v>
      </c>
      <c r="T362">
        <f t="shared" si="70"/>
        <v>0</v>
      </c>
      <c r="U362">
        <f t="shared" si="71"/>
        <v>27.9</v>
      </c>
      <c r="V362">
        <f t="shared" si="72"/>
        <v>7.7499999999999991</v>
      </c>
    </row>
    <row r="363" spans="2:22" x14ac:dyDescent="0.25">
      <c r="B363" s="18" t="s">
        <v>47</v>
      </c>
      <c r="C363" s="18">
        <v>355</v>
      </c>
      <c r="D363" s="18">
        <v>355</v>
      </c>
      <c r="E363" s="17">
        <v>27.9</v>
      </c>
      <c r="F363" s="5">
        <f t="shared" si="73"/>
        <v>2.7777777777778172E-2</v>
      </c>
      <c r="G363" s="5">
        <f t="shared" si="74"/>
        <v>0.10000000000000142</v>
      </c>
      <c r="I363" s="5">
        <f t="shared" si="75"/>
        <v>2.0370370370370369E-2</v>
      </c>
      <c r="J363" s="28">
        <v>86.020833333333343</v>
      </c>
      <c r="K363" s="29">
        <f t="shared" si="76"/>
        <v>3645.4941000000003</v>
      </c>
      <c r="L363" s="28">
        <f t="shared" si="77"/>
        <v>4.5312757201646084E-4</v>
      </c>
      <c r="M363" s="30">
        <f t="shared" si="78"/>
        <v>3731.5357568312761</v>
      </c>
      <c r="N363" s="29">
        <f t="shared" si="79"/>
        <v>26224.404068842025</v>
      </c>
      <c r="O363" t="str">
        <f t="shared" si="80"/>
        <v>0</v>
      </c>
      <c r="P363">
        <f t="shared" si="81"/>
        <v>3731.5357568312761</v>
      </c>
      <c r="Q363">
        <f t="shared" si="82"/>
        <v>0</v>
      </c>
      <c r="R363">
        <f t="shared" si="83"/>
        <v>12151.647000000001</v>
      </c>
      <c r="T363">
        <f t="shared" si="70"/>
        <v>0</v>
      </c>
      <c r="U363">
        <f t="shared" si="71"/>
        <v>27.9</v>
      </c>
      <c r="V363">
        <f t="shared" si="72"/>
        <v>7.7499999999999991</v>
      </c>
    </row>
    <row r="364" spans="2:22" x14ac:dyDescent="0.25">
      <c r="B364" s="18" t="s">
        <v>47</v>
      </c>
      <c r="C364" s="18">
        <v>356</v>
      </c>
      <c r="D364" s="18">
        <v>356</v>
      </c>
      <c r="E364" s="17">
        <v>28.1</v>
      </c>
      <c r="F364" s="5">
        <f t="shared" si="73"/>
        <v>4.1666666666666761E-2</v>
      </c>
      <c r="G364" s="5">
        <f t="shared" si="74"/>
        <v>0.15000000000000036</v>
      </c>
      <c r="I364" s="5">
        <f t="shared" si="75"/>
        <v>2.0472061657032754E-2</v>
      </c>
      <c r="J364" s="28">
        <v>189.24583333333297</v>
      </c>
      <c r="K364" s="29">
        <f t="shared" si="76"/>
        <v>3645.4941000000003</v>
      </c>
      <c r="L364" s="28">
        <f t="shared" si="77"/>
        <v>4.5766299687037098E-4</v>
      </c>
      <c r="M364" s="30">
        <f t="shared" si="78"/>
        <v>3834.7608630579871</v>
      </c>
      <c r="N364" s="29">
        <f t="shared" si="79"/>
        <v>27162.889446660742</v>
      </c>
      <c r="O364" t="str">
        <f t="shared" si="80"/>
        <v>0</v>
      </c>
      <c r="P364">
        <f t="shared" si="81"/>
        <v>3834.7608630579871</v>
      </c>
      <c r="Q364">
        <f t="shared" si="82"/>
        <v>0</v>
      </c>
      <c r="R364">
        <f t="shared" si="83"/>
        <v>12151.647000000001</v>
      </c>
      <c r="T364">
        <f t="shared" si="70"/>
        <v>0</v>
      </c>
      <c r="U364">
        <f t="shared" si="71"/>
        <v>28.1</v>
      </c>
      <c r="V364">
        <f t="shared" si="72"/>
        <v>7.8055555555555554</v>
      </c>
    </row>
    <row r="365" spans="2:22" x14ac:dyDescent="0.25">
      <c r="B365" s="18" t="s">
        <v>47</v>
      </c>
      <c r="C365" s="18">
        <v>357</v>
      </c>
      <c r="D365" s="18">
        <v>357</v>
      </c>
      <c r="E365" s="17">
        <v>28.2</v>
      </c>
      <c r="F365" s="5">
        <f t="shared" si="73"/>
        <v>-1.3888888888889086E-2</v>
      </c>
      <c r="G365" s="5">
        <f t="shared" si="74"/>
        <v>-5.0000000000000711E-2</v>
      </c>
      <c r="I365" s="5">
        <f t="shared" si="75"/>
        <v>2.1133525456292025E-2</v>
      </c>
      <c r="J365" s="28">
        <v>189.24583333333359</v>
      </c>
      <c r="K365" s="29">
        <f t="shared" si="76"/>
        <v>3645.4941000000003</v>
      </c>
      <c r="L365" s="28">
        <f t="shared" si="77"/>
        <v>4.8771548084722348E-4</v>
      </c>
      <c r="M365" s="30">
        <f t="shared" si="78"/>
        <v>3834.761554574271</v>
      </c>
      <c r="N365" s="29">
        <f t="shared" si="79"/>
        <v>28121.584733544652</v>
      </c>
      <c r="O365" t="str">
        <f t="shared" si="80"/>
        <v>0</v>
      </c>
      <c r="P365">
        <f t="shared" si="81"/>
        <v>3834.761554574271</v>
      </c>
      <c r="Q365">
        <f t="shared" si="82"/>
        <v>0</v>
      </c>
      <c r="R365">
        <f t="shared" si="83"/>
        <v>12151.647000000001</v>
      </c>
      <c r="T365">
        <f t="shared" si="70"/>
        <v>0</v>
      </c>
      <c r="U365">
        <f t="shared" si="71"/>
        <v>28.2</v>
      </c>
      <c r="V365">
        <f t="shared" si="72"/>
        <v>7.833333333333333</v>
      </c>
    </row>
    <row r="366" spans="2:22" x14ac:dyDescent="0.25">
      <c r="B366" s="18" t="s">
        <v>47</v>
      </c>
      <c r="C366" s="18">
        <v>358</v>
      </c>
      <c r="D366" s="18">
        <v>358</v>
      </c>
      <c r="E366" s="17">
        <v>28</v>
      </c>
      <c r="F366" s="5">
        <f t="shared" si="73"/>
        <v>-0.18055555555555566</v>
      </c>
      <c r="G366" s="5">
        <f t="shared" si="74"/>
        <v>-0.65000000000000036</v>
      </c>
      <c r="I366" s="5">
        <f t="shared" si="75"/>
        <v>2.1232439335887612E-2</v>
      </c>
      <c r="J366" s="28">
        <v>120.42916666666716</v>
      </c>
      <c r="K366" s="29">
        <f t="shared" si="76"/>
        <v>3645.4941000000003</v>
      </c>
      <c r="L366" s="28">
        <f t="shared" si="77"/>
        <v>4.9229159632614521E-4</v>
      </c>
      <c r="M366" s="30">
        <f t="shared" si="78"/>
        <v>3765.9449913976</v>
      </c>
      <c r="N366" s="29">
        <f t="shared" si="79"/>
        <v>27826.14910310449</v>
      </c>
      <c r="O366" t="str">
        <f t="shared" si="80"/>
        <v>0</v>
      </c>
      <c r="P366">
        <f t="shared" si="81"/>
        <v>3765.9449913976</v>
      </c>
      <c r="Q366">
        <f t="shared" si="82"/>
        <v>0</v>
      </c>
      <c r="R366">
        <f t="shared" si="83"/>
        <v>12151.647000000001</v>
      </c>
      <c r="T366">
        <f t="shared" si="70"/>
        <v>0</v>
      </c>
      <c r="U366">
        <f t="shared" si="71"/>
        <v>28</v>
      </c>
      <c r="V366">
        <f t="shared" si="72"/>
        <v>7.7777777777777777</v>
      </c>
    </row>
    <row r="367" spans="2:22" x14ac:dyDescent="0.25">
      <c r="B367" s="18" t="s">
        <v>47</v>
      </c>
      <c r="C367" s="18">
        <v>359</v>
      </c>
      <c r="D367" s="18">
        <v>359</v>
      </c>
      <c r="E367" s="17">
        <v>26.9</v>
      </c>
      <c r="F367" s="5">
        <f t="shared" si="73"/>
        <v>-0.41666666666666663</v>
      </c>
      <c r="G367" s="5">
        <f t="shared" si="74"/>
        <v>-1.5</v>
      </c>
      <c r="I367" s="5">
        <f t="shared" si="75"/>
        <v>2.1569563833174148E-2</v>
      </c>
      <c r="J367" s="28">
        <v>189.24583333333297</v>
      </c>
      <c r="K367" s="29">
        <f t="shared" si="76"/>
        <v>3645.4941000000003</v>
      </c>
      <c r="L367" s="28">
        <f t="shared" si="77"/>
        <v>5.0804872367708471E-4</v>
      </c>
      <c r="M367" s="30">
        <f t="shared" si="78"/>
        <v>3834.7620109458899</v>
      </c>
      <c r="N367" s="29">
        <f t="shared" si="79"/>
        <v>28867.236249064892</v>
      </c>
      <c r="O367" t="str">
        <f t="shared" si="80"/>
        <v>0</v>
      </c>
      <c r="P367">
        <f t="shared" si="81"/>
        <v>3834.7620109458899</v>
      </c>
      <c r="Q367">
        <f t="shared" si="82"/>
        <v>0</v>
      </c>
      <c r="R367">
        <f t="shared" si="83"/>
        <v>12151.647000000001</v>
      </c>
      <c r="T367">
        <f t="shared" si="70"/>
        <v>0</v>
      </c>
      <c r="U367">
        <f t="shared" si="71"/>
        <v>26.9</v>
      </c>
      <c r="V367">
        <f t="shared" si="72"/>
        <v>7.4722222222222214</v>
      </c>
    </row>
    <row r="368" spans="2:22" x14ac:dyDescent="0.25">
      <c r="B368" s="18" t="s">
        <v>47</v>
      </c>
      <c r="C368" s="18">
        <v>360</v>
      </c>
      <c r="D368" s="18">
        <v>360</v>
      </c>
      <c r="E368" s="17">
        <v>25</v>
      </c>
      <c r="F368" s="5">
        <f t="shared" si="73"/>
        <v>-0.51388888888888873</v>
      </c>
      <c r="G368" s="5">
        <f t="shared" si="74"/>
        <v>-1.8499999999999996</v>
      </c>
      <c r="I368" s="5">
        <f t="shared" si="75"/>
        <v>2.1984126984126981E-2</v>
      </c>
      <c r="J368" s="28">
        <v>172.04166666666669</v>
      </c>
      <c r="K368" s="29">
        <f t="shared" si="76"/>
        <v>3645.4941000000003</v>
      </c>
      <c r="L368" s="28">
        <f t="shared" si="77"/>
        <v>5.2776560846560833E-4</v>
      </c>
      <c r="M368" s="30">
        <f t="shared" si="78"/>
        <v>3817.5582785592596</v>
      </c>
      <c r="N368" s="29">
        <f t="shared" si="79"/>
        <v>29373.990087803191</v>
      </c>
      <c r="O368" t="str">
        <f t="shared" si="80"/>
        <v>0</v>
      </c>
      <c r="P368">
        <f t="shared" si="81"/>
        <v>3817.5582785592596</v>
      </c>
      <c r="Q368">
        <f t="shared" si="82"/>
        <v>0</v>
      </c>
      <c r="R368">
        <f t="shared" si="83"/>
        <v>12151.647000000001</v>
      </c>
      <c r="T368">
        <f t="shared" si="70"/>
        <v>0</v>
      </c>
      <c r="U368">
        <f t="shared" si="71"/>
        <v>25</v>
      </c>
      <c r="V368">
        <f t="shared" si="72"/>
        <v>6.9444444444444446</v>
      </c>
    </row>
    <row r="369" spans="2:22" x14ac:dyDescent="0.25">
      <c r="B369" s="18" t="s">
        <v>47</v>
      </c>
      <c r="C369" s="18">
        <v>361</v>
      </c>
      <c r="D369" s="18">
        <v>361</v>
      </c>
      <c r="E369" s="17">
        <v>23.2</v>
      </c>
      <c r="F369" s="5">
        <f t="shared" si="73"/>
        <v>-0.43055555555555575</v>
      </c>
      <c r="G369" s="5">
        <f t="shared" si="74"/>
        <v>-1.5500000000000007</v>
      </c>
      <c r="I369" s="5">
        <f t="shared" si="75"/>
        <v>2.2238050015827793E-2</v>
      </c>
      <c r="J369" s="28">
        <v>86.020833333333343</v>
      </c>
      <c r="K369" s="29">
        <f t="shared" si="76"/>
        <v>3645.4941000000003</v>
      </c>
      <c r="L369" s="28">
        <f t="shared" si="77"/>
        <v>5.4002770840905266E-4</v>
      </c>
      <c r="M369" s="30">
        <f t="shared" si="78"/>
        <v>3731.5377114110579</v>
      </c>
      <c r="N369" s="29">
        <f t="shared" si="79"/>
        <v>29126.724914069644</v>
      </c>
      <c r="O369" t="str">
        <f t="shared" si="80"/>
        <v>0</v>
      </c>
      <c r="P369">
        <f t="shared" si="81"/>
        <v>3731.5377114110579</v>
      </c>
      <c r="Q369">
        <f t="shared" si="82"/>
        <v>0</v>
      </c>
      <c r="R369">
        <f t="shared" si="83"/>
        <v>12151.647000000001</v>
      </c>
      <c r="T369">
        <f t="shared" si="70"/>
        <v>0</v>
      </c>
      <c r="U369">
        <f t="shared" si="71"/>
        <v>23.2</v>
      </c>
      <c r="V369">
        <f t="shared" si="72"/>
        <v>6.4444444444444438</v>
      </c>
    </row>
    <row r="370" spans="2:22" x14ac:dyDescent="0.25">
      <c r="B370" s="18" t="s">
        <v>47</v>
      </c>
      <c r="C370" s="18">
        <v>362</v>
      </c>
      <c r="D370" s="18">
        <v>362</v>
      </c>
      <c r="E370" s="17">
        <v>21.9</v>
      </c>
      <c r="F370" s="5">
        <f t="shared" si="73"/>
        <v>-0.29166666666666635</v>
      </c>
      <c r="G370" s="5">
        <f t="shared" si="74"/>
        <v>-1.0499999999999989</v>
      </c>
      <c r="I370" s="5">
        <f t="shared" si="75"/>
        <v>2.2253787878787876E-2</v>
      </c>
      <c r="J370" s="28">
        <v>0</v>
      </c>
      <c r="K370" s="29">
        <f t="shared" si="76"/>
        <v>3645.4941000000003</v>
      </c>
      <c r="L370" s="28">
        <f t="shared" si="77"/>
        <v>5.4079233384986215E-4</v>
      </c>
      <c r="M370" s="30">
        <f t="shared" si="78"/>
        <v>3645.5168945802134</v>
      </c>
      <c r="N370" s="29">
        <f t="shared" si="79"/>
        <v>28556.549007545003</v>
      </c>
      <c r="O370" t="str">
        <f t="shared" si="80"/>
        <v>0</v>
      </c>
      <c r="P370">
        <f t="shared" si="81"/>
        <v>3645.5168945802134</v>
      </c>
      <c r="Q370">
        <f t="shared" si="82"/>
        <v>0</v>
      </c>
      <c r="R370">
        <f t="shared" si="83"/>
        <v>12151.647000000001</v>
      </c>
      <c r="T370">
        <f t="shared" si="70"/>
        <v>0</v>
      </c>
      <c r="U370">
        <f t="shared" si="71"/>
        <v>21.9</v>
      </c>
      <c r="V370">
        <f t="shared" si="72"/>
        <v>6.083333333333333</v>
      </c>
    </row>
    <row r="371" spans="2:22" x14ac:dyDescent="0.25">
      <c r="B371" s="18" t="s">
        <v>47</v>
      </c>
      <c r="C371" s="18">
        <v>363</v>
      </c>
      <c r="D371" s="18">
        <v>363</v>
      </c>
      <c r="E371" s="17">
        <v>21.1</v>
      </c>
      <c r="F371" s="5">
        <f t="shared" si="73"/>
        <v>-0.16666666666666657</v>
      </c>
      <c r="G371" s="5">
        <f t="shared" si="74"/>
        <v>-0.59999999999999964</v>
      </c>
      <c r="I371" s="5">
        <f t="shared" si="75"/>
        <v>2.2112055398174377E-2</v>
      </c>
      <c r="J371" s="28">
        <v>-34.408333333333211</v>
      </c>
      <c r="K371" s="29">
        <f t="shared" si="76"/>
        <v>3645.4941000000003</v>
      </c>
      <c r="L371" s="28">
        <f t="shared" si="77"/>
        <v>5.3392574937367052E-4</v>
      </c>
      <c r="M371" s="30">
        <f t="shared" si="78"/>
        <v>3611.1084126478149</v>
      </c>
      <c r="N371" s="29">
        <f t="shared" si="79"/>
        <v>28186.707332056554</v>
      </c>
      <c r="O371">
        <f t="shared" si="80"/>
        <v>-2.7777777777777679E-2</v>
      </c>
      <c r="P371" t="str">
        <f t="shared" si="81"/>
        <v/>
      </c>
      <c r="Q371">
        <f t="shared" si="82"/>
        <v>-3611.1084126478149</v>
      </c>
      <c r="R371">
        <f t="shared" si="83"/>
        <v>12151.647000000001</v>
      </c>
      <c r="T371">
        <f t="shared" si="70"/>
        <v>0</v>
      </c>
      <c r="U371">
        <f t="shared" si="71"/>
        <v>21.1</v>
      </c>
      <c r="V371">
        <f t="shared" si="72"/>
        <v>5.8611111111111116</v>
      </c>
    </row>
    <row r="372" spans="2:22" x14ac:dyDescent="0.25">
      <c r="B372" s="18" t="s">
        <v>47</v>
      </c>
      <c r="C372" s="18">
        <v>364</v>
      </c>
      <c r="D372" s="18">
        <v>364</v>
      </c>
      <c r="E372" s="17">
        <v>20.7</v>
      </c>
      <c r="F372" s="5">
        <f t="shared" si="73"/>
        <v>-5.5555555555555851E-2</v>
      </c>
      <c r="G372" s="5">
        <f t="shared" si="74"/>
        <v>-0.20000000000000107</v>
      </c>
      <c r="I372" s="5">
        <f t="shared" si="75"/>
        <v>2.1971123666038921E-2</v>
      </c>
      <c r="J372" s="28">
        <v>-34.408333333333822</v>
      </c>
      <c r="K372" s="29">
        <f t="shared" si="76"/>
        <v>3645.4941000000003</v>
      </c>
      <c r="L372" s="28">
        <f t="shared" si="77"/>
        <v>5.2714146046202611E-4</v>
      </c>
      <c r="M372" s="30">
        <f t="shared" si="78"/>
        <v>3611.1082649317932</v>
      </c>
      <c r="N372" s="29">
        <f t="shared" si="79"/>
        <v>28086.397616136168</v>
      </c>
      <c r="O372">
        <f t="shared" si="80"/>
        <v>-2.7777777777778172E-2</v>
      </c>
      <c r="P372" t="str">
        <f t="shared" si="81"/>
        <v/>
      </c>
      <c r="Q372">
        <f t="shared" si="82"/>
        <v>-3611.1082649317932</v>
      </c>
      <c r="R372">
        <f t="shared" si="83"/>
        <v>12151.647000000001</v>
      </c>
      <c r="T372">
        <f t="shared" si="70"/>
        <v>0</v>
      </c>
      <c r="U372">
        <f t="shared" si="71"/>
        <v>20.7</v>
      </c>
      <c r="V372">
        <f t="shared" si="72"/>
        <v>5.75</v>
      </c>
    </row>
    <row r="373" spans="2:22" x14ac:dyDescent="0.25">
      <c r="B373" s="18" t="s">
        <v>47</v>
      </c>
      <c r="C373" s="18">
        <v>365</v>
      </c>
      <c r="D373" s="18">
        <v>365</v>
      </c>
      <c r="E373" s="17">
        <v>20.7</v>
      </c>
      <c r="F373" s="5">
        <f t="shared" si="73"/>
        <v>1.3888888888889086E-2</v>
      </c>
      <c r="G373" s="5">
        <f t="shared" si="74"/>
        <v>5.0000000000000711E-2</v>
      </c>
      <c r="I373" s="5">
        <f t="shared" si="75"/>
        <v>2.1830985915492956E-2</v>
      </c>
      <c r="J373" s="28">
        <v>-17.204166666666911</v>
      </c>
      <c r="K373" s="29">
        <f t="shared" si="76"/>
        <v>3645.4941000000003</v>
      </c>
      <c r="L373" s="28">
        <f t="shared" si="77"/>
        <v>5.2043840507835749E-4</v>
      </c>
      <c r="M373" s="30">
        <f t="shared" si="78"/>
        <v>3628.3122847576542</v>
      </c>
      <c r="N373" s="29">
        <f t="shared" si="79"/>
        <v>28119.420206871815</v>
      </c>
      <c r="O373">
        <f t="shared" si="80"/>
        <v>-1.3888888888889086E-2</v>
      </c>
      <c r="P373" t="str">
        <f t="shared" si="81"/>
        <v/>
      </c>
      <c r="Q373">
        <f t="shared" si="82"/>
        <v>-3628.3122847576542</v>
      </c>
      <c r="R373">
        <f t="shared" si="83"/>
        <v>12151.647000000001</v>
      </c>
      <c r="T373">
        <f t="shared" si="70"/>
        <v>0</v>
      </c>
      <c r="U373">
        <f t="shared" si="71"/>
        <v>20.7</v>
      </c>
      <c r="V373">
        <f t="shared" si="72"/>
        <v>5.75</v>
      </c>
    </row>
    <row r="374" spans="2:22" x14ac:dyDescent="0.25">
      <c r="B374" s="18" t="s">
        <v>47</v>
      </c>
      <c r="C374" s="18">
        <v>366</v>
      </c>
      <c r="D374" s="18">
        <v>366</v>
      </c>
      <c r="E374" s="17">
        <v>20.8</v>
      </c>
      <c r="F374" s="5">
        <f t="shared" si="73"/>
        <v>6.9444444444444448E-2</v>
      </c>
      <c r="G374" s="5">
        <f t="shared" si="74"/>
        <v>0.25</v>
      </c>
      <c r="I374" s="5">
        <f t="shared" si="75"/>
        <v>2.1769662921348312E-2</v>
      </c>
      <c r="J374" s="28">
        <v>34.408333333333822</v>
      </c>
      <c r="K374" s="29">
        <f t="shared" si="76"/>
        <v>3645.4941000000003</v>
      </c>
      <c r="L374" s="28">
        <f t="shared" si="77"/>
        <v>5.1751870029036727E-4</v>
      </c>
      <c r="M374" s="30">
        <f t="shared" si="78"/>
        <v>3679.9247205149559</v>
      </c>
      <c r="N374" s="29">
        <f t="shared" si="79"/>
        <v>28519.416583990904</v>
      </c>
      <c r="O374" t="str">
        <f t="shared" si="80"/>
        <v>0</v>
      </c>
      <c r="P374">
        <f t="shared" si="81"/>
        <v>3679.9247205149559</v>
      </c>
      <c r="Q374">
        <f t="shared" si="82"/>
        <v>0</v>
      </c>
      <c r="R374">
        <f t="shared" si="83"/>
        <v>12151.647000000001</v>
      </c>
      <c r="T374">
        <f t="shared" si="70"/>
        <v>0</v>
      </c>
      <c r="U374">
        <f t="shared" si="71"/>
        <v>20.8</v>
      </c>
      <c r="V374">
        <f t="shared" si="72"/>
        <v>5.7777777777777777</v>
      </c>
    </row>
    <row r="375" spans="2:22" x14ac:dyDescent="0.25">
      <c r="B375" s="18" t="s">
        <v>47</v>
      </c>
      <c r="C375" s="18">
        <v>367</v>
      </c>
      <c r="D375" s="18">
        <v>367</v>
      </c>
      <c r="E375" s="17">
        <v>21.2</v>
      </c>
      <c r="F375" s="5">
        <f t="shared" si="73"/>
        <v>0.18055555555555566</v>
      </c>
      <c r="G375" s="5">
        <f t="shared" si="74"/>
        <v>0.65000000000000036</v>
      </c>
      <c r="I375" s="5">
        <f t="shared" si="75"/>
        <v>2.1864301276065982E-2</v>
      </c>
      <c r="J375" s="28">
        <v>51.612500000000118</v>
      </c>
      <c r="K375" s="29">
        <f t="shared" si="76"/>
        <v>3645.4941000000003</v>
      </c>
      <c r="L375" s="28">
        <f t="shared" si="77"/>
        <v>5.2202805595731399E-4</v>
      </c>
      <c r="M375" s="30">
        <f t="shared" si="78"/>
        <v>3697.1289863293323</v>
      </c>
      <c r="N375" s="29">
        <f t="shared" si="79"/>
        <v>28858.145698848399</v>
      </c>
      <c r="O375" t="str">
        <f t="shared" si="80"/>
        <v>0</v>
      </c>
      <c r="P375">
        <f t="shared" si="81"/>
        <v>3697.1289863293323</v>
      </c>
      <c r="Q375">
        <f t="shared" si="82"/>
        <v>0</v>
      </c>
      <c r="R375">
        <f t="shared" si="83"/>
        <v>12151.647000000001</v>
      </c>
      <c r="T375">
        <f t="shared" si="70"/>
        <v>0</v>
      </c>
      <c r="U375">
        <f t="shared" si="71"/>
        <v>21.2</v>
      </c>
      <c r="V375">
        <f t="shared" si="72"/>
        <v>5.8888888888888884</v>
      </c>
    </row>
    <row r="376" spans="2:22" x14ac:dyDescent="0.25">
      <c r="B376" s="18" t="s">
        <v>47</v>
      </c>
      <c r="C376" s="18">
        <v>368</v>
      </c>
      <c r="D376" s="18">
        <v>368</v>
      </c>
      <c r="E376" s="17">
        <v>22.1</v>
      </c>
      <c r="F376" s="5">
        <f t="shared" si="73"/>
        <v>0.31944444444444453</v>
      </c>
      <c r="G376" s="5">
        <f t="shared" si="74"/>
        <v>1.1500000000000004</v>
      </c>
      <c r="I376" s="5">
        <f t="shared" si="75"/>
        <v>2.1880819366852884E-2</v>
      </c>
      <c r="J376" s="28">
        <v>-17.204166666666911</v>
      </c>
      <c r="K376" s="29">
        <f t="shared" si="76"/>
        <v>3645.4941000000003</v>
      </c>
      <c r="L376" s="28">
        <f t="shared" si="77"/>
        <v>5.2281711973200997E-4</v>
      </c>
      <c r="M376" s="30">
        <f t="shared" si="78"/>
        <v>3628.3123369698201</v>
      </c>
      <c r="N376" s="29">
        <f t="shared" si="79"/>
        <v>28421.779972930257</v>
      </c>
      <c r="O376">
        <f t="shared" si="80"/>
        <v>-1.3888888888889086E-2</v>
      </c>
      <c r="P376" t="str">
        <f t="shared" si="81"/>
        <v/>
      </c>
      <c r="Q376">
        <f t="shared" si="82"/>
        <v>-3628.3123369698201</v>
      </c>
      <c r="R376">
        <f t="shared" si="83"/>
        <v>12151.647000000001</v>
      </c>
      <c r="T376">
        <f t="shared" si="70"/>
        <v>0</v>
      </c>
      <c r="U376">
        <f t="shared" si="71"/>
        <v>22.1</v>
      </c>
      <c r="V376">
        <f t="shared" si="72"/>
        <v>6.1388888888888893</v>
      </c>
    </row>
    <row r="377" spans="2:22" x14ac:dyDescent="0.25">
      <c r="B377" s="18" t="s">
        <v>47</v>
      </c>
      <c r="C377" s="18">
        <v>369</v>
      </c>
      <c r="D377" s="18">
        <v>369</v>
      </c>
      <c r="E377" s="17">
        <v>23.5</v>
      </c>
      <c r="F377" s="5">
        <f t="shared" si="73"/>
        <v>0.30555555555555547</v>
      </c>
      <c r="G377" s="5">
        <f t="shared" si="74"/>
        <v>1.0999999999999996</v>
      </c>
      <c r="I377" s="5">
        <f t="shared" si="75"/>
        <v>2.1665119158155371E-2</v>
      </c>
      <c r="J377" s="28">
        <v>-223.65416666666681</v>
      </c>
      <c r="K377" s="29">
        <f t="shared" si="76"/>
        <v>3645.4941000000003</v>
      </c>
      <c r="L377" s="28">
        <f t="shared" si="77"/>
        <v>5.125601078456814E-4</v>
      </c>
      <c r="M377" s="30">
        <f t="shared" si="78"/>
        <v>3421.8621110125996</v>
      </c>
      <c r="N377" s="29">
        <f t="shared" si="79"/>
        <v>26614.483085653552</v>
      </c>
      <c r="O377">
        <f t="shared" si="80"/>
        <v>-0.18055555555555566</v>
      </c>
      <c r="P377" t="str">
        <f t="shared" si="81"/>
        <v/>
      </c>
      <c r="Q377">
        <f t="shared" si="82"/>
        <v>-3421.8621110125996</v>
      </c>
      <c r="R377">
        <f t="shared" si="83"/>
        <v>12151.647000000001</v>
      </c>
      <c r="T377">
        <f t="shared" si="70"/>
        <v>0</v>
      </c>
      <c r="U377">
        <f t="shared" si="71"/>
        <v>23.5</v>
      </c>
      <c r="V377">
        <f t="shared" si="72"/>
        <v>6.5277777777777777</v>
      </c>
    </row>
    <row r="378" spans="2:22" x14ac:dyDescent="0.25">
      <c r="B378" s="18" t="s">
        <v>47</v>
      </c>
      <c r="C378" s="18">
        <v>370</v>
      </c>
      <c r="D378" s="18">
        <v>370</v>
      </c>
      <c r="E378" s="17">
        <v>24.3</v>
      </c>
      <c r="F378" s="5">
        <f t="shared" si="73"/>
        <v>0.1388888888888889</v>
      </c>
      <c r="G378" s="5">
        <f t="shared" si="74"/>
        <v>0.5</v>
      </c>
      <c r="I378" s="5">
        <f t="shared" si="75"/>
        <v>2.0756172839506169E-2</v>
      </c>
      <c r="J378" s="28">
        <v>-516.125</v>
      </c>
      <c r="K378" s="29">
        <f t="shared" si="76"/>
        <v>3645.4941000000003</v>
      </c>
      <c r="L378" s="28">
        <f t="shared" si="77"/>
        <v>4.7045403235025136E-4</v>
      </c>
      <c r="M378" s="30">
        <f t="shared" si="78"/>
        <v>3129.3903266268721</v>
      </c>
      <c r="N378" s="29">
        <f t="shared" si="79"/>
        <v>23383.499940628571</v>
      </c>
      <c r="O378">
        <f t="shared" si="80"/>
        <v>-0.41666666666666663</v>
      </c>
      <c r="P378" t="str">
        <f t="shared" si="81"/>
        <v/>
      </c>
      <c r="Q378">
        <f t="shared" si="82"/>
        <v>-3129.3903266268721</v>
      </c>
      <c r="R378">
        <f t="shared" si="83"/>
        <v>12151.647000000001</v>
      </c>
      <c r="T378">
        <f t="shared" si="70"/>
        <v>0</v>
      </c>
      <c r="U378">
        <f t="shared" si="71"/>
        <v>24.3</v>
      </c>
      <c r="V378">
        <f t="shared" si="72"/>
        <v>6.75</v>
      </c>
    </row>
    <row r="379" spans="2:22" x14ac:dyDescent="0.25">
      <c r="B379" s="18" t="s">
        <v>47</v>
      </c>
      <c r="C379" s="18">
        <v>371</v>
      </c>
      <c r="D379" s="18">
        <v>371</v>
      </c>
      <c r="E379" s="17">
        <v>24.5</v>
      </c>
      <c r="F379" s="5">
        <f t="shared" si="73"/>
        <v>-6.9444444444444448E-2</v>
      </c>
      <c r="G379" s="5">
        <f t="shared" si="74"/>
        <v>-0.25</v>
      </c>
      <c r="I379" s="5">
        <f t="shared" si="75"/>
        <v>1.9236688211757464E-2</v>
      </c>
      <c r="J379" s="28">
        <v>-636.55416666666645</v>
      </c>
      <c r="K379" s="29">
        <f t="shared" si="76"/>
        <v>3645.4941000000003</v>
      </c>
      <c r="L379" s="28">
        <f t="shared" si="77"/>
        <v>4.0409478930515452E-4</v>
      </c>
      <c r="M379" s="30">
        <f t="shared" si="78"/>
        <v>3008.9595741163348</v>
      </c>
      <c r="N379" s="29">
        <f t="shared" si="79"/>
        <v>20895.552598030103</v>
      </c>
      <c r="O379">
        <f t="shared" si="80"/>
        <v>-0.51388888888888873</v>
      </c>
      <c r="P379" t="str">
        <f t="shared" si="81"/>
        <v/>
      </c>
      <c r="Q379">
        <f t="shared" si="82"/>
        <v>-3008.9595741163348</v>
      </c>
      <c r="R379">
        <f t="shared" si="83"/>
        <v>12151.647000000001</v>
      </c>
      <c r="T379">
        <f t="shared" si="70"/>
        <v>0</v>
      </c>
      <c r="U379">
        <f t="shared" si="71"/>
        <v>24.5</v>
      </c>
      <c r="V379">
        <f t="shared" si="72"/>
        <v>6.8055555555555554</v>
      </c>
    </row>
    <row r="380" spans="2:22" x14ac:dyDescent="0.25">
      <c r="B380" s="18" t="s">
        <v>47</v>
      </c>
      <c r="C380" s="18">
        <v>372</v>
      </c>
      <c r="D380" s="18">
        <v>372</v>
      </c>
      <c r="E380" s="17">
        <v>23.8</v>
      </c>
      <c r="F380" s="5">
        <f t="shared" si="73"/>
        <v>-0.44444444444444431</v>
      </c>
      <c r="G380" s="5">
        <f t="shared" si="74"/>
        <v>-1.5999999999999996</v>
      </c>
      <c r="I380" s="5">
        <f t="shared" si="75"/>
        <v>1.7802332719459791E-2</v>
      </c>
      <c r="J380" s="28">
        <v>-533.32916666666688</v>
      </c>
      <c r="K380" s="29">
        <f t="shared" si="76"/>
        <v>3645.4941000000003</v>
      </c>
      <c r="L380" s="28">
        <f t="shared" si="77"/>
        <v>3.4607997087774875E-4</v>
      </c>
      <c r="M380" s="30">
        <f t="shared" si="78"/>
        <v>3112.1830817460236</v>
      </c>
      <c r="N380" s="29">
        <f t="shared" si="79"/>
        <v>20056.29097125215</v>
      </c>
      <c r="O380">
        <f t="shared" si="80"/>
        <v>-0.43055555555555575</v>
      </c>
      <c r="P380" t="str">
        <f t="shared" si="81"/>
        <v/>
      </c>
      <c r="Q380">
        <f t="shared" si="82"/>
        <v>-3112.1830817460236</v>
      </c>
      <c r="R380">
        <f t="shared" si="83"/>
        <v>12151.647000000001</v>
      </c>
      <c r="T380">
        <f t="shared" si="70"/>
        <v>0</v>
      </c>
      <c r="U380">
        <f t="shared" si="71"/>
        <v>23.8</v>
      </c>
      <c r="V380">
        <f t="shared" si="72"/>
        <v>6.6111111111111107</v>
      </c>
    </row>
    <row r="381" spans="2:22" x14ac:dyDescent="0.25">
      <c r="B381" s="18" t="s">
        <v>47</v>
      </c>
      <c r="C381" s="18">
        <v>373</v>
      </c>
      <c r="D381" s="18">
        <v>373</v>
      </c>
      <c r="E381" s="17">
        <v>21.3</v>
      </c>
      <c r="F381" s="5">
        <f t="shared" si="73"/>
        <v>-0.84722222222222243</v>
      </c>
      <c r="G381" s="5">
        <f t="shared" si="74"/>
        <v>-3.0500000000000007</v>
      </c>
      <c r="I381" s="5">
        <f t="shared" si="75"/>
        <v>1.6758494031221302E-2</v>
      </c>
      <c r="J381" s="28">
        <v>-361.28749999999962</v>
      </c>
      <c r="K381" s="29">
        <f t="shared" si="76"/>
        <v>3645.4941000000003</v>
      </c>
      <c r="L381" s="28">
        <f t="shared" si="77"/>
        <v>3.0668505743637218E-4</v>
      </c>
      <c r="M381" s="30">
        <f t="shared" si="78"/>
        <v>3284.223665179089</v>
      </c>
      <c r="N381" s="29">
        <f t="shared" si="79"/>
        <v>19979.027296506123</v>
      </c>
      <c r="O381">
        <f t="shared" si="80"/>
        <v>-0.29166666666666635</v>
      </c>
      <c r="P381" t="str">
        <f t="shared" si="81"/>
        <v/>
      </c>
      <c r="Q381">
        <f t="shared" si="82"/>
        <v>-3284.223665179089</v>
      </c>
      <c r="R381">
        <f t="shared" si="83"/>
        <v>12151.647000000001</v>
      </c>
      <c r="T381">
        <f t="shared" si="70"/>
        <v>0</v>
      </c>
      <c r="U381">
        <f t="shared" si="71"/>
        <v>21.3</v>
      </c>
      <c r="V381">
        <f t="shared" si="72"/>
        <v>5.916666666666667</v>
      </c>
    </row>
    <row r="382" spans="2:22" x14ac:dyDescent="0.25">
      <c r="B382" s="18" t="s">
        <v>47</v>
      </c>
      <c r="C382" s="18">
        <v>374</v>
      </c>
      <c r="D382" s="18">
        <v>374</v>
      </c>
      <c r="E382" s="17">
        <v>17.7</v>
      </c>
      <c r="F382" s="5">
        <f t="shared" si="73"/>
        <v>-0.95833333333333337</v>
      </c>
      <c r="G382" s="5">
        <f t="shared" si="74"/>
        <v>-3.45</v>
      </c>
      <c r="I382" s="5">
        <f t="shared" si="75"/>
        <v>1.6101953601953604E-2</v>
      </c>
      <c r="J382" s="28">
        <v>-206.4499999999999</v>
      </c>
      <c r="K382" s="29">
        <f t="shared" si="76"/>
        <v>3645.4941000000003</v>
      </c>
      <c r="L382" s="28">
        <f t="shared" si="77"/>
        <v>2.8312601750101759E-4</v>
      </c>
      <c r="M382" s="30">
        <f t="shared" si="78"/>
        <v>3439.0604850796199</v>
      </c>
      <c r="N382" s="29">
        <f t="shared" si="79"/>
        <v>20156.715620883329</v>
      </c>
      <c r="O382">
        <f t="shared" si="80"/>
        <v>-0.16666666666666657</v>
      </c>
      <c r="P382" t="str">
        <f t="shared" si="81"/>
        <v/>
      </c>
      <c r="Q382">
        <f t="shared" si="82"/>
        <v>-3439.0604850796199</v>
      </c>
      <c r="R382">
        <f t="shared" si="83"/>
        <v>12151.647000000001</v>
      </c>
      <c r="T382">
        <f t="shared" si="70"/>
        <v>0</v>
      </c>
      <c r="U382">
        <f t="shared" si="71"/>
        <v>17.7</v>
      </c>
      <c r="V382">
        <f t="shared" si="72"/>
        <v>4.9166666666666661</v>
      </c>
    </row>
    <row r="383" spans="2:22" x14ac:dyDescent="0.25">
      <c r="B383" s="18" t="s">
        <v>47</v>
      </c>
      <c r="C383" s="18">
        <v>375</v>
      </c>
      <c r="D383" s="18">
        <v>375</v>
      </c>
      <c r="E383" s="17">
        <v>14.4</v>
      </c>
      <c r="F383" s="5">
        <f t="shared" si="73"/>
        <v>-0.80555555555555536</v>
      </c>
      <c r="G383" s="5">
        <f t="shared" si="74"/>
        <v>-2.8999999999999995</v>
      </c>
      <c r="I383" s="5">
        <f t="shared" si="75"/>
        <v>1.5753424657534248E-2</v>
      </c>
      <c r="J383" s="28">
        <v>-68.816666666667032</v>
      </c>
      <c r="K383" s="29">
        <f t="shared" si="76"/>
        <v>3645.4941000000003</v>
      </c>
      <c r="L383" s="28">
        <f t="shared" si="77"/>
        <v>2.7100206417714402E-4</v>
      </c>
      <c r="M383" s="30">
        <f t="shared" si="78"/>
        <v>3576.693457760055</v>
      </c>
      <c r="N383" s="29">
        <f t="shared" si="79"/>
        <v>20565.987382120315</v>
      </c>
      <c r="O383">
        <f t="shared" si="80"/>
        <v>-5.5555555555555851E-2</v>
      </c>
      <c r="P383" t="str">
        <f t="shared" si="81"/>
        <v/>
      </c>
      <c r="Q383">
        <f t="shared" si="82"/>
        <v>-3576.693457760055</v>
      </c>
      <c r="R383">
        <f t="shared" si="83"/>
        <v>12151.647000000001</v>
      </c>
      <c r="T383">
        <f t="shared" si="70"/>
        <v>0</v>
      </c>
      <c r="U383">
        <f t="shared" si="71"/>
        <v>14.4</v>
      </c>
      <c r="V383">
        <f t="shared" si="72"/>
        <v>4</v>
      </c>
    </row>
    <row r="384" spans="2:22" x14ac:dyDescent="0.25">
      <c r="B384" s="18" t="s">
        <v>47</v>
      </c>
      <c r="C384" s="18">
        <v>376</v>
      </c>
      <c r="D384" s="18">
        <v>376</v>
      </c>
      <c r="E384" s="17">
        <v>11.9</v>
      </c>
      <c r="F384" s="5">
        <f t="shared" si="73"/>
        <v>-0.58333333333333348</v>
      </c>
      <c r="G384" s="5">
        <f t="shared" si="74"/>
        <v>-2.1000000000000005</v>
      </c>
      <c r="I384" s="5">
        <f t="shared" si="75"/>
        <v>1.5710382513661202E-2</v>
      </c>
      <c r="J384" s="28">
        <v>17.204166666666911</v>
      </c>
      <c r="K384" s="29">
        <f t="shared" si="76"/>
        <v>3645.4941000000003</v>
      </c>
      <c r="L384" s="28">
        <f t="shared" si="77"/>
        <v>2.6952320164830241E-4</v>
      </c>
      <c r="M384" s="30">
        <f t="shared" si="78"/>
        <v>3662.7142465723823</v>
      </c>
      <c r="N384" s="29">
        <f t="shared" si="79"/>
        <v>21060.6069177912</v>
      </c>
      <c r="O384" t="str">
        <f t="shared" si="80"/>
        <v>0</v>
      </c>
      <c r="P384">
        <f t="shared" si="81"/>
        <v>3662.7142465723823</v>
      </c>
      <c r="Q384">
        <f t="shared" si="82"/>
        <v>0</v>
      </c>
      <c r="R384">
        <f t="shared" si="83"/>
        <v>12151.647000000001</v>
      </c>
      <c r="T384">
        <f t="shared" si="70"/>
        <v>0</v>
      </c>
      <c r="U384">
        <f t="shared" si="71"/>
        <v>11.9</v>
      </c>
      <c r="V384">
        <f t="shared" si="72"/>
        <v>3.3055555555555554</v>
      </c>
    </row>
    <row r="385" spans="2:22" x14ac:dyDescent="0.25">
      <c r="B385" s="18" t="s">
        <v>47</v>
      </c>
      <c r="C385" s="18">
        <v>377</v>
      </c>
      <c r="D385" s="18">
        <v>377</v>
      </c>
      <c r="E385" s="17">
        <v>10.199999999999999</v>
      </c>
      <c r="F385" s="5">
        <f t="shared" si="73"/>
        <v>-0.41666666666666663</v>
      </c>
      <c r="G385" s="5">
        <f t="shared" si="74"/>
        <v>-1.5</v>
      </c>
      <c r="I385" s="5">
        <f t="shared" si="75"/>
        <v>1.5743263699666971E-2</v>
      </c>
      <c r="J385" s="28">
        <v>86.020833333333343</v>
      </c>
      <c r="K385" s="29">
        <f t="shared" si="76"/>
        <v>3645.4941000000003</v>
      </c>
      <c r="L385" s="28">
        <f t="shared" si="77"/>
        <v>2.7065258429363894E-4</v>
      </c>
      <c r="M385" s="30">
        <f t="shared" si="78"/>
        <v>3731.5309472496178</v>
      </c>
      <c r="N385" s="29">
        <f t="shared" si="79"/>
        <v>21559.956584108902</v>
      </c>
      <c r="O385" t="str">
        <f t="shared" si="80"/>
        <v>0</v>
      </c>
      <c r="P385">
        <f t="shared" si="81"/>
        <v>3731.5309472496178</v>
      </c>
      <c r="Q385">
        <f t="shared" si="82"/>
        <v>0</v>
      </c>
      <c r="R385">
        <f t="shared" si="83"/>
        <v>12151.647000000001</v>
      </c>
      <c r="T385">
        <f t="shared" si="70"/>
        <v>0</v>
      </c>
      <c r="U385">
        <f t="shared" si="71"/>
        <v>10.199999999999999</v>
      </c>
      <c r="V385">
        <f t="shared" si="72"/>
        <v>2.833333333333333</v>
      </c>
    </row>
    <row r="386" spans="2:22" x14ac:dyDescent="0.25">
      <c r="B386" s="18" t="s">
        <v>47</v>
      </c>
      <c r="C386" s="18">
        <v>378</v>
      </c>
      <c r="D386" s="18">
        <v>378</v>
      </c>
      <c r="E386" s="17">
        <v>8.9</v>
      </c>
      <c r="F386" s="5">
        <f t="shared" si="73"/>
        <v>-0.30555555555555547</v>
      </c>
      <c r="G386" s="5">
        <f t="shared" si="74"/>
        <v>-1.0999999999999996</v>
      </c>
      <c r="I386" s="5">
        <f t="shared" si="75"/>
        <v>1.6002415458937196E-2</v>
      </c>
      <c r="J386" s="28">
        <v>223.65416666666681</v>
      </c>
      <c r="K386" s="29">
        <f t="shared" si="76"/>
        <v>3645.4941000000003</v>
      </c>
      <c r="L386" s="28">
        <f t="shared" si="77"/>
        <v>2.7963641216831195E-4</v>
      </c>
      <c r="M386" s="30">
        <f t="shared" si="78"/>
        <v>3869.1645487185378</v>
      </c>
      <c r="N386" s="29">
        <f t="shared" si="79"/>
        <v>22785.080120231389</v>
      </c>
      <c r="O386" t="str">
        <f t="shared" si="80"/>
        <v>0</v>
      </c>
      <c r="P386">
        <f t="shared" si="81"/>
        <v>3869.1645487185378</v>
      </c>
      <c r="Q386">
        <f t="shared" si="82"/>
        <v>0</v>
      </c>
      <c r="R386">
        <f t="shared" si="83"/>
        <v>12151.647000000001</v>
      </c>
      <c r="T386">
        <f t="shared" si="70"/>
        <v>0</v>
      </c>
      <c r="U386">
        <f t="shared" si="71"/>
        <v>8.9</v>
      </c>
      <c r="V386">
        <f t="shared" si="72"/>
        <v>2.4722222222222223</v>
      </c>
    </row>
    <row r="387" spans="2:22" x14ac:dyDescent="0.25">
      <c r="B387" s="18" t="s">
        <v>47</v>
      </c>
      <c r="C387" s="18">
        <v>379</v>
      </c>
      <c r="D387" s="18">
        <v>379</v>
      </c>
      <c r="E387" s="17">
        <v>8</v>
      </c>
      <c r="F387" s="5">
        <f t="shared" si="73"/>
        <v>-0.23611111111111113</v>
      </c>
      <c r="G387" s="5">
        <f t="shared" si="74"/>
        <v>-0.85000000000000009</v>
      </c>
      <c r="I387" s="5">
        <f t="shared" si="75"/>
        <v>1.6636555254441434E-2</v>
      </c>
      <c r="J387" s="28">
        <v>395.69583333333344</v>
      </c>
      <c r="K387" s="29">
        <f t="shared" si="76"/>
        <v>3645.4941000000003</v>
      </c>
      <c r="L387" s="28">
        <f t="shared" si="77"/>
        <v>3.0223826804161855E-4</v>
      </c>
      <c r="M387" s="30">
        <f t="shared" si="78"/>
        <v>4041.2068721268561</v>
      </c>
      <c r="N387" s="29">
        <f t="shared" si="79"/>
        <v>24808.519965000978</v>
      </c>
      <c r="O387" t="str">
        <f t="shared" si="80"/>
        <v>0</v>
      </c>
      <c r="P387">
        <f t="shared" si="81"/>
        <v>4041.2068721268561</v>
      </c>
      <c r="Q387">
        <f t="shared" si="82"/>
        <v>0</v>
      </c>
      <c r="R387">
        <f t="shared" si="83"/>
        <v>12151.647000000001</v>
      </c>
      <c r="T387">
        <f t="shared" si="70"/>
        <v>0</v>
      </c>
      <c r="U387">
        <f t="shared" si="71"/>
        <v>8</v>
      </c>
      <c r="V387">
        <f t="shared" si="72"/>
        <v>2.2222222222222223</v>
      </c>
    </row>
    <row r="388" spans="2:22" x14ac:dyDescent="0.25">
      <c r="B388" s="18" t="s">
        <v>47</v>
      </c>
      <c r="C388" s="18">
        <v>380</v>
      </c>
      <c r="D388" s="18">
        <v>380</v>
      </c>
      <c r="E388" s="17">
        <v>7.2</v>
      </c>
      <c r="F388" s="5">
        <f t="shared" si="73"/>
        <v>-0.26388888888888895</v>
      </c>
      <c r="G388" s="5">
        <f t="shared" si="74"/>
        <v>-0.95000000000000018</v>
      </c>
      <c r="I388" s="5">
        <f t="shared" si="75"/>
        <v>1.7642642642642644E-2</v>
      </c>
      <c r="J388" s="28">
        <v>378.49166666666656</v>
      </c>
      <c r="K388" s="29">
        <f t="shared" si="76"/>
        <v>3645.4941000000003</v>
      </c>
      <c r="L388" s="28">
        <f t="shared" si="77"/>
        <v>3.39899020642264E-4</v>
      </c>
      <c r="M388" s="30">
        <f t="shared" si="78"/>
        <v>4024.0037492083302</v>
      </c>
      <c r="N388" s="29">
        <f t="shared" si="79"/>
        <v>26267.8022517766</v>
      </c>
      <c r="O388" t="str">
        <f t="shared" si="80"/>
        <v>0</v>
      </c>
      <c r="P388">
        <f t="shared" si="81"/>
        <v>4024.0037492083302</v>
      </c>
      <c r="Q388">
        <f t="shared" si="82"/>
        <v>0</v>
      </c>
      <c r="R388">
        <f t="shared" si="83"/>
        <v>12151.647000000001</v>
      </c>
      <c r="T388">
        <f t="shared" si="70"/>
        <v>0</v>
      </c>
      <c r="U388">
        <f t="shared" si="71"/>
        <v>7.2</v>
      </c>
      <c r="V388">
        <f t="shared" si="72"/>
        <v>2</v>
      </c>
    </row>
    <row r="389" spans="2:22" x14ac:dyDescent="0.25">
      <c r="B389" s="18" t="s">
        <v>47</v>
      </c>
      <c r="C389" s="18">
        <v>381</v>
      </c>
      <c r="D389" s="18">
        <v>381</v>
      </c>
      <c r="E389" s="17">
        <v>6.1</v>
      </c>
      <c r="F389" s="5">
        <f t="shared" si="73"/>
        <v>-0.31944444444444442</v>
      </c>
      <c r="G389" s="5">
        <f t="shared" si="74"/>
        <v>-1.1499999999999999</v>
      </c>
      <c r="I389" s="5">
        <f t="shared" si="75"/>
        <v>1.8194070080862535E-2</v>
      </c>
      <c r="J389" s="28">
        <v>172.04166666666669</v>
      </c>
      <c r="K389" s="29">
        <f t="shared" si="76"/>
        <v>3645.4941000000003</v>
      </c>
      <c r="L389" s="28">
        <f t="shared" si="77"/>
        <v>3.6147841122921229E-4</v>
      </c>
      <c r="M389" s="30">
        <f t="shared" si="78"/>
        <v>3817.5543222151591</v>
      </c>
      <c r="N389" s="29">
        <f t="shared" si="79"/>
        <v>25768.491674952325</v>
      </c>
      <c r="O389" t="str">
        <f t="shared" si="80"/>
        <v>0</v>
      </c>
      <c r="P389">
        <f t="shared" si="81"/>
        <v>3817.5543222151591</v>
      </c>
      <c r="Q389">
        <f t="shared" si="82"/>
        <v>0</v>
      </c>
      <c r="R389">
        <f t="shared" si="83"/>
        <v>12151.647000000001</v>
      </c>
      <c r="T389">
        <f t="shared" si="70"/>
        <v>0</v>
      </c>
      <c r="U389">
        <f t="shared" si="71"/>
        <v>6.1</v>
      </c>
      <c r="V389">
        <f t="shared" si="72"/>
        <v>1.6944444444444442</v>
      </c>
    </row>
    <row r="390" spans="2:22" x14ac:dyDescent="0.25">
      <c r="B390" s="18" t="s">
        <v>47</v>
      </c>
      <c r="C390" s="18">
        <v>382</v>
      </c>
      <c r="D390" s="18">
        <v>382</v>
      </c>
      <c r="E390" s="17">
        <v>4.9000000000000004</v>
      </c>
      <c r="F390" s="5">
        <f t="shared" si="73"/>
        <v>-0.33333333333333326</v>
      </c>
      <c r="G390" s="5">
        <f t="shared" si="74"/>
        <v>-1.1999999999999997</v>
      </c>
      <c r="I390" s="5">
        <f t="shared" si="75"/>
        <v>1.8294504181600956E-2</v>
      </c>
      <c r="J390" s="28">
        <v>-86.020833333333343</v>
      </c>
      <c r="K390" s="29">
        <f t="shared" si="76"/>
        <v>3645.4941000000003</v>
      </c>
      <c r="L390" s="28">
        <f t="shared" si="77"/>
        <v>3.6548026050967146E-4</v>
      </c>
      <c r="M390" s="30">
        <f t="shared" si="78"/>
        <v>3559.4919266511088</v>
      </c>
      <c r="N390" s="29">
        <f t="shared" si="79"/>
        <v>24224.3200563756</v>
      </c>
      <c r="O390">
        <f t="shared" si="80"/>
        <v>-6.9444444444444448E-2</v>
      </c>
      <c r="P390" t="str">
        <f t="shared" si="81"/>
        <v/>
      </c>
      <c r="Q390">
        <f t="shared" si="82"/>
        <v>-3559.4919266511088</v>
      </c>
      <c r="R390">
        <f t="shared" si="83"/>
        <v>12151.647000000001</v>
      </c>
      <c r="T390">
        <f t="shared" si="70"/>
        <v>0</v>
      </c>
      <c r="U390">
        <f t="shared" si="71"/>
        <v>4.9000000000000004</v>
      </c>
      <c r="V390">
        <f t="shared" si="72"/>
        <v>1.3611111111111112</v>
      </c>
    </row>
    <row r="391" spans="2:22" x14ac:dyDescent="0.25">
      <c r="B391" s="18" t="s">
        <v>47</v>
      </c>
      <c r="C391" s="18">
        <v>383</v>
      </c>
      <c r="D391" s="18">
        <v>383</v>
      </c>
      <c r="E391" s="17">
        <v>3.7</v>
      </c>
      <c r="F391" s="5">
        <f t="shared" si="73"/>
        <v>-0.36111111111111116</v>
      </c>
      <c r="G391" s="5">
        <f t="shared" si="74"/>
        <v>-1.3000000000000003</v>
      </c>
      <c r="I391" s="5">
        <f t="shared" si="75"/>
        <v>1.7724158474828715E-2</v>
      </c>
      <c r="J391" s="28">
        <v>-550.53333333333319</v>
      </c>
      <c r="K391" s="29">
        <f t="shared" si="76"/>
        <v>3645.4941000000003</v>
      </c>
      <c r="L391" s="28">
        <f t="shared" si="77"/>
        <v>3.4304720665580008E-4</v>
      </c>
      <c r="M391" s="30">
        <f t="shared" si="78"/>
        <v>3094.9788338723488</v>
      </c>
      <c r="N391" s="29">
        <f t="shared" si="79"/>
        <v>20461.248957267195</v>
      </c>
      <c r="O391">
        <f t="shared" si="80"/>
        <v>-0.44444444444444431</v>
      </c>
      <c r="P391" t="str">
        <f t="shared" si="81"/>
        <v/>
      </c>
      <c r="Q391">
        <f t="shared" si="82"/>
        <v>-3094.9788338723488</v>
      </c>
      <c r="R391">
        <f t="shared" si="83"/>
        <v>12151.647000000001</v>
      </c>
      <c r="T391">
        <f t="shared" si="70"/>
        <v>0</v>
      </c>
      <c r="U391">
        <f t="shared" si="71"/>
        <v>3.7</v>
      </c>
      <c r="V391">
        <f t="shared" si="72"/>
        <v>1.0277777777777779</v>
      </c>
    </row>
    <row r="392" spans="2:22" x14ac:dyDescent="0.25">
      <c r="B392" s="18" t="s">
        <v>47</v>
      </c>
      <c r="C392" s="18">
        <v>384</v>
      </c>
      <c r="D392" s="18">
        <v>384</v>
      </c>
      <c r="E392" s="17">
        <v>2.2999999999999998</v>
      </c>
      <c r="F392" s="5">
        <f t="shared" si="73"/>
        <v>-0.3888888888888889</v>
      </c>
      <c r="G392" s="5">
        <f t="shared" si="74"/>
        <v>-1.4000000000000001</v>
      </c>
      <c r="I392" s="5">
        <f t="shared" si="75"/>
        <v>1.5819964349376114E-2</v>
      </c>
      <c r="J392" s="28">
        <v>-1049.4541666666669</v>
      </c>
      <c r="K392" s="29">
        <f t="shared" si="76"/>
        <v>3645.4941000000003</v>
      </c>
      <c r="L392" s="28">
        <f t="shared" si="77"/>
        <v>2.7329622904096005E-4</v>
      </c>
      <c r="M392" s="30">
        <f t="shared" si="78"/>
        <v>2596.0560265939116</v>
      </c>
      <c r="N392" s="29">
        <f t="shared" si="79"/>
        <v>15359.998157347311</v>
      </c>
      <c r="O392">
        <f t="shared" si="80"/>
        <v>-0.84722222222222243</v>
      </c>
      <c r="P392" t="str">
        <f t="shared" si="81"/>
        <v/>
      </c>
      <c r="Q392">
        <f t="shared" si="82"/>
        <v>-2596.0560265939116</v>
      </c>
      <c r="R392">
        <f t="shared" si="83"/>
        <v>12151.647000000001</v>
      </c>
      <c r="T392">
        <f t="shared" ref="T392:T455" si="84">IF(E392&lt;1,1,0)</f>
        <v>0</v>
      </c>
      <c r="U392">
        <f t="shared" ref="U392:U455" si="85">IF(T392=1,"",E392)</f>
        <v>2.2999999999999998</v>
      </c>
      <c r="V392">
        <f t="shared" ref="V392:V455" si="86">E392/3.6</f>
        <v>0.63888888888888884</v>
      </c>
    </row>
    <row r="393" spans="2:22" x14ac:dyDescent="0.25">
      <c r="B393" s="18" t="s">
        <v>47</v>
      </c>
      <c r="C393" s="18">
        <v>385</v>
      </c>
      <c r="D393" s="18">
        <v>385</v>
      </c>
      <c r="E393" s="17">
        <v>0.9</v>
      </c>
      <c r="F393" s="5">
        <f t="shared" si="73"/>
        <v>-0.31944444444444442</v>
      </c>
      <c r="G393" s="5">
        <f t="shared" si="74"/>
        <v>-1.1499999999999999</v>
      </c>
      <c r="I393" s="5">
        <f t="shared" si="75"/>
        <v>1.311111111111111E-2</v>
      </c>
      <c r="J393" s="28">
        <v>-1187.0875000000001</v>
      </c>
      <c r="K393" s="29">
        <f t="shared" si="76"/>
        <v>3645.4941000000003</v>
      </c>
      <c r="L393" s="28">
        <f t="shared" si="77"/>
        <v>1.8771614814814812E-4</v>
      </c>
      <c r="M393" s="30">
        <f t="shared" si="78"/>
        <v>2458.4198988272597</v>
      </c>
      <c r="N393" s="29">
        <f t="shared" si="79"/>
        <v>12087.231169234024</v>
      </c>
      <c r="O393">
        <f t="shared" si="80"/>
        <v>-0.95833333333333337</v>
      </c>
      <c r="P393" t="str">
        <f t="shared" si="81"/>
        <v/>
      </c>
      <c r="Q393">
        <f t="shared" si="82"/>
        <v>-2458.4198988272597</v>
      </c>
      <c r="R393">
        <f t="shared" si="83"/>
        <v>12151.647000000001</v>
      </c>
      <c r="T393">
        <f t="shared" si="84"/>
        <v>1</v>
      </c>
      <c r="U393" t="str">
        <f t="shared" si="85"/>
        <v/>
      </c>
      <c r="V393">
        <f t="shared" si="86"/>
        <v>0.25</v>
      </c>
    </row>
    <row r="394" spans="2:22" x14ac:dyDescent="0.25">
      <c r="B394" s="18" t="s">
        <v>47</v>
      </c>
      <c r="C394" s="18">
        <v>386</v>
      </c>
      <c r="D394" s="18">
        <v>386</v>
      </c>
      <c r="E394" s="17">
        <v>0</v>
      </c>
      <c r="F394" s="5">
        <f t="shared" ref="F394:F457" si="87">($E395-$E393)/2/3.6</f>
        <v>-0.125</v>
      </c>
      <c r="G394" s="5">
        <f t="shared" ref="G394:G457" si="88">($E395-$E393)/2</f>
        <v>-0.45</v>
      </c>
      <c r="I394" s="5">
        <f t="shared" si="75"/>
        <v>1.0638297872340425E-2</v>
      </c>
      <c r="J394" s="28">
        <v>-997.84166666666647</v>
      </c>
      <c r="K394" s="29">
        <f t="shared" si="76"/>
        <v>3645.4941000000003</v>
      </c>
      <c r="L394" s="28">
        <f t="shared" si="77"/>
        <v>1.2358533272974198E-4</v>
      </c>
      <c r="M394" s="30">
        <f t="shared" si="78"/>
        <v>2647.663195216539</v>
      </c>
      <c r="N394" s="29">
        <f t="shared" si="79"/>
        <v>10590.652780866156</v>
      </c>
      <c r="O394">
        <f t="shared" si="80"/>
        <v>-0.80555555555555536</v>
      </c>
      <c r="P394" t="str">
        <f t="shared" si="81"/>
        <v/>
      </c>
      <c r="Q394">
        <f t="shared" si="82"/>
        <v>-2647.663195216539</v>
      </c>
      <c r="R394">
        <f t="shared" si="83"/>
        <v>12151.647000000001</v>
      </c>
      <c r="T394">
        <f t="shared" si="84"/>
        <v>1</v>
      </c>
      <c r="U394" t="str">
        <f t="shared" si="85"/>
        <v/>
      </c>
      <c r="V394">
        <f t="shared" si="86"/>
        <v>0</v>
      </c>
    </row>
    <row r="395" spans="2:22" x14ac:dyDescent="0.25">
      <c r="B395" s="18" t="s">
        <v>47</v>
      </c>
      <c r="C395" s="18">
        <v>387</v>
      </c>
      <c r="D395" s="18">
        <v>387</v>
      </c>
      <c r="E395" s="17">
        <v>0</v>
      </c>
      <c r="F395" s="5">
        <f t="shared" si="87"/>
        <v>0</v>
      </c>
      <c r="G395" s="5">
        <f t="shared" si="88"/>
        <v>0</v>
      </c>
      <c r="I395" s="5">
        <f t="shared" si="75"/>
        <v>8.768051871500147E-3</v>
      </c>
      <c r="J395" s="28">
        <v>-722.57500000000016</v>
      </c>
      <c r="K395" s="29">
        <f t="shared" si="76"/>
        <v>3645.4941000000003</v>
      </c>
      <c r="L395" s="28">
        <f t="shared" si="77"/>
        <v>8.3951577114478436E-5</v>
      </c>
      <c r="M395" s="30">
        <f t="shared" si="78"/>
        <v>2922.9279520034488</v>
      </c>
      <c r="N395" s="29">
        <f t="shared" si="79"/>
        <v>9661.9007302336213</v>
      </c>
      <c r="O395">
        <f t="shared" si="80"/>
        <v>-0.58333333333333348</v>
      </c>
      <c r="P395" t="str">
        <f t="shared" si="81"/>
        <v/>
      </c>
      <c r="Q395">
        <f t="shared" si="82"/>
        <v>-2922.9279520034488</v>
      </c>
      <c r="R395">
        <f t="shared" si="83"/>
        <v>12151.647000000001</v>
      </c>
      <c r="T395">
        <f t="shared" si="84"/>
        <v>1</v>
      </c>
      <c r="U395" t="str">
        <f t="shared" si="85"/>
        <v/>
      </c>
      <c r="V395">
        <f t="shared" si="86"/>
        <v>0</v>
      </c>
    </row>
    <row r="396" spans="2:22" x14ac:dyDescent="0.25">
      <c r="B396" s="18" t="s">
        <v>47</v>
      </c>
      <c r="C396" s="18">
        <v>388</v>
      </c>
      <c r="D396" s="18">
        <v>388</v>
      </c>
      <c r="E396" s="17">
        <v>0</v>
      </c>
      <c r="F396" s="5">
        <f t="shared" si="87"/>
        <v>0</v>
      </c>
      <c r="G396" s="5">
        <f t="shared" si="88"/>
        <v>0</v>
      </c>
      <c r="I396" s="5">
        <f t="shared" si="75"/>
        <v>7.4955908289241618E-3</v>
      </c>
      <c r="J396" s="28">
        <v>-516.125</v>
      </c>
      <c r="K396" s="29">
        <f t="shared" si="76"/>
        <v>3645.4941000000003</v>
      </c>
      <c r="L396" s="28">
        <f t="shared" si="77"/>
        <v>6.1352799007119993E-5</v>
      </c>
      <c r="M396" s="30">
        <f t="shared" si="78"/>
        <v>3129.3766569436284</v>
      </c>
      <c r="N396" s="29">
        <f t="shared" si="79"/>
        <v>8866.5671946736129</v>
      </c>
      <c r="O396">
        <f t="shared" si="80"/>
        <v>-0.41666666666666663</v>
      </c>
      <c r="P396" t="str">
        <f t="shared" si="81"/>
        <v/>
      </c>
      <c r="Q396">
        <f t="shared" si="82"/>
        <v>-3129.3766569436284</v>
      </c>
      <c r="R396">
        <f t="shared" si="83"/>
        <v>12151.647000000001</v>
      </c>
      <c r="T396">
        <f t="shared" si="84"/>
        <v>1</v>
      </c>
      <c r="U396" t="str">
        <f t="shared" si="85"/>
        <v/>
      </c>
      <c r="V396">
        <f t="shared" si="86"/>
        <v>0</v>
      </c>
    </row>
    <row r="397" spans="2:22" x14ac:dyDescent="0.25">
      <c r="B397" s="18" t="s">
        <v>47</v>
      </c>
      <c r="C397" s="18">
        <v>389</v>
      </c>
      <c r="D397" s="18">
        <v>389</v>
      </c>
      <c r="E397" s="17">
        <v>0</v>
      </c>
      <c r="F397" s="5">
        <f t="shared" si="87"/>
        <v>0</v>
      </c>
      <c r="G397" s="5">
        <f t="shared" si="88"/>
        <v>0</v>
      </c>
      <c r="I397" s="5">
        <f t="shared" si="75"/>
        <v>6.5230137789504547E-3</v>
      </c>
      <c r="J397" s="28">
        <v>-378.49166666666656</v>
      </c>
      <c r="K397" s="29">
        <f t="shared" si="76"/>
        <v>3645.4941000000003</v>
      </c>
      <c r="L397" s="28">
        <f t="shared" si="77"/>
        <v>4.6464281966332222E-5</v>
      </c>
      <c r="M397" s="30">
        <f t="shared" si="78"/>
        <v>3267.009002811395</v>
      </c>
      <c r="N397" s="29">
        <f t="shared" si="79"/>
        <v>8076.772256950394</v>
      </c>
      <c r="O397">
        <f t="shared" si="80"/>
        <v>-0.30555555555555547</v>
      </c>
      <c r="P397" t="str">
        <f t="shared" si="81"/>
        <v/>
      </c>
      <c r="Q397">
        <f t="shared" si="82"/>
        <v>-3267.009002811395</v>
      </c>
      <c r="R397">
        <f t="shared" si="83"/>
        <v>12151.647000000001</v>
      </c>
      <c r="T397">
        <f t="shared" si="84"/>
        <v>1</v>
      </c>
      <c r="U397" t="str">
        <f t="shared" si="85"/>
        <v/>
      </c>
      <c r="V397">
        <f t="shared" si="86"/>
        <v>0</v>
      </c>
    </row>
    <row r="398" spans="2:22" x14ac:dyDescent="0.25">
      <c r="B398" s="18" t="s">
        <v>47</v>
      </c>
      <c r="C398" s="18">
        <v>390</v>
      </c>
      <c r="D398" s="18">
        <v>390</v>
      </c>
      <c r="E398" s="17">
        <v>0</v>
      </c>
      <c r="F398" s="5">
        <f t="shared" si="87"/>
        <v>0</v>
      </c>
      <c r="G398" s="5">
        <f t="shared" si="88"/>
        <v>0</v>
      </c>
      <c r="I398" s="5">
        <f t="shared" si="75"/>
        <v>5.8479532163742695E-3</v>
      </c>
      <c r="J398" s="28">
        <v>-292.47083333333336</v>
      </c>
      <c r="K398" s="29">
        <f t="shared" si="76"/>
        <v>3645.4941000000003</v>
      </c>
      <c r="L398" s="28">
        <f t="shared" si="77"/>
        <v>3.7344824048425166E-5</v>
      </c>
      <c r="M398" s="30">
        <f t="shared" si="78"/>
        <v>3353.0291519647076</v>
      </c>
      <c r="N398" s="29">
        <f t="shared" si="79"/>
        <v>7451.1758932549064</v>
      </c>
      <c r="O398">
        <f t="shared" si="80"/>
        <v>-0.23611111111111113</v>
      </c>
      <c r="P398" t="str">
        <f t="shared" si="81"/>
        <v/>
      </c>
      <c r="Q398">
        <f t="shared" si="82"/>
        <v>-3353.0291519647076</v>
      </c>
      <c r="R398">
        <f t="shared" si="83"/>
        <v>12151.647000000001</v>
      </c>
      <c r="T398">
        <f t="shared" si="84"/>
        <v>1</v>
      </c>
      <c r="U398" t="str">
        <f t="shared" si="85"/>
        <v/>
      </c>
      <c r="V398">
        <f t="shared" si="86"/>
        <v>0</v>
      </c>
    </row>
    <row r="399" spans="2:22" x14ac:dyDescent="0.25">
      <c r="B399" s="18" t="s">
        <v>47</v>
      </c>
      <c r="C399" s="18">
        <v>391</v>
      </c>
      <c r="D399" s="18">
        <v>391</v>
      </c>
      <c r="E399" s="17">
        <v>0</v>
      </c>
      <c r="F399" s="5">
        <f t="shared" si="87"/>
        <v>6.9444444444444448E-2</v>
      </c>
      <c r="G399" s="5">
        <f t="shared" si="88"/>
        <v>0.25</v>
      </c>
      <c r="I399" s="5">
        <f t="shared" si="75"/>
        <v>5.2493438320209973E-3</v>
      </c>
      <c r="J399" s="28">
        <v>-326.87916666666678</v>
      </c>
      <c r="K399" s="29">
        <f t="shared" si="76"/>
        <v>3645.4941000000003</v>
      </c>
      <c r="L399" s="28">
        <f t="shared" si="77"/>
        <v>3.0090726848120362E-5</v>
      </c>
      <c r="M399" s="30">
        <f t="shared" si="78"/>
        <v>3318.6202127678926</v>
      </c>
      <c r="N399" s="29">
        <f t="shared" si="79"/>
        <v>6637.2404255357851</v>
      </c>
      <c r="O399">
        <f t="shared" si="80"/>
        <v>-0.26388888888888895</v>
      </c>
      <c r="P399" t="str">
        <f t="shared" si="81"/>
        <v/>
      </c>
      <c r="Q399">
        <f t="shared" si="82"/>
        <v>-3318.6202127678926</v>
      </c>
      <c r="R399">
        <f t="shared" si="83"/>
        <v>12151.647000000001</v>
      </c>
      <c r="T399">
        <f t="shared" si="84"/>
        <v>1</v>
      </c>
      <c r="U399" t="str">
        <f t="shared" si="85"/>
        <v/>
      </c>
      <c r="V399">
        <f t="shared" si="86"/>
        <v>0</v>
      </c>
    </row>
    <row r="400" spans="2:22" x14ac:dyDescent="0.25">
      <c r="B400" s="18" t="s">
        <v>47</v>
      </c>
      <c r="C400" s="18">
        <v>392</v>
      </c>
      <c r="D400" s="18">
        <v>392</v>
      </c>
      <c r="E400" s="17">
        <v>0.5</v>
      </c>
      <c r="F400" s="5">
        <f t="shared" si="87"/>
        <v>0.29166666666666669</v>
      </c>
      <c r="G400" s="5">
        <f t="shared" si="88"/>
        <v>1.05</v>
      </c>
      <c r="I400" s="5">
        <f t="shared" si="75"/>
        <v>4.4357184409540423E-3</v>
      </c>
      <c r="J400" s="28">
        <v>-395.69583333333333</v>
      </c>
      <c r="K400" s="29">
        <f t="shared" si="76"/>
        <v>3645.4941000000003</v>
      </c>
      <c r="L400" s="28">
        <f t="shared" si="77"/>
        <v>2.1485753111462378E-5</v>
      </c>
      <c r="M400" s="30">
        <f t="shared" si="78"/>
        <v>3249.8027238708614</v>
      </c>
      <c r="N400" s="29">
        <f t="shared" si="79"/>
        <v>5506.6101710034036</v>
      </c>
      <c r="O400">
        <f t="shared" si="80"/>
        <v>-0.31944444444444442</v>
      </c>
      <c r="P400" t="str">
        <f t="shared" si="81"/>
        <v/>
      </c>
      <c r="Q400">
        <f t="shared" si="82"/>
        <v>-3249.8027238708614</v>
      </c>
      <c r="R400">
        <f t="shared" si="83"/>
        <v>12151.647000000001</v>
      </c>
      <c r="T400">
        <f t="shared" si="84"/>
        <v>1</v>
      </c>
      <c r="U400" t="str">
        <f t="shared" si="85"/>
        <v/>
      </c>
      <c r="V400">
        <f t="shared" si="86"/>
        <v>0.1388888888888889</v>
      </c>
    </row>
    <row r="401" spans="2:22" x14ac:dyDescent="0.25">
      <c r="B401" s="18" t="s">
        <v>47</v>
      </c>
      <c r="C401" s="18">
        <v>393</v>
      </c>
      <c r="D401" s="18">
        <v>393</v>
      </c>
      <c r="E401" s="17">
        <v>2.1</v>
      </c>
      <c r="F401" s="5">
        <f t="shared" si="87"/>
        <v>0.59722222222222221</v>
      </c>
      <c r="G401" s="5">
        <f t="shared" si="88"/>
        <v>2.15</v>
      </c>
      <c r="I401" s="5">
        <f t="shared" si="75"/>
        <v>3.5538149115172616E-3</v>
      </c>
      <c r="J401" s="28">
        <v>-412.89999999999992</v>
      </c>
      <c r="K401" s="29">
        <f t="shared" si="76"/>
        <v>3645.4941000000003</v>
      </c>
      <c r="L401" s="28">
        <f t="shared" si="77"/>
        <v>1.3791523664452107E-5</v>
      </c>
      <c r="M401" s="30">
        <f t="shared" si="78"/>
        <v>3232.5976676064356</v>
      </c>
      <c r="N401" s="29">
        <f t="shared" si="79"/>
        <v>4399.9246031309822</v>
      </c>
      <c r="O401">
        <f t="shared" si="80"/>
        <v>-0.33333333333333326</v>
      </c>
      <c r="P401" t="str">
        <f t="shared" si="81"/>
        <v/>
      </c>
      <c r="Q401">
        <f t="shared" si="82"/>
        <v>-3232.5976676064356</v>
      </c>
      <c r="R401">
        <f t="shared" si="83"/>
        <v>12151.647000000001</v>
      </c>
      <c r="T401">
        <f t="shared" si="84"/>
        <v>0</v>
      </c>
      <c r="U401">
        <f t="shared" si="85"/>
        <v>2.1</v>
      </c>
      <c r="V401">
        <f t="shared" si="86"/>
        <v>0.58333333333333337</v>
      </c>
    </row>
    <row r="402" spans="2:22" x14ac:dyDescent="0.25">
      <c r="B402" s="18" t="s">
        <v>47</v>
      </c>
      <c r="C402" s="18">
        <v>394</v>
      </c>
      <c r="D402" s="18">
        <v>394</v>
      </c>
      <c r="E402" s="17">
        <v>4.8</v>
      </c>
      <c r="F402" s="5">
        <f t="shared" si="87"/>
        <v>0.86111111111111127</v>
      </c>
      <c r="G402" s="5">
        <f t="shared" si="88"/>
        <v>3.1000000000000005</v>
      </c>
      <c r="I402" s="5">
        <f t="shared" si="75"/>
        <v>2.6765046296296298E-3</v>
      </c>
      <c r="J402" s="28">
        <v>-447.30833333333339</v>
      </c>
      <c r="K402" s="29">
        <f t="shared" si="76"/>
        <v>3645.4941000000003</v>
      </c>
      <c r="L402" s="28">
        <f t="shared" si="77"/>
        <v>7.8227353194122954E-6</v>
      </c>
      <c r="M402" s="30">
        <f t="shared" si="78"/>
        <v>3198.1884509940319</v>
      </c>
      <c r="N402" s="29">
        <f t="shared" si="79"/>
        <v>3287.0270190771998</v>
      </c>
      <c r="O402">
        <f t="shared" si="80"/>
        <v>-0.36111111111111116</v>
      </c>
      <c r="P402" t="str">
        <f t="shared" si="81"/>
        <v/>
      </c>
      <c r="Q402">
        <f t="shared" si="82"/>
        <v>-3198.1884509940319</v>
      </c>
      <c r="R402">
        <f t="shared" si="83"/>
        <v>12151.647000000001</v>
      </c>
      <c r="T402">
        <f t="shared" si="84"/>
        <v>0</v>
      </c>
      <c r="U402">
        <f t="shared" si="85"/>
        <v>4.8</v>
      </c>
      <c r="V402">
        <f t="shared" si="86"/>
        <v>1.3333333333333333</v>
      </c>
    </row>
    <row r="403" spans="2:22" x14ac:dyDescent="0.25">
      <c r="B403" s="18" t="s">
        <v>47</v>
      </c>
      <c r="C403" s="18">
        <v>395</v>
      </c>
      <c r="D403" s="18">
        <v>395</v>
      </c>
      <c r="E403" s="17">
        <v>8.3000000000000007</v>
      </c>
      <c r="F403" s="5">
        <f t="shared" si="87"/>
        <v>1.0416666666666667</v>
      </c>
      <c r="G403" s="5">
        <f t="shared" si="88"/>
        <v>3.7500000000000004</v>
      </c>
      <c r="I403" s="5">
        <f t="shared" ref="I403:I466" si="89">V392/D393</f>
        <v>1.6594516594516592E-3</v>
      </c>
      <c r="J403" s="28">
        <v>-481.7166666666667</v>
      </c>
      <c r="K403" s="29">
        <f t="shared" si="76"/>
        <v>3645.4941000000003</v>
      </c>
      <c r="L403" s="28">
        <f t="shared" si="77"/>
        <v>3.0071275525820975E-6</v>
      </c>
      <c r="M403" s="30">
        <f t="shared" si="78"/>
        <v>3163.7790957921206</v>
      </c>
      <c r="N403" s="29">
        <f t="shared" si="79"/>
        <v>2021.3033112005214</v>
      </c>
      <c r="O403">
        <f t="shared" si="80"/>
        <v>-0.3888888888888889</v>
      </c>
      <c r="P403" t="str">
        <f t="shared" si="81"/>
        <v/>
      </c>
      <c r="Q403">
        <f t="shared" si="82"/>
        <v>-3163.7790957921206</v>
      </c>
      <c r="R403">
        <f t="shared" si="83"/>
        <v>12151.647000000001</v>
      </c>
      <c r="T403">
        <f t="shared" si="84"/>
        <v>0</v>
      </c>
      <c r="U403">
        <f t="shared" si="85"/>
        <v>8.3000000000000007</v>
      </c>
      <c r="V403">
        <f t="shared" si="86"/>
        <v>2.3055555555555558</v>
      </c>
    </row>
    <row r="404" spans="2:22" x14ac:dyDescent="0.25">
      <c r="B404" s="18" t="s">
        <v>47</v>
      </c>
      <c r="C404" s="18">
        <v>396</v>
      </c>
      <c r="D404" s="18">
        <v>396</v>
      </c>
      <c r="E404" s="17">
        <v>12.3</v>
      </c>
      <c r="F404" s="5">
        <f t="shared" si="87"/>
        <v>1.1527777777777779</v>
      </c>
      <c r="G404" s="5">
        <f t="shared" si="88"/>
        <v>4.1500000000000004</v>
      </c>
      <c r="I404" s="5">
        <f t="shared" si="89"/>
        <v>6.4766839378238344E-4</v>
      </c>
      <c r="J404" s="28">
        <v>-395.69583333333333</v>
      </c>
      <c r="K404" s="29">
        <f t="shared" ref="K404:K467" si="90">1238.7*9.81*0.3</f>
        <v>3645.4941000000003</v>
      </c>
      <c r="L404" s="28">
        <f t="shared" ref="L404:L467" si="91">2.8*1.2*0.325*(I404^2)</f>
        <v>4.5806598834868056E-7</v>
      </c>
      <c r="M404" s="30">
        <f t="shared" ref="M404:M467" si="92">I404+J404+K404+L404</f>
        <v>3249.7989147931271</v>
      </c>
      <c r="N404" s="29">
        <f t="shared" ref="N404:N467" si="93">(E393/3.6)*M404</f>
        <v>812.44972869828177</v>
      </c>
      <c r="O404">
        <f t="shared" ref="O404:O467" si="94">IF(F393&lt;0,F393,"0")</f>
        <v>-0.31944444444444442</v>
      </c>
      <c r="P404" t="str">
        <f t="shared" ref="P404:P467" si="95">IF(O404&gt;0,M404,"")</f>
        <v/>
      </c>
      <c r="Q404">
        <f t="shared" ref="Q404:Q467" si="96">IF(O404&lt;0,M404,"0")*-1</f>
        <v>-3249.7989147931271</v>
      </c>
      <c r="R404">
        <f t="shared" ref="R404:R467" si="97">1238.7*9.81</f>
        <v>12151.647000000001</v>
      </c>
      <c r="T404">
        <f t="shared" si="84"/>
        <v>0</v>
      </c>
      <c r="U404">
        <f t="shared" si="85"/>
        <v>12.3</v>
      </c>
      <c r="V404">
        <f t="shared" si="86"/>
        <v>3.416666666666667</v>
      </c>
    </row>
    <row r="405" spans="2:22" x14ac:dyDescent="0.25">
      <c r="B405" s="18" t="s">
        <v>47</v>
      </c>
      <c r="C405" s="18">
        <v>397</v>
      </c>
      <c r="D405" s="18">
        <v>397</v>
      </c>
      <c r="E405" s="17">
        <v>16.600000000000001</v>
      </c>
      <c r="F405" s="5">
        <f t="shared" si="87"/>
        <v>1.1944444444444442</v>
      </c>
      <c r="G405" s="5">
        <f t="shared" si="88"/>
        <v>4.2999999999999989</v>
      </c>
      <c r="I405" s="5">
        <f t="shared" si="89"/>
        <v>0</v>
      </c>
      <c r="J405" s="28">
        <v>-154.83750000000001</v>
      </c>
      <c r="K405" s="29">
        <f t="shared" si="90"/>
        <v>3645.4941000000003</v>
      </c>
      <c r="L405" s="28">
        <f t="shared" si="91"/>
        <v>0</v>
      </c>
      <c r="M405" s="30">
        <f t="shared" si="92"/>
        <v>3490.6566000000003</v>
      </c>
      <c r="N405" s="29">
        <f t="shared" si="93"/>
        <v>0</v>
      </c>
      <c r="O405">
        <f t="shared" si="94"/>
        <v>-0.125</v>
      </c>
      <c r="P405" t="str">
        <f t="shared" si="95"/>
        <v/>
      </c>
      <c r="Q405">
        <f t="shared" si="96"/>
        <v>-3490.6566000000003</v>
      </c>
      <c r="R405">
        <f t="shared" si="97"/>
        <v>12151.647000000001</v>
      </c>
      <c r="T405">
        <f t="shared" si="84"/>
        <v>0</v>
      </c>
      <c r="U405">
        <f t="shared" si="85"/>
        <v>16.600000000000001</v>
      </c>
      <c r="V405">
        <f t="shared" si="86"/>
        <v>4.6111111111111116</v>
      </c>
    </row>
    <row r="406" spans="2:22" x14ac:dyDescent="0.25">
      <c r="B406" s="18" t="s">
        <v>47</v>
      </c>
      <c r="C406" s="18">
        <v>398</v>
      </c>
      <c r="D406" s="18">
        <v>398</v>
      </c>
      <c r="E406" s="17">
        <v>20.9</v>
      </c>
      <c r="F406" s="5">
        <f t="shared" si="87"/>
        <v>1.0555555555555551</v>
      </c>
      <c r="G406" s="5">
        <f t="shared" si="88"/>
        <v>3.7999999999999989</v>
      </c>
      <c r="I406" s="5">
        <f t="shared" si="89"/>
        <v>0</v>
      </c>
      <c r="J406" s="28">
        <v>0</v>
      </c>
      <c r="K406" s="29">
        <f t="shared" si="90"/>
        <v>3645.4941000000003</v>
      </c>
      <c r="L406" s="28">
        <f t="shared" si="91"/>
        <v>0</v>
      </c>
      <c r="M406" s="30">
        <f t="shared" si="92"/>
        <v>3645.4941000000003</v>
      </c>
      <c r="N406" s="29">
        <f t="shared" si="93"/>
        <v>0</v>
      </c>
      <c r="O406" t="str">
        <f t="shared" si="94"/>
        <v>0</v>
      </c>
      <c r="P406">
        <f t="shared" si="95"/>
        <v>3645.4941000000003</v>
      </c>
      <c r="Q406">
        <f t="shared" si="96"/>
        <v>0</v>
      </c>
      <c r="R406">
        <f t="shared" si="97"/>
        <v>12151.647000000001</v>
      </c>
      <c r="T406">
        <f t="shared" si="84"/>
        <v>0</v>
      </c>
      <c r="U406">
        <f t="shared" si="85"/>
        <v>20.9</v>
      </c>
      <c r="V406">
        <f t="shared" si="86"/>
        <v>5.8055555555555554</v>
      </c>
    </row>
    <row r="407" spans="2:22" x14ac:dyDescent="0.25">
      <c r="B407" s="18" t="s">
        <v>47</v>
      </c>
      <c r="C407" s="18">
        <v>399</v>
      </c>
      <c r="D407" s="18">
        <v>399</v>
      </c>
      <c r="E407" s="17">
        <v>24.2</v>
      </c>
      <c r="F407" s="5">
        <f t="shared" si="87"/>
        <v>0.65277777777777812</v>
      </c>
      <c r="G407" s="5">
        <f t="shared" si="88"/>
        <v>2.3500000000000014</v>
      </c>
      <c r="I407" s="5">
        <f t="shared" si="89"/>
        <v>0</v>
      </c>
      <c r="J407" s="28">
        <v>0</v>
      </c>
      <c r="K407" s="29">
        <f t="shared" si="90"/>
        <v>3645.4941000000003</v>
      </c>
      <c r="L407" s="28">
        <f t="shared" si="91"/>
        <v>0</v>
      </c>
      <c r="M407" s="30">
        <f t="shared" si="92"/>
        <v>3645.4941000000003</v>
      </c>
      <c r="N407" s="29">
        <f t="shared" si="93"/>
        <v>0</v>
      </c>
      <c r="O407" t="str">
        <f t="shared" si="94"/>
        <v>0</v>
      </c>
      <c r="P407">
        <f t="shared" si="95"/>
        <v>3645.4941000000003</v>
      </c>
      <c r="Q407">
        <f t="shared" si="96"/>
        <v>0</v>
      </c>
      <c r="R407">
        <f t="shared" si="97"/>
        <v>12151.647000000001</v>
      </c>
      <c r="T407">
        <f t="shared" si="84"/>
        <v>0</v>
      </c>
      <c r="U407">
        <f t="shared" si="85"/>
        <v>24.2</v>
      </c>
      <c r="V407">
        <f t="shared" si="86"/>
        <v>6.7222222222222214</v>
      </c>
    </row>
    <row r="408" spans="2:22" x14ac:dyDescent="0.25">
      <c r="B408" s="18" t="s">
        <v>47</v>
      </c>
      <c r="C408" s="18">
        <v>400</v>
      </c>
      <c r="D408" s="18">
        <v>400</v>
      </c>
      <c r="E408" s="17">
        <v>25.6</v>
      </c>
      <c r="F408" s="5">
        <f t="shared" si="87"/>
        <v>0.19444444444444473</v>
      </c>
      <c r="G408" s="5">
        <f t="shared" si="88"/>
        <v>0.70000000000000107</v>
      </c>
      <c r="I408" s="5">
        <f t="shared" si="89"/>
        <v>0</v>
      </c>
      <c r="J408" s="28">
        <v>0</v>
      </c>
      <c r="K408" s="29">
        <f t="shared" si="90"/>
        <v>3645.4941000000003</v>
      </c>
      <c r="L408" s="28">
        <f t="shared" si="91"/>
        <v>0</v>
      </c>
      <c r="M408" s="30">
        <f t="shared" si="92"/>
        <v>3645.4941000000003</v>
      </c>
      <c r="N408" s="29">
        <f t="shared" si="93"/>
        <v>0</v>
      </c>
      <c r="O408" t="str">
        <f t="shared" si="94"/>
        <v>0</v>
      </c>
      <c r="P408">
        <f t="shared" si="95"/>
        <v>3645.4941000000003</v>
      </c>
      <c r="Q408">
        <f t="shared" si="96"/>
        <v>0</v>
      </c>
      <c r="R408">
        <f t="shared" si="97"/>
        <v>12151.647000000001</v>
      </c>
      <c r="T408">
        <f t="shared" si="84"/>
        <v>0</v>
      </c>
      <c r="U408">
        <f t="shared" si="85"/>
        <v>25.6</v>
      </c>
      <c r="V408">
        <f t="shared" si="86"/>
        <v>7.1111111111111116</v>
      </c>
    </row>
    <row r="409" spans="2:22" x14ac:dyDescent="0.25">
      <c r="B409" s="18" t="s">
        <v>47</v>
      </c>
      <c r="C409" s="18">
        <v>401</v>
      </c>
      <c r="D409" s="18">
        <v>401</v>
      </c>
      <c r="E409" s="17">
        <v>25.6</v>
      </c>
      <c r="F409" s="5">
        <f t="shared" si="87"/>
        <v>-9.7222222222222612E-2</v>
      </c>
      <c r="G409" s="5">
        <f t="shared" si="88"/>
        <v>-0.35000000000000142</v>
      </c>
      <c r="I409" s="5">
        <f t="shared" si="89"/>
        <v>0</v>
      </c>
      <c r="J409" s="28">
        <v>0</v>
      </c>
      <c r="K409" s="29">
        <f t="shared" si="90"/>
        <v>3645.4941000000003</v>
      </c>
      <c r="L409" s="28">
        <f t="shared" si="91"/>
        <v>0</v>
      </c>
      <c r="M409" s="30">
        <f t="shared" si="92"/>
        <v>3645.4941000000003</v>
      </c>
      <c r="N409" s="29">
        <f t="shared" si="93"/>
        <v>0</v>
      </c>
      <c r="O409" t="str">
        <f t="shared" si="94"/>
        <v>0</v>
      </c>
      <c r="P409">
        <f t="shared" si="95"/>
        <v>3645.4941000000003</v>
      </c>
      <c r="Q409">
        <f t="shared" si="96"/>
        <v>0</v>
      </c>
      <c r="R409">
        <f t="shared" si="97"/>
        <v>12151.647000000001</v>
      </c>
      <c r="T409">
        <f t="shared" si="84"/>
        <v>0</v>
      </c>
      <c r="U409">
        <f t="shared" si="85"/>
        <v>25.6</v>
      </c>
      <c r="V409">
        <f t="shared" si="86"/>
        <v>7.1111111111111116</v>
      </c>
    </row>
    <row r="410" spans="2:22" x14ac:dyDescent="0.25">
      <c r="B410" s="18" t="s">
        <v>47</v>
      </c>
      <c r="C410" s="18">
        <v>402</v>
      </c>
      <c r="D410" s="18">
        <v>402</v>
      </c>
      <c r="E410" s="17">
        <v>24.9</v>
      </c>
      <c r="F410" s="5">
        <f t="shared" si="87"/>
        <v>-0.31944444444444453</v>
      </c>
      <c r="G410" s="5">
        <f t="shared" si="88"/>
        <v>-1.1500000000000004</v>
      </c>
      <c r="I410" s="5">
        <f t="shared" si="89"/>
        <v>0</v>
      </c>
      <c r="J410" s="28">
        <v>86.020833333333343</v>
      </c>
      <c r="K410" s="29">
        <f t="shared" si="90"/>
        <v>3645.4941000000003</v>
      </c>
      <c r="L410" s="28">
        <f t="shared" si="91"/>
        <v>0</v>
      </c>
      <c r="M410" s="30">
        <f t="shared" si="92"/>
        <v>3731.5149333333338</v>
      </c>
      <c r="N410" s="29">
        <f t="shared" si="93"/>
        <v>0</v>
      </c>
      <c r="O410" t="str">
        <f t="shared" si="94"/>
        <v>0</v>
      </c>
      <c r="P410">
        <f t="shared" si="95"/>
        <v>3731.5149333333338</v>
      </c>
      <c r="Q410">
        <f t="shared" si="96"/>
        <v>0</v>
      </c>
      <c r="R410">
        <f t="shared" si="97"/>
        <v>12151.647000000001</v>
      </c>
      <c r="T410">
        <f t="shared" si="84"/>
        <v>0</v>
      </c>
      <c r="U410">
        <f t="shared" si="85"/>
        <v>24.9</v>
      </c>
      <c r="V410">
        <f t="shared" si="86"/>
        <v>6.9166666666666661</v>
      </c>
    </row>
    <row r="411" spans="2:22" x14ac:dyDescent="0.25">
      <c r="B411" s="18" t="s">
        <v>47</v>
      </c>
      <c r="C411" s="18">
        <v>403</v>
      </c>
      <c r="D411" s="18">
        <v>403</v>
      </c>
      <c r="E411" s="17">
        <v>23.3</v>
      </c>
      <c r="F411" s="5">
        <f t="shared" si="87"/>
        <v>-0.45833333333333293</v>
      </c>
      <c r="G411" s="5">
        <f t="shared" si="88"/>
        <v>-1.6499999999999986</v>
      </c>
      <c r="I411" s="5">
        <f t="shared" si="89"/>
        <v>3.5340684195646029E-4</v>
      </c>
      <c r="J411" s="28">
        <v>361.28750000000002</v>
      </c>
      <c r="K411" s="29">
        <f t="shared" si="90"/>
        <v>3645.4941000000003</v>
      </c>
      <c r="L411" s="28">
        <f t="shared" si="91"/>
        <v>1.3638686436826925E-7</v>
      </c>
      <c r="M411" s="30">
        <f t="shared" si="92"/>
        <v>4006.7819535432291</v>
      </c>
      <c r="N411" s="29">
        <f t="shared" si="93"/>
        <v>556.49749354767073</v>
      </c>
      <c r="O411" t="str">
        <f t="shared" si="94"/>
        <v>0</v>
      </c>
      <c r="P411">
        <f t="shared" si="95"/>
        <v>4006.7819535432291</v>
      </c>
      <c r="Q411">
        <f t="shared" si="96"/>
        <v>0</v>
      </c>
      <c r="R411">
        <f t="shared" si="97"/>
        <v>12151.647000000001</v>
      </c>
      <c r="T411">
        <f t="shared" si="84"/>
        <v>0</v>
      </c>
      <c r="U411">
        <f t="shared" si="85"/>
        <v>23.3</v>
      </c>
      <c r="V411">
        <f t="shared" si="86"/>
        <v>6.4722222222222223</v>
      </c>
    </row>
    <row r="412" spans="2:22" x14ac:dyDescent="0.25">
      <c r="B412" s="18" t="s">
        <v>47</v>
      </c>
      <c r="C412" s="18">
        <v>404</v>
      </c>
      <c r="D412" s="18">
        <v>404</v>
      </c>
      <c r="E412" s="17">
        <v>21.6</v>
      </c>
      <c r="F412" s="5">
        <f t="shared" si="87"/>
        <v>-0.43055555555555575</v>
      </c>
      <c r="G412" s="5">
        <f t="shared" si="88"/>
        <v>-1.5500000000000007</v>
      </c>
      <c r="I412" s="5">
        <f t="shared" si="89"/>
        <v>1.4805414551607445E-3</v>
      </c>
      <c r="J412" s="28">
        <v>739.7791666666667</v>
      </c>
      <c r="K412" s="29">
        <f t="shared" si="90"/>
        <v>3645.4941000000003</v>
      </c>
      <c r="L412" s="28">
        <f t="shared" si="91"/>
        <v>2.3936672764908483E-6</v>
      </c>
      <c r="M412" s="30">
        <f t="shared" si="92"/>
        <v>4385.2747496017892</v>
      </c>
      <c r="N412" s="29">
        <f t="shared" si="93"/>
        <v>2558.0769372677105</v>
      </c>
      <c r="O412" t="str">
        <f t="shared" si="94"/>
        <v>0</v>
      </c>
      <c r="P412">
        <f t="shared" si="95"/>
        <v>4385.2747496017892</v>
      </c>
      <c r="Q412">
        <f t="shared" si="96"/>
        <v>0</v>
      </c>
      <c r="R412">
        <f t="shared" si="97"/>
        <v>12151.647000000001</v>
      </c>
      <c r="T412">
        <f t="shared" si="84"/>
        <v>0</v>
      </c>
      <c r="U412">
        <f t="shared" si="85"/>
        <v>21.6</v>
      </c>
      <c r="V412">
        <f t="shared" si="86"/>
        <v>6</v>
      </c>
    </row>
    <row r="413" spans="2:22" x14ac:dyDescent="0.25">
      <c r="B413" s="18" t="s">
        <v>47</v>
      </c>
      <c r="C413" s="18">
        <v>405</v>
      </c>
      <c r="D413" s="18">
        <v>405</v>
      </c>
      <c r="E413" s="17">
        <v>20.2</v>
      </c>
      <c r="F413" s="5">
        <f t="shared" si="87"/>
        <v>-0.40277777777777807</v>
      </c>
      <c r="G413" s="5">
        <f t="shared" si="88"/>
        <v>-1.4500000000000011</v>
      </c>
      <c r="I413" s="5">
        <f t="shared" si="89"/>
        <v>3.3755274261603372E-3</v>
      </c>
      <c r="J413" s="28">
        <v>1066.6583333333335</v>
      </c>
      <c r="K413" s="29">
        <f t="shared" si="90"/>
        <v>3645.4941000000003</v>
      </c>
      <c r="L413" s="28">
        <f t="shared" si="91"/>
        <v>1.244245046199861E-5</v>
      </c>
      <c r="M413" s="30">
        <f t="shared" si="92"/>
        <v>4712.1558213032104</v>
      </c>
      <c r="N413" s="29">
        <f t="shared" si="93"/>
        <v>6282.8744284042805</v>
      </c>
      <c r="O413" t="str">
        <f t="shared" si="94"/>
        <v>0</v>
      </c>
      <c r="P413">
        <f t="shared" si="95"/>
        <v>4712.1558213032104</v>
      </c>
      <c r="Q413">
        <f t="shared" si="96"/>
        <v>0</v>
      </c>
      <c r="R413">
        <f t="shared" si="97"/>
        <v>12151.647000000001</v>
      </c>
      <c r="T413">
        <f t="shared" si="84"/>
        <v>0</v>
      </c>
      <c r="U413">
        <f t="shared" si="85"/>
        <v>20.2</v>
      </c>
      <c r="V413">
        <f t="shared" si="86"/>
        <v>5.6111111111111107</v>
      </c>
    </row>
    <row r="414" spans="2:22" x14ac:dyDescent="0.25">
      <c r="B414" s="18" t="s">
        <v>47</v>
      </c>
      <c r="C414" s="18">
        <v>406</v>
      </c>
      <c r="D414" s="18">
        <v>406</v>
      </c>
      <c r="E414" s="17">
        <v>18.7</v>
      </c>
      <c r="F414" s="5">
        <f t="shared" si="87"/>
        <v>-0.44444444444444431</v>
      </c>
      <c r="G414" s="5">
        <f t="shared" si="88"/>
        <v>-1.5999999999999996</v>
      </c>
      <c r="I414" s="5">
        <f t="shared" si="89"/>
        <v>5.8221099887766558E-3</v>
      </c>
      <c r="J414" s="28">
        <v>1290.3125000000002</v>
      </c>
      <c r="K414" s="29">
        <f t="shared" si="90"/>
        <v>3645.4941000000003</v>
      </c>
      <c r="L414" s="28">
        <f t="shared" si="91"/>
        <v>3.7015485475782903E-5</v>
      </c>
      <c r="M414" s="30">
        <f t="shared" si="92"/>
        <v>4935.8124591254755</v>
      </c>
      <c r="N414" s="29">
        <f t="shared" si="93"/>
        <v>11379.78983631707</v>
      </c>
      <c r="O414" t="str">
        <f t="shared" si="94"/>
        <v>0</v>
      </c>
      <c r="P414">
        <f t="shared" si="95"/>
        <v>4935.8124591254755</v>
      </c>
      <c r="Q414">
        <f t="shared" si="96"/>
        <v>0</v>
      </c>
      <c r="R414">
        <f t="shared" si="97"/>
        <v>12151.647000000001</v>
      </c>
      <c r="T414">
        <f t="shared" si="84"/>
        <v>0</v>
      </c>
      <c r="U414">
        <f t="shared" si="85"/>
        <v>18.7</v>
      </c>
      <c r="V414">
        <f t="shared" si="86"/>
        <v>5.1944444444444438</v>
      </c>
    </row>
    <row r="415" spans="2:22" x14ac:dyDescent="0.25">
      <c r="B415" s="18" t="s">
        <v>47</v>
      </c>
      <c r="C415" s="18">
        <v>407</v>
      </c>
      <c r="D415" s="18">
        <v>407</v>
      </c>
      <c r="E415" s="17">
        <v>17</v>
      </c>
      <c r="F415" s="5">
        <f t="shared" si="87"/>
        <v>-0.47222222222222199</v>
      </c>
      <c r="G415" s="5">
        <f t="shared" si="88"/>
        <v>-1.6999999999999993</v>
      </c>
      <c r="I415" s="5">
        <f t="shared" si="89"/>
        <v>8.6062132661628883E-3</v>
      </c>
      <c r="J415" s="28">
        <v>1427.9458333333334</v>
      </c>
      <c r="K415" s="29">
        <f t="shared" si="90"/>
        <v>3645.4941000000003</v>
      </c>
      <c r="L415" s="28">
        <f t="shared" si="91"/>
        <v>8.0881062206684479E-5</v>
      </c>
      <c r="M415" s="30">
        <f t="shared" si="92"/>
        <v>5073.4486204276618</v>
      </c>
      <c r="N415" s="29">
        <f t="shared" si="93"/>
        <v>17334.282786461179</v>
      </c>
      <c r="O415" t="str">
        <f t="shared" si="94"/>
        <v>0</v>
      </c>
      <c r="P415">
        <f t="shared" si="95"/>
        <v>5073.4486204276618</v>
      </c>
      <c r="Q415">
        <f t="shared" si="96"/>
        <v>0</v>
      </c>
      <c r="R415">
        <f t="shared" si="97"/>
        <v>12151.647000000001</v>
      </c>
      <c r="T415">
        <f t="shared" si="84"/>
        <v>0</v>
      </c>
      <c r="U415">
        <f t="shared" si="85"/>
        <v>17</v>
      </c>
      <c r="V415">
        <f t="shared" si="86"/>
        <v>4.7222222222222223</v>
      </c>
    </row>
    <row r="416" spans="2:22" x14ac:dyDescent="0.25">
      <c r="B416" s="18" t="s">
        <v>47</v>
      </c>
      <c r="C416" s="18">
        <v>408</v>
      </c>
      <c r="D416" s="18">
        <v>408</v>
      </c>
      <c r="E416" s="17">
        <v>15.3</v>
      </c>
      <c r="F416" s="5">
        <f t="shared" si="87"/>
        <v>-0.38888888888888895</v>
      </c>
      <c r="G416" s="5">
        <f t="shared" si="88"/>
        <v>-1.4000000000000004</v>
      </c>
      <c r="I416" s="5">
        <f t="shared" si="89"/>
        <v>1.1585706309324401E-2</v>
      </c>
      <c r="J416" s="28">
        <v>1479.5583333333332</v>
      </c>
      <c r="K416" s="29">
        <f t="shared" si="90"/>
        <v>3645.4941000000003</v>
      </c>
      <c r="L416" s="28">
        <f t="shared" si="91"/>
        <v>1.4657762102902381E-4</v>
      </c>
      <c r="M416" s="30">
        <f t="shared" si="92"/>
        <v>5125.0641656172638</v>
      </c>
      <c r="N416" s="29">
        <f t="shared" si="93"/>
        <v>23632.240319235163</v>
      </c>
      <c r="O416" t="str">
        <f t="shared" si="94"/>
        <v>0</v>
      </c>
      <c r="P416">
        <f t="shared" si="95"/>
        <v>5125.0641656172638</v>
      </c>
      <c r="Q416">
        <f t="shared" si="96"/>
        <v>0</v>
      </c>
      <c r="R416">
        <f t="shared" si="97"/>
        <v>12151.647000000001</v>
      </c>
      <c r="T416">
        <f t="shared" si="84"/>
        <v>0</v>
      </c>
      <c r="U416">
        <f t="shared" si="85"/>
        <v>15.3</v>
      </c>
      <c r="V416">
        <f t="shared" si="86"/>
        <v>4.25</v>
      </c>
    </row>
    <row r="417" spans="2:22" x14ac:dyDescent="0.25">
      <c r="B417" s="18" t="s">
        <v>47</v>
      </c>
      <c r="C417" s="18">
        <v>409</v>
      </c>
      <c r="D417" s="18">
        <v>409</v>
      </c>
      <c r="E417" s="17">
        <v>14.2</v>
      </c>
      <c r="F417" s="5">
        <f t="shared" si="87"/>
        <v>-0.19444444444444448</v>
      </c>
      <c r="G417" s="5">
        <f t="shared" si="88"/>
        <v>-0.70000000000000018</v>
      </c>
      <c r="I417" s="5">
        <f t="shared" si="89"/>
        <v>1.4550264550264549E-2</v>
      </c>
      <c r="J417" s="28">
        <v>1307.5166666666662</v>
      </c>
      <c r="K417" s="29">
        <f t="shared" si="90"/>
        <v>3645.4941000000003</v>
      </c>
      <c r="L417" s="28">
        <f t="shared" si="91"/>
        <v>2.3118753674309227E-4</v>
      </c>
      <c r="M417" s="30">
        <f t="shared" si="92"/>
        <v>4953.0255481187532</v>
      </c>
      <c r="N417" s="29">
        <f t="shared" si="93"/>
        <v>28755.064987689428</v>
      </c>
      <c r="O417" t="str">
        <f t="shared" si="94"/>
        <v>0</v>
      </c>
      <c r="P417">
        <f t="shared" si="95"/>
        <v>4953.0255481187532</v>
      </c>
      <c r="Q417">
        <f t="shared" si="96"/>
        <v>0</v>
      </c>
      <c r="R417">
        <f t="shared" si="97"/>
        <v>12151.647000000001</v>
      </c>
      <c r="T417">
        <f t="shared" si="84"/>
        <v>0</v>
      </c>
      <c r="U417">
        <f t="shared" si="85"/>
        <v>14.2</v>
      </c>
      <c r="V417">
        <f t="shared" si="86"/>
        <v>3.9444444444444442</v>
      </c>
    </row>
    <row r="418" spans="2:22" x14ac:dyDescent="0.25">
      <c r="B418" s="18" t="s">
        <v>47</v>
      </c>
      <c r="C418" s="18">
        <v>410</v>
      </c>
      <c r="D418" s="18">
        <v>410</v>
      </c>
      <c r="E418" s="17">
        <v>13.9</v>
      </c>
      <c r="F418" s="5">
        <f t="shared" si="87"/>
        <v>-2.7777777777777679E-2</v>
      </c>
      <c r="G418" s="5">
        <f t="shared" si="88"/>
        <v>-9.9999999999999645E-2</v>
      </c>
      <c r="I418" s="5">
        <f t="shared" si="89"/>
        <v>1.6805555555555553E-2</v>
      </c>
      <c r="J418" s="28">
        <v>808.59583333333376</v>
      </c>
      <c r="K418" s="29">
        <f t="shared" si="90"/>
        <v>3645.4941000000003</v>
      </c>
      <c r="L418" s="28">
        <f t="shared" si="91"/>
        <v>3.0840995370370362E-4</v>
      </c>
      <c r="M418" s="30">
        <f t="shared" si="92"/>
        <v>4454.1070472988431</v>
      </c>
      <c r="N418" s="29">
        <f t="shared" si="93"/>
        <v>29941.497373508886</v>
      </c>
      <c r="O418" t="str">
        <f t="shared" si="94"/>
        <v>0</v>
      </c>
      <c r="P418">
        <f t="shared" si="95"/>
        <v>4454.1070472988431</v>
      </c>
      <c r="Q418">
        <f t="shared" si="96"/>
        <v>0</v>
      </c>
      <c r="R418">
        <f t="shared" si="97"/>
        <v>12151.647000000001</v>
      </c>
      <c r="T418">
        <f t="shared" si="84"/>
        <v>0</v>
      </c>
      <c r="U418">
        <f t="shared" si="85"/>
        <v>13.9</v>
      </c>
      <c r="V418">
        <f t="shared" si="86"/>
        <v>3.8611111111111112</v>
      </c>
    </row>
    <row r="419" spans="2:22" x14ac:dyDescent="0.25">
      <c r="B419" s="18" t="s">
        <v>47</v>
      </c>
      <c r="C419" s="18">
        <v>411</v>
      </c>
      <c r="D419" s="18">
        <v>411</v>
      </c>
      <c r="E419" s="17">
        <v>14</v>
      </c>
      <c r="F419" s="5">
        <f t="shared" si="87"/>
        <v>4.1666666666666519E-2</v>
      </c>
      <c r="G419" s="5">
        <f t="shared" si="88"/>
        <v>0.14999999999999947</v>
      </c>
      <c r="I419" s="5">
        <f t="shared" si="89"/>
        <v>1.7733444167359381E-2</v>
      </c>
      <c r="J419" s="28">
        <v>240.85833333333369</v>
      </c>
      <c r="K419" s="29">
        <f t="shared" si="90"/>
        <v>3645.4941000000003</v>
      </c>
      <c r="L419" s="28">
        <f t="shared" si="91"/>
        <v>3.4340674590424292E-4</v>
      </c>
      <c r="M419" s="30">
        <f t="shared" si="92"/>
        <v>3886.370510184247</v>
      </c>
      <c r="N419" s="29">
        <f t="shared" si="93"/>
        <v>27636.412516865759</v>
      </c>
      <c r="O419" t="str">
        <f t="shared" si="94"/>
        <v>0</v>
      </c>
      <c r="P419">
        <f t="shared" si="95"/>
        <v>3886.370510184247</v>
      </c>
      <c r="Q419">
        <f t="shared" si="96"/>
        <v>0</v>
      </c>
      <c r="R419">
        <f t="shared" si="97"/>
        <v>12151.647000000001</v>
      </c>
      <c r="T419">
        <f t="shared" si="84"/>
        <v>0</v>
      </c>
      <c r="U419">
        <f t="shared" si="85"/>
        <v>14</v>
      </c>
      <c r="V419">
        <f t="shared" si="86"/>
        <v>3.8888888888888888</v>
      </c>
    </row>
    <row r="420" spans="2:22" x14ac:dyDescent="0.25">
      <c r="B420" s="18" t="s">
        <v>47</v>
      </c>
      <c r="C420" s="18">
        <v>412</v>
      </c>
      <c r="D420" s="18">
        <v>412</v>
      </c>
      <c r="E420" s="17">
        <v>14.2</v>
      </c>
      <c r="F420" s="5">
        <f t="shared" si="87"/>
        <v>6.9444444444444448E-2</v>
      </c>
      <c r="G420" s="5">
        <f t="shared" si="88"/>
        <v>0.25</v>
      </c>
      <c r="I420" s="5">
        <f t="shared" si="89"/>
        <v>1.7689331122166946E-2</v>
      </c>
      <c r="J420" s="28">
        <v>-120.42916666666716</v>
      </c>
      <c r="K420" s="29">
        <f t="shared" si="90"/>
        <v>3645.4941000000003</v>
      </c>
      <c r="L420" s="28">
        <f t="shared" si="91"/>
        <v>3.4170037962023321E-4</v>
      </c>
      <c r="M420" s="30">
        <f t="shared" si="92"/>
        <v>3525.0829643648349</v>
      </c>
      <c r="N420" s="29">
        <f t="shared" si="93"/>
        <v>25067.256635483271</v>
      </c>
      <c r="O420">
        <f t="shared" si="94"/>
        <v>-9.7222222222222612E-2</v>
      </c>
      <c r="P420" t="str">
        <f t="shared" si="95"/>
        <v/>
      </c>
      <c r="Q420">
        <f t="shared" si="96"/>
        <v>-3525.0829643648349</v>
      </c>
      <c r="R420">
        <f t="shared" si="97"/>
        <v>12151.647000000001</v>
      </c>
      <c r="T420">
        <f t="shared" si="84"/>
        <v>0</v>
      </c>
      <c r="U420">
        <f t="shared" si="85"/>
        <v>14.2</v>
      </c>
      <c r="V420">
        <f t="shared" si="86"/>
        <v>3.9444444444444442</v>
      </c>
    </row>
    <row r="421" spans="2:22" x14ac:dyDescent="0.25">
      <c r="B421" s="18" t="s">
        <v>47</v>
      </c>
      <c r="C421" s="18">
        <v>413</v>
      </c>
      <c r="D421" s="18">
        <v>413</v>
      </c>
      <c r="E421" s="17">
        <v>14.5</v>
      </c>
      <c r="F421" s="5">
        <f t="shared" si="87"/>
        <v>9.7222222222222363E-2</v>
      </c>
      <c r="G421" s="5">
        <f t="shared" si="88"/>
        <v>0.35000000000000053</v>
      </c>
      <c r="I421" s="5">
        <f t="shared" si="89"/>
        <v>1.716294458229942E-2</v>
      </c>
      <c r="J421" s="28">
        <v>-395.69583333333344</v>
      </c>
      <c r="K421" s="29">
        <f t="shared" si="90"/>
        <v>3645.4941000000003</v>
      </c>
      <c r="L421" s="28">
        <f t="shared" si="91"/>
        <v>3.2166680007470849E-4</v>
      </c>
      <c r="M421" s="30">
        <f t="shared" si="92"/>
        <v>3249.8157512780494</v>
      </c>
      <c r="N421" s="29">
        <f t="shared" si="93"/>
        <v>22477.892279673175</v>
      </c>
      <c r="O421">
        <f t="shared" si="94"/>
        <v>-0.31944444444444453</v>
      </c>
      <c r="P421" t="str">
        <f t="shared" si="95"/>
        <v/>
      </c>
      <c r="Q421">
        <f t="shared" si="96"/>
        <v>-3249.8157512780494</v>
      </c>
      <c r="R421">
        <f t="shared" si="97"/>
        <v>12151.647000000001</v>
      </c>
      <c r="T421">
        <f t="shared" si="84"/>
        <v>0</v>
      </c>
      <c r="U421">
        <f t="shared" si="85"/>
        <v>14.5</v>
      </c>
      <c r="V421">
        <f t="shared" si="86"/>
        <v>4.0277777777777777</v>
      </c>
    </row>
    <row r="422" spans="2:22" x14ac:dyDescent="0.25">
      <c r="B422" s="18" t="s">
        <v>47</v>
      </c>
      <c r="C422" s="18">
        <v>414</v>
      </c>
      <c r="D422" s="18">
        <v>414</v>
      </c>
      <c r="E422" s="17">
        <v>14.9</v>
      </c>
      <c r="F422" s="5">
        <f t="shared" si="87"/>
        <v>0.19444444444444448</v>
      </c>
      <c r="G422" s="5">
        <f t="shared" si="88"/>
        <v>0.70000000000000018</v>
      </c>
      <c r="I422" s="5">
        <f t="shared" si="89"/>
        <v>1.6020352035203522E-2</v>
      </c>
      <c r="J422" s="28">
        <v>-567.7374999999995</v>
      </c>
      <c r="K422" s="29">
        <f t="shared" si="90"/>
        <v>3645.4941000000003</v>
      </c>
      <c r="L422" s="28">
        <f t="shared" si="91"/>
        <v>2.8026363383037983E-4</v>
      </c>
      <c r="M422" s="30">
        <f t="shared" si="92"/>
        <v>3077.7729006156696</v>
      </c>
      <c r="N422" s="29">
        <f t="shared" si="93"/>
        <v>19920.030162318086</v>
      </c>
      <c r="O422">
        <f t="shared" si="94"/>
        <v>-0.45833333333333293</v>
      </c>
      <c r="P422" t="str">
        <f t="shared" si="95"/>
        <v/>
      </c>
      <c r="Q422">
        <f t="shared" si="96"/>
        <v>-3077.7729006156696</v>
      </c>
      <c r="R422">
        <f t="shared" si="97"/>
        <v>12151.647000000001</v>
      </c>
      <c r="T422">
        <f t="shared" si="84"/>
        <v>0</v>
      </c>
      <c r="U422">
        <f t="shared" si="85"/>
        <v>14.9</v>
      </c>
      <c r="V422">
        <f t="shared" si="86"/>
        <v>4.1388888888888893</v>
      </c>
    </row>
    <row r="423" spans="2:22" x14ac:dyDescent="0.25">
      <c r="B423" s="18" t="s">
        <v>47</v>
      </c>
      <c r="C423" s="18">
        <v>415</v>
      </c>
      <c r="D423" s="18">
        <v>415</v>
      </c>
      <c r="E423" s="17">
        <v>15.9</v>
      </c>
      <c r="F423" s="5">
        <f t="shared" si="87"/>
        <v>0.34722222222222199</v>
      </c>
      <c r="G423" s="5">
        <f t="shared" si="88"/>
        <v>1.2499999999999991</v>
      </c>
      <c r="I423" s="5">
        <f t="shared" si="89"/>
        <v>1.4814814814814815E-2</v>
      </c>
      <c r="J423" s="28">
        <v>-533.32916666666688</v>
      </c>
      <c r="K423" s="29">
        <f t="shared" si="90"/>
        <v>3645.4941000000003</v>
      </c>
      <c r="L423" s="28">
        <f t="shared" si="91"/>
        <v>2.3967078189300416E-4</v>
      </c>
      <c r="M423" s="30">
        <f t="shared" si="92"/>
        <v>3112.1799878189299</v>
      </c>
      <c r="N423" s="29">
        <f t="shared" si="93"/>
        <v>18673.079926913579</v>
      </c>
      <c r="O423">
        <f t="shared" si="94"/>
        <v>-0.43055555555555575</v>
      </c>
      <c r="P423" t="str">
        <f t="shared" si="95"/>
        <v/>
      </c>
      <c r="Q423">
        <f t="shared" si="96"/>
        <v>-3112.1799878189299</v>
      </c>
      <c r="R423">
        <f t="shared" si="97"/>
        <v>12151.647000000001</v>
      </c>
      <c r="T423">
        <f t="shared" si="84"/>
        <v>0</v>
      </c>
      <c r="U423">
        <f t="shared" si="85"/>
        <v>15.9</v>
      </c>
      <c r="V423">
        <f t="shared" si="86"/>
        <v>4.416666666666667</v>
      </c>
    </row>
    <row r="424" spans="2:22" x14ac:dyDescent="0.25">
      <c r="B424" s="18" t="s">
        <v>47</v>
      </c>
      <c r="C424" s="18">
        <v>416</v>
      </c>
      <c r="D424" s="18">
        <v>416</v>
      </c>
      <c r="E424" s="17">
        <v>17.399999999999999</v>
      </c>
      <c r="F424" s="5">
        <f t="shared" si="87"/>
        <v>0.38888888888888873</v>
      </c>
      <c r="G424" s="5">
        <f t="shared" si="88"/>
        <v>1.3999999999999995</v>
      </c>
      <c r="I424" s="5">
        <f t="shared" si="89"/>
        <v>1.3820470717022441E-2</v>
      </c>
      <c r="J424" s="28">
        <v>-498.92083333333369</v>
      </c>
      <c r="K424" s="29">
        <f t="shared" si="90"/>
        <v>3645.4941000000003</v>
      </c>
      <c r="L424" s="28">
        <f t="shared" si="91"/>
        <v>2.0857790863736166E-4</v>
      </c>
      <c r="M424" s="30">
        <f t="shared" si="92"/>
        <v>3146.5872957152924</v>
      </c>
      <c r="N424" s="29">
        <f t="shared" si="93"/>
        <v>17655.850937069139</v>
      </c>
      <c r="O424">
        <f t="shared" si="94"/>
        <v>-0.40277777777777807</v>
      </c>
      <c r="P424" t="str">
        <f t="shared" si="95"/>
        <v/>
      </c>
      <c r="Q424">
        <f t="shared" si="96"/>
        <v>-3146.5872957152924</v>
      </c>
      <c r="R424">
        <f t="shared" si="97"/>
        <v>12151.647000000001</v>
      </c>
      <c r="T424">
        <f t="shared" si="84"/>
        <v>0</v>
      </c>
      <c r="U424">
        <f t="shared" si="85"/>
        <v>17.399999999999999</v>
      </c>
      <c r="V424">
        <f t="shared" si="86"/>
        <v>4.833333333333333</v>
      </c>
    </row>
    <row r="425" spans="2:22" x14ac:dyDescent="0.25">
      <c r="B425" s="18" t="s">
        <v>47</v>
      </c>
      <c r="C425" s="18">
        <v>417</v>
      </c>
      <c r="D425" s="18">
        <v>417</v>
      </c>
      <c r="E425" s="17">
        <v>18.7</v>
      </c>
      <c r="F425" s="5">
        <f t="shared" si="87"/>
        <v>0.23611111111111149</v>
      </c>
      <c r="G425" s="5">
        <f t="shared" si="88"/>
        <v>0.85000000000000142</v>
      </c>
      <c r="I425" s="5">
        <f t="shared" si="89"/>
        <v>1.2762762762762761E-2</v>
      </c>
      <c r="J425" s="28">
        <v>-550.53333333333319</v>
      </c>
      <c r="K425" s="29">
        <f t="shared" si="90"/>
        <v>3645.4941000000003</v>
      </c>
      <c r="L425" s="28">
        <f t="shared" si="91"/>
        <v>1.7787381976571163E-4</v>
      </c>
      <c r="M425" s="30">
        <f t="shared" si="92"/>
        <v>3094.9737073032497</v>
      </c>
      <c r="N425" s="29">
        <f t="shared" si="93"/>
        <v>16076.66897960299</v>
      </c>
      <c r="O425">
        <f t="shared" si="94"/>
        <v>-0.44444444444444431</v>
      </c>
      <c r="P425" t="str">
        <f t="shared" si="95"/>
        <v/>
      </c>
      <c r="Q425">
        <f t="shared" si="96"/>
        <v>-3094.9737073032497</v>
      </c>
      <c r="R425">
        <f t="shared" si="97"/>
        <v>12151.647000000001</v>
      </c>
      <c r="T425">
        <f t="shared" si="84"/>
        <v>0</v>
      </c>
      <c r="U425">
        <f t="shared" si="85"/>
        <v>18.7</v>
      </c>
      <c r="V425">
        <f t="shared" si="86"/>
        <v>5.1944444444444438</v>
      </c>
    </row>
    <row r="426" spans="2:22" x14ac:dyDescent="0.25">
      <c r="B426" s="18" t="s">
        <v>47</v>
      </c>
      <c r="C426" s="18">
        <v>418</v>
      </c>
      <c r="D426" s="18">
        <v>418</v>
      </c>
      <c r="E426" s="17">
        <v>19.100000000000001</v>
      </c>
      <c r="F426" s="5">
        <f t="shared" si="87"/>
        <v>1.3888888888889086E-2</v>
      </c>
      <c r="G426" s="5">
        <f t="shared" si="88"/>
        <v>5.0000000000000711E-2</v>
      </c>
      <c r="I426" s="5">
        <f t="shared" si="89"/>
        <v>1.1574074074074075E-2</v>
      </c>
      <c r="J426" s="28">
        <v>-584.94166666666638</v>
      </c>
      <c r="K426" s="29">
        <f t="shared" si="90"/>
        <v>3645.4941000000003</v>
      </c>
      <c r="L426" s="28">
        <f t="shared" si="91"/>
        <v>1.462834362139918E-4</v>
      </c>
      <c r="M426" s="30">
        <f t="shared" si="92"/>
        <v>3060.5641536908443</v>
      </c>
      <c r="N426" s="29">
        <f t="shared" si="93"/>
        <v>14452.664059095654</v>
      </c>
      <c r="O426">
        <f t="shared" si="94"/>
        <v>-0.47222222222222199</v>
      </c>
      <c r="P426" t="str">
        <f t="shared" si="95"/>
        <v/>
      </c>
      <c r="Q426">
        <f t="shared" si="96"/>
        <v>-3060.5641536908443</v>
      </c>
      <c r="R426">
        <f t="shared" si="97"/>
        <v>12151.647000000001</v>
      </c>
      <c r="T426">
        <f t="shared" si="84"/>
        <v>0</v>
      </c>
      <c r="U426">
        <f t="shared" si="85"/>
        <v>19.100000000000001</v>
      </c>
      <c r="V426">
        <f t="shared" si="86"/>
        <v>5.3055555555555562</v>
      </c>
    </row>
    <row r="427" spans="2:22" x14ac:dyDescent="0.25">
      <c r="B427" s="18" t="s">
        <v>47</v>
      </c>
      <c r="C427" s="18">
        <v>419</v>
      </c>
      <c r="D427" s="18">
        <v>419</v>
      </c>
      <c r="E427" s="17">
        <v>18.8</v>
      </c>
      <c r="F427" s="5">
        <f t="shared" si="87"/>
        <v>-0.20833333333333331</v>
      </c>
      <c r="G427" s="5">
        <f t="shared" si="88"/>
        <v>-0.75</v>
      </c>
      <c r="I427" s="5">
        <f t="shared" si="89"/>
        <v>1.0391198044009779E-2</v>
      </c>
      <c r="J427" s="28">
        <v>-481.71666666666675</v>
      </c>
      <c r="K427" s="29">
        <f t="shared" si="90"/>
        <v>3645.4941000000003</v>
      </c>
      <c r="L427" s="28">
        <f t="shared" si="91"/>
        <v>1.1791088049449727E-4</v>
      </c>
      <c r="M427" s="30">
        <f t="shared" si="92"/>
        <v>3163.7879424422581</v>
      </c>
      <c r="N427" s="29">
        <f t="shared" si="93"/>
        <v>13446.098755379597</v>
      </c>
      <c r="O427">
        <f t="shared" si="94"/>
        <v>-0.38888888888888895</v>
      </c>
      <c r="P427" t="str">
        <f t="shared" si="95"/>
        <v/>
      </c>
      <c r="Q427">
        <f t="shared" si="96"/>
        <v>-3163.7879424422581</v>
      </c>
      <c r="R427">
        <f t="shared" si="97"/>
        <v>12151.647000000001</v>
      </c>
      <c r="T427">
        <f t="shared" si="84"/>
        <v>0</v>
      </c>
      <c r="U427">
        <f t="shared" si="85"/>
        <v>18.8</v>
      </c>
      <c r="V427">
        <f t="shared" si="86"/>
        <v>5.2222222222222223</v>
      </c>
    </row>
    <row r="428" spans="2:22" x14ac:dyDescent="0.25">
      <c r="B428" s="18" t="s">
        <v>47</v>
      </c>
      <c r="C428" s="18">
        <v>420</v>
      </c>
      <c r="D428" s="18">
        <v>420</v>
      </c>
      <c r="E428" s="17">
        <v>17.600000000000001</v>
      </c>
      <c r="F428" s="5">
        <f t="shared" si="87"/>
        <v>-0.30555555555555547</v>
      </c>
      <c r="G428" s="5">
        <f t="shared" si="88"/>
        <v>-1.0999999999999996</v>
      </c>
      <c r="I428" s="5">
        <f t="shared" si="89"/>
        <v>9.6205962059620585E-3</v>
      </c>
      <c r="J428" s="28">
        <v>-240.85833333333338</v>
      </c>
      <c r="K428" s="29">
        <f t="shared" si="90"/>
        <v>3645.4941000000003</v>
      </c>
      <c r="L428" s="28">
        <f t="shared" si="91"/>
        <v>1.0107101152312334E-4</v>
      </c>
      <c r="M428" s="30">
        <f t="shared" si="92"/>
        <v>3404.6454883338847</v>
      </c>
      <c r="N428" s="29">
        <f t="shared" si="93"/>
        <v>13429.434981761433</v>
      </c>
      <c r="O428">
        <f t="shared" si="94"/>
        <v>-0.19444444444444448</v>
      </c>
      <c r="P428" t="str">
        <f t="shared" si="95"/>
        <v/>
      </c>
      <c r="Q428">
        <f t="shared" si="96"/>
        <v>-3404.6454883338847</v>
      </c>
      <c r="R428">
        <f t="shared" si="97"/>
        <v>12151.647000000001</v>
      </c>
      <c r="T428">
        <f t="shared" si="84"/>
        <v>0</v>
      </c>
      <c r="U428">
        <f t="shared" si="85"/>
        <v>17.600000000000001</v>
      </c>
      <c r="V428">
        <f t="shared" si="86"/>
        <v>4.8888888888888893</v>
      </c>
    </row>
    <row r="429" spans="2:22" x14ac:dyDescent="0.25">
      <c r="B429" s="18" t="s">
        <v>47</v>
      </c>
      <c r="C429" s="18">
        <v>421</v>
      </c>
      <c r="D429" s="18">
        <v>421</v>
      </c>
      <c r="E429" s="17">
        <v>16.600000000000001</v>
      </c>
      <c r="F429" s="5">
        <f t="shared" si="87"/>
        <v>-0.19444444444444473</v>
      </c>
      <c r="G429" s="5">
        <f t="shared" si="88"/>
        <v>-0.70000000000000107</v>
      </c>
      <c r="I429" s="5">
        <f t="shared" si="89"/>
        <v>9.3944309272776423E-3</v>
      </c>
      <c r="J429" s="28">
        <v>-34.408333333333211</v>
      </c>
      <c r="K429" s="29">
        <f t="shared" si="90"/>
        <v>3645.4941000000003</v>
      </c>
      <c r="L429" s="28">
        <f t="shared" si="91"/>
        <v>9.6374823032550609E-5</v>
      </c>
      <c r="M429" s="30">
        <f t="shared" si="92"/>
        <v>3611.0952574724174</v>
      </c>
      <c r="N429" s="29">
        <f t="shared" si="93"/>
        <v>13942.84002190739</v>
      </c>
      <c r="O429">
        <f t="shared" si="94"/>
        <v>-2.7777777777777679E-2</v>
      </c>
      <c r="P429" t="str">
        <f t="shared" si="95"/>
        <v/>
      </c>
      <c r="Q429">
        <f t="shared" si="96"/>
        <v>-3611.0952574724174</v>
      </c>
      <c r="R429">
        <f t="shared" si="97"/>
        <v>12151.647000000001</v>
      </c>
      <c r="T429">
        <f t="shared" si="84"/>
        <v>0</v>
      </c>
      <c r="U429">
        <f t="shared" si="85"/>
        <v>16.600000000000001</v>
      </c>
      <c r="V429">
        <f t="shared" si="86"/>
        <v>4.6111111111111116</v>
      </c>
    </row>
    <row r="430" spans="2:22" x14ac:dyDescent="0.25">
      <c r="B430" s="18" t="s">
        <v>47</v>
      </c>
      <c r="C430" s="18">
        <v>422</v>
      </c>
      <c r="D430" s="18">
        <v>422</v>
      </c>
      <c r="E430" s="17">
        <v>16.2</v>
      </c>
      <c r="F430" s="5">
        <f t="shared" si="87"/>
        <v>-2.7777777777778172E-2</v>
      </c>
      <c r="G430" s="5">
        <f t="shared" si="88"/>
        <v>-0.10000000000000142</v>
      </c>
      <c r="I430" s="5">
        <f t="shared" si="89"/>
        <v>9.4390507011866236E-3</v>
      </c>
      <c r="J430" s="28">
        <v>51.61249999999982</v>
      </c>
      <c r="K430" s="29">
        <f t="shared" si="90"/>
        <v>3645.4941000000003</v>
      </c>
      <c r="L430" s="28">
        <f t="shared" si="91"/>
        <v>9.7292480528412298E-5</v>
      </c>
      <c r="M430" s="30">
        <f t="shared" si="92"/>
        <v>3697.1161363431816</v>
      </c>
      <c r="N430" s="29">
        <f t="shared" si="93"/>
        <v>14377.673863556816</v>
      </c>
      <c r="O430" t="str">
        <f t="shared" si="94"/>
        <v>0</v>
      </c>
      <c r="P430">
        <f t="shared" si="95"/>
        <v>3697.1161363431816</v>
      </c>
      <c r="Q430">
        <f t="shared" si="96"/>
        <v>0</v>
      </c>
      <c r="R430">
        <f t="shared" si="97"/>
        <v>12151.647000000001</v>
      </c>
      <c r="T430">
        <f t="shared" si="84"/>
        <v>0</v>
      </c>
      <c r="U430">
        <f t="shared" si="85"/>
        <v>16.2</v>
      </c>
      <c r="V430">
        <f t="shared" si="86"/>
        <v>4.5</v>
      </c>
    </row>
    <row r="431" spans="2:22" x14ac:dyDescent="0.25">
      <c r="B431" s="18" t="s">
        <v>47</v>
      </c>
      <c r="C431" s="18">
        <v>423</v>
      </c>
      <c r="D431" s="18">
        <v>423</v>
      </c>
      <c r="E431" s="17">
        <v>16.399999999999999</v>
      </c>
      <c r="F431" s="5">
        <f t="shared" si="87"/>
        <v>0.1388888888888889</v>
      </c>
      <c r="G431" s="5">
        <f t="shared" si="88"/>
        <v>0.5</v>
      </c>
      <c r="I431" s="5">
        <f t="shared" si="89"/>
        <v>9.5507129405434481E-3</v>
      </c>
      <c r="J431" s="28">
        <v>86.020833333333343</v>
      </c>
      <c r="K431" s="29">
        <f t="shared" si="90"/>
        <v>3645.4941000000003</v>
      </c>
      <c r="L431" s="28">
        <f t="shared" si="91"/>
        <v>9.9608000498549185E-5</v>
      </c>
      <c r="M431" s="30">
        <f t="shared" si="92"/>
        <v>3731.5245836542749</v>
      </c>
      <c r="N431" s="29">
        <f t="shared" si="93"/>
        <v>14718.791413302972</v>
      </c>
      <c r="O431" t="str">
        <f t="shared" si="94"/>
        <v>0</v>
      </c>
      <c r="P431">
        <f t="shared" si="95"/>
        <v>3731.5245836542749</v>
      </c>
      <c r="Q431">
        <f t="shared" si="96"/>
        <v>0</v>
      </c>
      <c r="R431">
        <f t="shared" si="97"/>
        <v>12151.647000000001</v>
      </c>
      <c r="T431">
        <f t="shared" si="84"/>
        <v>0</v>
      </c>
      <c r="U431">
        <f t="shared" si="85"/>
        <v>16.399999999999999</v>
      </c>
      <c r="V431">
        <f t="shared" si="86"/>
        <v>4.5555555555555554</v>
      </c>
    </row>
    <row r="432" spans="2:22" x14ac:dyDescent="0.25">
      <c r="B432" s="18" t="s">
        <v>47</v>
      </c>
      <c r="C432" s="18">
        <v>424</v>
      </c>
      <c r="D432" s="18">
        <v>424</v>
      </c>
      <c r="E432" s="17">
        <v>17.2</v>
      </c>
      <c r="F432" s="5">
        <f t="shared" si="87"/>
        <v>0.37500000000000039</v>
      </c>
      <c r="G432" s="5">
        <f t="shared" si="88"/>
        <v>1.3500000000000014</v>
      </c>
      <c r="I432" s="5">
        <f t="shared" si="89"/>
        <v>9.7289318303811056E-3</v>
      </c>
      <c r="J432" s="28">
        <v>120.42916666666684</v>
      </c>
      <c r="K432" s="29">
        <f t="shared" si="90"/>
        <v>3645.4941000000003</v>
      </c>
      <c r="L432" s="28">
        <f t="shared" si="91"/>
        <v>1.033601090997413E-4</v>
      </c>
      <c r="M432" s="30">
        <f t="shared" si="92"/>
        <v>3765.9330989586069</v>
      </c>
      <c r="N432" s="29">
        <f t="shared" si="93"/>
        <v>15168.341648583277</v>
      </c>
      <c r="O432" t="str">
        <f t="shared" si="94"/>
        <v>0</v>
      </c>
      <c r="P432">
        <f t="shared" si="95"/>
        <v>3765.9330989586069</v>
      </c>
      <c r="Q432">
        <f t="shared" si="96"/>
        <v>0</v>
      </c>
      <c r="R432">
        <f t="shared" si="97"/>
        <v>12151.647000000001</v>
      </c>
      <c r="T432">
        <f t="shared" si="84"/>
        <v>0</v>
      </c>
      <c r="U432">
        <f t="shared" si="85"/>
        <v>17.2</v>
      </c>
      <c r="V432">
        <f t="shared" si="86"/>
        <v>4.7777777777777777</v>
      </c>
    </row>
    <row r="433" spans="2:22" x14ac:dyDescent="0.25">
      <c r="B433" s="18" t="s">
        <v>47</v>
      </c>
      <c r="C433" s="18">
        <v>425</v>
      </c>
      <c r="D433" s="18">
        <v>425</v>
      </c>
      <c r="E433" s="17">
        <v>19.100000000000001</v>
      </c>
      <c r="F433" s="5">
        <f t="shared" si="87"/>
        <v>0.75000000000000022</v>
      </c>
      <c r="G433" s="5">
        <f t="shared" si="88"/>
        <v>2.7000000000000011</v>
      </c>
      <c r="I433" s="5">
        <f t="shared" si="89"/>
        <v>9.9732262382864808E-3</v>
      </c>
      <c r="J433" s="28">
        <v>240.85833333333338</v>
      </c>
      <c r="K433" s="29">
        <f t="shared" si="90"/>
        <v>3645.4941000000003</v>
      </c>
      <c r="L433" s="28">
        <f t="shared" si="91"/>
        <v>1.0861604382725013E-4</v>
      </c>
      <c r="M433" s="30">
        <f t="shared" si="92"/>
        <v>3886.3625151756155</v>
      </c>
      <c r="N433" s="29">
        <f t="shared" si="93"/>
        <v>16085.222632254632</v>
      </c>
      <c r="O433" t="str">
        <f t="shared" si="94"/>
        <v>0</v>
      </c>
      <c r="P433">
        <f t="shared" si="95"/>
        <v>3886.3625151756155</v>
      </c>
      <c r="Q433">
        <f t="shared" si="96"/>
        <v>0</v>
      </c>
      <c r="R433">
        <f t="shared" si="97"/>
        <v>12151.647000000001</v>
      </c>
      <c r="T433">
        <f t="shared" si="84"/>
        <v>0</v>
      </c>
      <c r="U433">
        <f t="shared" si="85"/>
        <v>19.100000000000001</v>
      </c>
      <c r="V433">
        <f t="shared" si="86"/>
        <v>5.3055555555555562</v>
      </c>
    </row>
    <row r="434" spans="2:22" x14ac:dyDescent="0.25">
      <c r="B434" s="18" t="s">
        <v>47</v>
      </c>
      <c r="C434" s="18">
        <v>426</v>
      </c>
      <c r="D434" s="18">
        <v>426</v>
      </c>
      <c r="E434" s="17">
        <v>22.6</v>
      </c>
      <c r="F434" s="5">
        <f t="shared" si="87"/>
        <v>1.1527777777777775</v>
      </c>
      <c r="G434" s="5">
        <f t="shared" si="88"/>
        <v>4.1499999999999986</v>
      </c>
      <c r="I434" s="5">
        <f t="shared" si="89"/>
        <v>1.061698717948718E-2</v>
      </c>
      <c r="J434" s="28">
        <v>430.1041666666664</v>
      </c>
      <c r="K434" s="29">
        <f t="shared" si="90"/>
        <v>3645.4941000000003</v>
      </c>
      <c r="L434" s="28">
        <f t="shared" si="91"/>
        <v>1.230906951121795E-4</v>
      </c>
      <c r="M434" s="30">
        <f t="shared" si="92"/>
        <v>4075.6090067445411</v>
      </c>
      <c r="N434" s="29">
        <f t="shared" si="93"/>
        <v>18000.606446455058</v>
      </c>
      <c r="O434" t="str">
        <f t="shared" si="94"/>
        <v>0</v>
      </c>
      <c r="P434">
        <f t="shared" si="95"/>
        <v>4075.6090067445411</v>
      </c>
      <c r="Q434">
        <f t="shared" si="96"/>
        <v>0</v>
      </c>
      <c r="R434">
        <f t="shared" si="97"/>
        <v>12151.647000000001</v>
      </c>
      <c r="T434">
        <f t="shared" si="84"/>
        <v>0</v>
      </c>
      <c r="U434">
        <f t="shared" si="85"/>
        <v>22.6</v>
      </c>
      <c r="V434">
        <f t="shared" si="86"/>
        <v>6.2777777777777777</v>
      </c>
    </row>
    <row r="435" spans="2:22" x14ac:dyDescent="0.25">
      <c r="B435" s="18" t="s">
        <v>47</v>
      </c>
      <c r="C435" s="18">
        <v>427</v>
      </c>
      <c r="D435" s="18">
        <v>427</v>
      </c>
      <c r="E435" s="17">
        <v>27.4</v>
      </c>
      <c r="F435" s="5">
        <f t="shared" si="87"/>
        <v>1.25</v>
      </c>
      <c r="G435" s="5">
        <f t="shared" si="88"/>
        <v>4.5</v>
      </c>
      <c r="I435" s="5">
        <f t="shared" si="89"/>
        <v>1.1590727418065546E-2</v>
      </c>
      <c r="J435" s="28">
        <v>481.71666666666647</v>
      </c>
      <c r="K435" s="29">
        <f t="shared" si="90"/>
        <v>3645.4941000000003</v>
      </c>
      <c r="L435" s="28">
        <f t="shared" si="91"/>
        <v>1.4670469859124689E-4</v>
      </c>
      <c r="M435" s="30">
        <f t="shared" si="92"/>
        <v>4127.2225040987832</v>
      </c>
      <c r="N435" s="29">
        <f t="shared" si="93"/>
        <v>19948.242103144119</v>
      </c>
      <c r="O435" t="str">
        <f t="shared" si="94"/>
        <v>0</v>
      </c>
      <c r="P435">
        <f t="shared" si="95"/>
        <v>4127.2225040987832</v>
      </c>
      <c r="Q435">
        <f t="shared" si="96"/>
        <v>0</v>
      </c>
      <c r="R435">
        <f t="shared" si="97"/>
        <v>12151.647000000001</v>
      </c>
      <c r="T435">
        <f t="shared" si="84"/>
        <v>0</v>
      </c>
      <c r="U435">
        <f t="shared" si="85"/>
        <v>27.4</v>
      </c>
      <c r="V435">
        <f t="shared" si="86"/>
        <v>7.6111111111111107</v>
      </c>
    </row>
    <row r="436" spans="2:22" x14ac:dyDescent="0.25">
      <c r="B436" s="18" t="s">
        <v>47</v>
      </c>
      <c r="C436" s="18">
        <v>428</v>
      </c>
      <c r="D436" s="18">
        <v>428</v>
      </c>
      <c r="E436" s="17">
        <v>31.6</v>
      </c>
      <c r="F436" s="5">
        <f t="shared" si="87"/>
        <v>0.83333333333333326</v>
      </c>
      <c r="G436" s="5">
        <f t="shared" si="88"/>
        <v>3</v>
      </c>
      <c r="I436" s="5">
        <f t="shared" si="89"/>
        <v>1.2426900584795319E-2</v>
      </c>
      <c r="J436" s="28">
        <v>292.47083333333381</v>
      </c>
      <c r="K436" s="29">
        <f t="shared" si="90"/>
        <v>3645.4941000000003</v>
      </c>
      <c r="L436" s="28">
        <f t="shared" si="91"/>
        <v>1.6863522109366981E-4</v>
      </c>
      <c r="M436" s="30">
        <f t="shared" si="92"/>
        <v>3937.9775288691403</v>
      </c>
      <c r="N436" s="29">
        <f t="shared" si="93"/>
        <v>20455.605497181365</v>
      </c>
      <c r="O436" t="str">
        <f t="shared" si="94"/>
        <v>0</v>
      </c>
      <c r="P436">
        <f t="shared" si="95"/>
        <v>3937.9775288691403</v>
      </c>
      <c r="Q436">
        <f t="shared" si="96"/>
        <v>0</v>
      </c>
      <c r="R436">
        <f t="shared" si="97"/>
        <v>12151.647000000001</v>
      </c>
      <c r="T436">
        <f t="shared" si="84"/>
        <v>0</v>
      </c>
      <c r="U436">
        <f t="shared" si="85"/>
        <v>31.6</v>
      </c>
      <c r="V436">
        <f t="shared" si="86"/>
        <v>8.7777777777777786</v>
      </c>
    </row>
    <row r="437" spans="2:22" x14ac:dyDescent="0.25">
      <c r="B437" s="18" t="s">
        <v>47</v>
      </c>
      <c r="C437" s="18">
        <v>429</v>
      </c>
      <c r="D437" s="18">
        <v>429</v>
      </c>
      <c r="E437" s="17">
        <v>33.4</v>
      </c>
      <c r="F437" s="5">
        <f t="shared" si="87"/>
        <v>0.26388888888888867</v>
      </c>
      <c r="G437" s="5">
        <f t="shared" si="88"/>
        <v>0.94999999999999929</v>
      </c>
      <c r="I437" s="5">
        <f t="shared" si="89"/>
        <v>1.2662423760275791E-2</v>
      </c>
      <c r="J437" s="28">
        <v>17.204166666666911</v>
      </c>
      <c r="K437" s="29">
        <f t="shared" si="90"/>
        <v>3645.4941000000003</v>
      </c>
      <c r="L437" s="28">
        <f t="shared" si="91"/>
        <v>1.7508797722939825E-4</v>
      </c>
      <c r="M437" s="30">
        <f t="shared" si="92"/>
        <v>3662.7111041784051</v>
      </c>
      <c r="N437" s="29">
        <f t="shared" si="93"/>
        <v>19432.717247168763</v>
      </c>
      <c r="O437" t="str">
        <f t="shared" si="94"/>
        <v>0</v>
      </c>
      <c r="P437">
        <f t="shared" si="95"/>
        <v>3662.7111041784051</v>
      </c>
      <c r="Q437">
        <f t="shared" si="96"/>
        <v>0</v>
      </c>
      <c r="R437">
        <f t="shared" si="97"/>
        <v>12151.647000000001</v>
      </c>
      <c r="T437">
        <f t="shared" si="84"/>
        <v>0</v>
      </c>
      <c r="U437">
        <f t="shared" si="85"/>
        <v>33.4</v>
      </c>
      <c r="V437">
        <f t="shared" si="86"/>
        <v>9.2777777777777768</v>
      </c>
    </row>
    <row r="438" spans="2:22" x14ac:dyDescent="0.25">
      <c r="B438" s="18" t="s">
        <v>47</v>
      </c>
      <c r="C438" s="18">
        <v>430</v>
      </c>
      <c r="D438" s="18">
        <v>430</v>
      </c>
      <c r="E438" s="17">
        <v>33.5</v>
      </c>
      <c r="F438" s="5">
        <f t="shared" si="87"/>
        <v>-8.3333333333333523E-2</v>
      </c>
      <c r="G438" s="5">
        <f t="shared" si="88"/>
        <v>-0.30000000000000071</v>
      </c>
      <c r="I438" s="5">
        <f t="shared" si="89"/>
        <v>1.2433862433862434E-2</v>
      </c>
      <c r="J438" s="28">
        <v>-258.0625</v>
      </c>
      <c r="K438" s="29">
        <f t="shared" si="90"/>
        <v>3645.4941000000003</v>
      </c>
      <c r="L438" s="28">
        <f t="shared" si="91"/>
        <v>1.6882422104644328E-4</v>
      </c>
      <c r="M438" s="30">
        <f t="shared" si="92"/>
        <v>3387.444202686655</v>
      </c>
      <c r="N438" s="29">
        <f t="shared" si="93"/>
        <v>17689.986391808088</v>
      </c>
      <c r="O438">
        <f t="shared" si="94"/>
        <v>-0.20833333333333331</v>
      </c>
      <c r="P438" t="str">
        <f t="shared" si="95"/>
        <v/>
      </c>
      <c r="Q438">
        <f t="shared" si="96"/>
        <v>-3387.444202686655</v>
      </c>
      <c r="R438">
        <f t="shared" si="97"/>
        <v>12151.647000000001</v>
      </c>
      <c r="T438">
        <f t="shared" si="84"/>
        <v>0</v>
      </c>
      <c r="U438">
        <f t="shared" si="85"/>
        <v>33.5</v>
      </c>
      <c r="V438">
        <f t="shared" si="86"/>
        <v>9.3055555555555554</v>
      </c>
    </row>
    <row r="439" spans="2:22" x14ac:dyDescent="0.25">
      <c r="B439" s="18" t="s">
        <v>47</v>
      </c>
      <c r="C439" s="18">
        <v>431</v>
      </c>
      <c r="D439" s="18">
        <v>431</v>
      </c>
      <c r="E439" s="17">
        <v>32.799999999999997</v>
      </c>
      <c r="F439" s="5">
        <f t="shared" si="87"/>
        <v>-0.2222222222222224</v>
      </c>
      <c r="G439" s="5">
        <f t="shared" si="88"/>
        <v>-0.80000000000000071</v>
      </c>
      <c r="I439" s="5">
        <f t="shared" si="89"/>
        <v>1.1612562681446293E-2</v>
      </c>
      <c r="J439" s="28">
        <v>-378.49166666666656</v>
      </c>
      <c r="K439" s="29">
        <f t="shared" si="90"/>
        <v>3645.4941000000003</v>
      </c>
      <c r="L439" s="28">
        <f t="shared" si="91"/>
        <v>1.4725796033732692E-4</v>
      </c>
      <c r="M439" s="30">
        <f t="shared" si="92"/>
        <v>3267.0141931539752</v>
      </c>
      <c r="N439" s="29">
        <f t="shared" si="93"/>
        <v>15972.069388752769</v>
      </c>
      <c r="O439">
        <f t="shared" si="94"/>
        <v>-0.30555555555555547</v>
      </c>
      <c r="P439" t="str">
        <f t="shared" si="95"/>
        <v/>
      </c>
      <c r="Q439">
        <f t="shared" si="96"/>
        <v>-3267.0141931539752</v>
      </c>
      <c r="R439">
        <f t="shared" si="97"/>
        <v>12151.647000000001</v>
      </c>
      <c r="T439">
        <f t="shared" si="84"/>
        <v>0</v>
      </c>
      <c r="U439">
        <f t="shared" si="85"/>
        <v>32.799999999999997</v>
      </c>
      <c r="V439">
        <f t="shared" si="86"/>
        <v>9.1111111111111107</v>
      </c>
    </row>
    <row r="440" spans="2:22" x14ac:dyDescent="0.25">
      <c r="B440" s="18" t="s">
        <v>47</v>
      </c>
      <c r="C440" s="18">
        <v>432</v>
      </c>
      <c r="D440" s="18">
        <v>432</v>
      </c>
      <c r="E440" s="17">
        <v>31.9</v>
      </c>
      <c r="F440" s="5">
        <f t="shared" si="87"/>
        <v>-0.20833333333333284</v>
      </c>
      <c r="G440" s="5">
        <f t="shared" si="88"/>
        <v>-0.74999999999999822</v>
      </c>
      <c r="I440" s="5">
        <f t="shared" si="89"/>
        <v>1.0926803580832018E-2</v>
      </c>
      <c r="J440" s="28">
        <v>-240.85833333333369</v>
      </c>
      <c r="K440" s="29">
        <f t="shared" si="90"/>
        <v>3645.4941000000003</v>
      </c>
      <c r="L440" s="28">
        <f t="shared" si="91"/>
        <v>1.303793798515391E-4</v>
      </c>
      <c r="M440" s="30">
        <f t="shared" si="92"/>
        <v>3404.6468238496273</v>
      </c>
      <c r="N440" s="29">
        <f t="shared" si="93"/>
        <v>15699.204798862173</v>
      </c>
      <c r="O440">
        <f t="shared" si="94"/>
        <v>-0.19444444444444473</v>
      </c>
      <c r="P440" t="str">
        <f t="shared" si="95"/>
        <v/>
      </c>
      <c r="Q440">
        <f t="shared" si="96"/>
        <v>-3404.6468238496273</v>
      </c>
      <c r="R440">
        <f t="shared" si="97"/>
        <v>12151.647000000001</v>
      </c>
      <c r="T440">
        <f t="shared" si="84"/>
        <v>0</v>
      </c>
      <c r="U440">
        <f t="shared" si="85"/>
        <v>31.9</v>
      </c>
      <c r="V440">
        <f t="shared" si="86"/>
        <v>8.8611111111111107</v>
      </c>
    </row>
    <row r="441" spans="2:22" x14ac:dyDescent="0.25">
      <c r="B441" s="18" t="s">
        <v>47</v>
      </c>
      <c r="C441" s="18">
        <v>433</v>
      </c>
      <c r="D441" s="18">
        <v>433</v>
      </c>
      <c r="E441" s="17">
        <v>31.3</v>
      </c>
      <c r="F441" s="5">
        <f t="shared" si="87"/>
        <v>-0.11111111111111072</v>
      </c>
      <c r="G441" s="5">
        <f t="shared" si="88"/>
        <v>-0.39999999999999858</v>
      </c>
      <c r="I441" s="5">
        <f t="shared" si="89"/>
        <v>1.0638297872340425E-2</v>
      </c>
      <c r="J441" s="28">
        <v>-34.408333333333822</v>
      </c>
      <c r="K441" s="29">
        <f t="shared" si="90"/>
        <v>3645.4941000000003</v>
      </c>
      <c r="L441" s="28">
        <f t="shared" si="91"/>
        <v>1.2358533272974198E-4</v>
      </c>
      <c r="M441" s="30">
        <f t="shared" si="92"/>
        <v>3611.0965285498719</v>
      </c>
      <c r="N441" s="29">
        <f t="shared" si="93"/>
        <v>16249.934378474423</v>
      </c>
      <c r="O441">
        <f t="shared" si="94"/>
        <v>-2.7777777777778172E-2</v>
      </c>
      <c r="P441" t="str">
        <f t="shared" si="95"/>
        <v/>
      </c>
      <c r="Q441">
        <f t="shared" si="96"/>
        <v>-3611.0965285498719</v>
      </c>
      <c r="R441">
        <f t="shared" si="97"/>
        <v>12151.647000000001</v>
      </c>
      <c r="T441">
        <f t="shared" si="84"/>
        <v>0</v>
      </c>
      <c r="U441">
        <f t="shared" si="85"/>
        <v>31.3</v>
      </c>
      <c r="V441">
        <f t="shared" si="86"/>
        <v>8.6944444444444446</v>
      </c>
    </row>
    <row r="442" spans="2:22" x14ac:dyDescent="0.25">
      <c r="B442" s="18" t="s">
        <v>47</v>
      </c>
      <c r="C442" s="18">
        <v>434</v>
      </c>
      <c r="D442" s="18">
        <v>434</v>
      </c>
      <c r="E442" s="17">
        <v>31.1</v>
      </c>
      <c r="F442" s="5">
        <f t="shared" si="87"/>
        <v>-9.7222222222222127E-2</v>
      </c>
      <c r="G442" s="5">
        <f t="shared" si="88"/>
        <v>-0.34999999999999964</v>
      </c>
      <c r="I442" s="5">
        <f t="shared" si="89"/>
        <v>1.0744234800838574E-2</v>
      </c>
      <c r="J442" s="28">
        <v>172.04166666666669</v>
      </c>
      <c r="K442" s="29">
        <f t="shared" si="90"/>
        <v>3645.4941000000003</v>
      </c>
      <c r="L442" s="28">
        <f t="shared" si="91"/>
        <v>1.2605893094946139E-4</v>
      </c>
      <c r="M442" s="30">
        <f t="shared" si="92"/>
        <v>3817.5466369603987</v>
      </c>
      <c r="N442" s="29">
        <f t="shared" si="93"/>
        <v>17391.045790597371</v>
      </c>
      <c r="O442" t="str">
        <f t="shared" si="94"/>
        <v>0</v>
      </c>
      <c r="P442">
        <f t="shared" si="95"/>
        <v>3817.5466369603987</v>
      </c>
      <c r="Q442">
        <f t="shared" si="96"/>
        <v>0</v>
      </c>
      <c r="R442">
        <f t="shared" si="97"/>
        <v>12151.647000000001</v>
      </c>
      <c r="T442">
        <f t="shared" si="84"/>
        <v>0</v>
      </c>
      <c r="U442">
        <f t="shared" si="85"/>
        <v>31.1</v>
      </c>
      <c r="V442">
        <f t="shared" si="86"/>
        <v>8.6388888888888893</v>
      </c>
    </row>
    <row r="443" spans="2:22" x14ac:dyDescent="0.25">
      <c r="B443" s="18" t="s">
        <v>47</v>
      </c>
      <c r="C443" s="18">
        <v>435</v>
      </c>
      <c r="D443" s="18">
        <v>435</v>
      </c>
      <c r="E443" s="17">
        <v>30.6</v>
      </c>
      <c r="F443" s="5">
        <f t="shared" si="87"/>
        <v>-0.26388888888888917</v>
      </c>
      <c r="G443" s="5">
        <f t="shared" si="88"/>
        <v>-0.95000000000000107</v>
      </c>
      <c r="I443" s="5">
        <f t="shared" si="89"/>
        <v>1.1241830065359476E-2</v>
      </c>
      <c r="J443" s="28">
        <v>464.5125000000005</v>
      </c>
      <c r="K443" s="29">
        <f t="shared" si="90"/>
        <v>3645.4941000000003</v>
      </c>
      <c r="L443" s="28">
        <f t="shared" si="91"/>
        <v>1.3800558759451492E-4</v>
      </c>
      <c r="M443" s="30">
        <f t="shared" si="92"/>
        <v>4110.0179798356539</v>
      </c>
      <c r="N443" s="29">
        <f t="shared" si="93"/>
        <v>19636.752570325902</v>
      </c>
      <c r="O443" t="str">
        <f t="shared" si="94"/>
        <v>0</v>
      </c>
      <c r="P443">
        <f t="shared" si="95"/>
        <v>4110.0179798356539</v>
      </c>
      <c r="Q443">
        <f t="shared" si="96"/>
        <v>0</v>
      </c>
      <c r="R443">
        <f t="shared" si="97"/>
        <v>12151.647000000001</v>
      </c>
      <c r="T443">
        <f t="shared" si="84"/>
        <v>0</v>
      </c>
      <c r="U443">
        <f t="shared" si="85"/>
        <v>30.6</v>
      </c>
      <c r="V443">
        <f t="shared" si="86"/>
        <v>8.5</v>
      </c>
    </row>
    <row r="444" spans="2:22" x14ac:dyDescent="0.25">
      <c r="B444" s="18" t="s">
        <v>47</v>
      </c>
      <c r="C444" s="18">
        <v>436</v>
      </c>
      <c r="D444" s="18">
        <v>436</v>
      </c>
      <c r="E444" s="17">
        <v>29.2</v>
      </c>
      <c r="F444" s="5">
        <f t="shared" si="87"/>
        <v>-0.54166666666666696</v>
      </c>
      <c r="G444" s="5">
        <f t="shared" si="88"/>
        <v>-1.9500000000000011</v>
      </c>
      <c r="I444" s="5">
        <f t="shared" si="89"/>
        <v>1.2454355764214921E-2</v>
      </c>
      <c r="J444" s="28">
        <v>929.02500000000032</v>
      </c>
      <c r="K444" s="29">
        <f t="shared" si="90"/>
        <v>3645.4941000000003</v>
      </c>
      <c r="L444" s="28">
        <f t="shared" si="91"/>
        <v>1.6938118743178371E-4</v>
      </c>
      <c r="M444" s="30">
        <f t="shared" si="92"/>
        <v>4574.5317237369518</v>
      </c>
      <c r="N444" s="29">
        <f t="shared" si="93"/>
        <v>24270.432200937721</v>
      </c>
      <c r="O444" t="str">
        <f t="shared" si="94"/>
        <v>0</v>
      </c>
      <c r="P444">
        <f t="shared" si="95"/>
        <v>4574.5317237369518</v>
      </c>
      <c r="Q444">
        <f t="shared" si="96"/>
        <v>0</v>
      </c>
      <c r="R444">
        <f t="shared" si="97"/>
        <v>12151.647000000001</v>
      </c>
      <c r="T444">
        <f t="shared" si="84"/>
        <v>0</v>
      </c>
      <c r="U444">
        <f t="shared" si="85"/>
        <v>29.2</v>
      </c>
      <c r="V444">
        <f t="shared" si="86"/>
        <v>8.1111111111111107</v>
      </c>
    </row>
    <row r="445" spans="2:22" x14ac:dyDescent="0.25">
      <c r="B445" s="18" t="s">
        <v>47</v>
      </c>
      <c r="C445" s="18">
        <v>437</v>
      </c>
      <c r="D445" s="18">
        <v>437</v>
      </c>
      <c r="E445" s="17">
        <v>26.7</v>
      </c>
      <c r="F445" s="5">
        <f t="shared" si="87"/>
        <v>-0.86111111111111094</v>
      </c>
      <c r="G445" s="5">
        <f t="shared" si="88"/>
        <v>-3.0999999999999996</v>
      </c>
      <c r="I445" s="5">
        <f t="shared" si="89"/>
        <v>1.4702055685662243E-2</v>
      </c>
      <c r="J445" s="28">
        <v>1427.945833333333</v>
      </c>
      <c r="K445" s="29">
        <f t="shared" si="90"/>
        <v>3645.4941000000003</v>
      </c>
      <c r="L445" s="28">
        <f t="shared" si="91"/>
        <v>2.3603628199167035E-4</v>
      </c>
      <c r="M445" s="30">
        <f t="shared" si="92"/>
        <v>5073.4548714253015</v>
      </c>
      <c r="N445" s="29">
        <f t="shared" si="93"/>
        <v>31850.022248392172</v>
      </c>
      <c r="O445" t="str">
        <f t="shared" si="94"/>
        <v>0</v>
      </c>
      <c r="P445">
        <f t="shared" si="95"/>
        <v>5073.4548714253015</v>
      </c>
      <c r="Q445">
        <f t="shared" si="96"/>
        <v>0</v>
      </c>
      <c r="R445">
        <f t="shared" si="97"/>
        <v>12151.647000000001</v>
      </c>
      <c r="T445">
        <f t="shared" si="84"/>
        <v>0</v>
      </c>
      <c r="U445">
        <f t="shared" si="85"/>
        <v>26.7</v>
      </c>
      <c r="V445">
        <f t="shared" si="86"/>
        <v>7.4166666666666661</v>
      </c>
    </row>
    <row r="446" spans="2:22" x14ac:dyDescent="0.25">
      <c r="B446" s="18" t="s">
        <v>47</v>
      </c>
      <c r="C446" s="18">
        <v>438</v>
      </c>
      <c r="D446" s="18">
        <v>438</v>
      </c>
      <c r="E446" s="17">
        <v>23</v>
      </c>
      <c r="F446" s="5">
        <f t="shared" si="87"/>
        <v>-1.1805555555555556</v>
      </c>
      <c r="G446" s="5">
        <f t="shared" si="88"/>
        <v>-4.25</v>
      </c>
      <c r="I446" s="5">
        <f t="shared" si="89"/>
        <v>1.7782969885773624E-2</v>
      </c>
      <c r="J446" s="28">
        <v>1548.375</v>
      </c>
      <c r="K446" s="29">
        <f t="shared" si="90"/>
        <v>3645.4941000000003</v>
      </c>
      <c r="L446" s="28">
        <f t="shared" si="91"/>
        <v>3.4532754761049811E-4</v>
      </c>
      <c r="M446" s="30">
        <f t="shared" si="92"/>
        <v>5193.8872282974335</v>
      </c>
      <c r="N446" s="29">
        <f t="shared" si="93"/>
        <v>39531.252793152686</v>
      </c>
      <c r="O446" t="str">
        <f t="shared" si="94"/>
        <v>0</v>
      </c>
      <c r="P446">
        <f t="shared" si="95"/>
        <v>5193.8872282974335</v>
      </c>
      <c r="Q446">
        <f t="shared" si="96"/>
        <v>0</v>
      </c>
      <c r="R446">
        <f t="shared" si="97"/>
        <v>12151.647000000001</v>
      </c>
      <c r="T446">
        <f t="shared" si="84"/>
        <v>0</v>
      </c>
      <c r="U446">
        <f t="shared" si="85"/>
        <v>23</v>
      </c>
      <c r="V446">
        <f t="shared" si="86"/>
        <v>6.3888888888888884</v>
      </c>
    </row>
    <row r="447" spans="2:22" x14ac:dyDescent="0.25">
      <c r="B447" s="18" t="s">
        <v>47</v>
      </c>
      <c r="C447" s="18">
        <v>439</v>
      </c>
      <c r="D447" s="18">
        <v>439</v>
      </c>
      <c r="E447" s="17">
        <v>18.2</v>
      </c>
      <c r="F447" s="5">
        <f t="shared" si="87"/>
        <v>-1.4027777777777777</v>
      </c>
      <c r="G447" s="5">
        <f t="shared" si="88"/>
        <v>-5.05</v>
      </c>
      <c r="I447" s="5">
        <f t="shared" si="89"/>
        <v>2.0461020461020461E-2</v>
      </c>
      <c r="J447" s="28">
        <v>1032.25</v>
      </c>
      <c r="K447" s="29">
        <f t="shared" si="90"/>
        <v>3645.4941000000003</v>
      </c>
      <c r="L447" s="28">
        <f t="shared" si="91"/>
        <v>4.5716946727047747E-4</v>
      </c>
      <c r="M447" s="30">
        <f t="shared" si="92"/>
        <v>4677.7650181899289</v>
      </c>
      <c r="N447" s="29">
        <f t="shared" si="93"/>
        <v>41060.381826333825</v>
      </c>
      <c r="O447" t="str">
        <f t="shared" si="94"/>
        <v>0</v>
      </c>
      <c r="P447">
        <f t="shared" si="95"/>
        <v>4677.7650181899289</v>
      </c>
      <c r="Q447">
        <f t="shared" si="96"/>
        <v>0</v>
      </c>
      <c r="R447">
        <f t="shared" si="97"/>
        <v>12151.647000000001</v>
      </c>
      <c r="T447">
        <f t="shared" si="84"/>
        <v>0</v>
      </c>
      <c r="U447">
        <f t="shared" si="85"/>
        <v>18.2</v>
      </c>
      <c r="V447">
        <f t="shared" si="86"/>
        <v>5.0555555555555554</v>
      </c>
    </row>
    <row r="448" spans="2:22" x14ac:dyDescent="0.25">
      <c r="B448" s="18" t="s">
        <v>47</v>
      </c>
      <c r="C448" s="18">
        <v>440</v>
      </c>
      <c r="D448" s="18">
        <v>440</v>
      </c>
      <c r="E448" s="17">
        <v>12.9</v>
      </c>
      <c r="F448" s="5">
        <f t="shared" si="87"/>
        <v>-1.4583333333333333</v>
      </c>
      <c r="G448" s="5">
        <f t="shared" si="88"/>
        <v>-5.25</v>
      </c>
      <c r="I448" s="5">
        <f t="shared" si="89"/>
        <v>2.1576227390180877E-2</v>
      </c>
      <c r="J448" s="28">
        <v>326.87916666666644</v>
      </c>
      <c r="K448" s="29">
        <f t="shared" si="90"/>
        <v>3645.4941000000003</v>
      </c>
      <c r="L448" s="28">
        <f t="shared" si="91"/>
        <v>5.0836267852492835E-4</v>
      </c>
      <c r="M448" s="30">
        <f t="shared" si="92"/>
        <v>3972.3953512567355</v>
      </c>
      <c r="N448" s="29">
        <f t="shared" si="93"/>
        <v>36855.00131443749</v>
      </c>
      <c r="O448" t="str">
        <f t="shared" si="94"/>
        <v>0</v>
      </c>
      <c r="P448">
        <f t="shared" si="95"/>
        <v>3972.3953512567355</v>
      </c>
      <c r="Q448">
        <f t="shared" si="96"/>
        <v>0</v>
      </c>
      <c r="R448">
        <f t="shared" si="97"/>
        <v>12151.647000000001</v>
      </c>
      <c r="T448">
        <f t="shared" si="84"/>
        <v>0</v>
      </c>
      <c r="U448">
        <f t="shared" si="85"/>
        <v>12.9</v>
      </c>
      <c r="V448">
        <f t="shared" si="86"/>
        <v>3.5833333333333335</v>
      </c>
    </row>
    <row r="449" spans="2:22" x14ac:dyDescent="0.25">
      <c r="B449" s="18" t="s">
        <v>47</v>
      </c>
      <c r="C449" s="18">
        <v>441</v>
      </c>
      <c r="D449" s="18">
        <v>441</v>
      </c>
      <c r="E449" s="17">
        <v>7.7</v>
      </c>
      <c r="F449" s="5">
        <f t="shared" si="87"/>
        <v>-1.2638888888888891</v>
      </c>
      <c r="G449" s="5">
        <f t="shared" si="88"/>
        <v>-4.5500000000000007</v>
      </c>
      <c r="I449" s="5">
        <f t="shared" si="89"/>
        <v>2.1590616138179943E-2</v>
      </c>
      <c r="J449" s="28">
        <v>-103.22500000000024</v>
      </c>
      <c r="K449" s="29">
        <f t="shared" si="90"/>
        <v>3645.4941000000003</v>
      </c>
      <c r="L449" s="28">
        <f t="shared" si="91"/>
        <v>5.0904093810705004E-4</v>
      </c>
      <c r="M449" s="30">
        <f t="shared" si="92"/>
        <v>3542.2911996570765</v>
      </c>
      <c r="N449" s="29">
        <f t="shared" si="93"/>
        <v>32962.987552364459</v>
      </c>
      <c r="O449">
        <f t="shared" si="94"/>
        <v>-8.3333333333333523E-2</v>
      </c>
      <c r="P449" t="str">
        <f t="shared" si="95"/>
        <v/>
      </c>
      <c r="Q449">
        <f t="shared" si="96"/>
        <v>-3542.2911996570765</v>
      </c>
      <c r="R449">
        <f t="shared" si="97"/>
        <v>12151.647000000001</v>
      </c>
      <c r="T449">
        <f t="shared" si="84"/>
        <v>0</v>
      </c>
      <c r="U449">
        <f t="shared" si="85"/>
        <v>7.7</v>
      </c>
      <c r="V449">
        <f t="shared" si="86"/>
        <v>2.1388888888888888</v>
      </c>
    </row>
    <row r="450" spans="2:22" x14ac:dyDescent="0.25">
      <c r="B450" s="18" t="s">
        <v>47</v>
      </c>
      <c r="C450" s="18">
        <v>442</v>
      </c>
      <c r="D450" s="18">
        <v>442</v>
      </c>
      <c r="E450" s="17">
        <v>3.8</v>
      </c>
      <c r="F450" s="5">
        <f t="shared" si="87"/>
        <v>-0.88888888888888895</v>
      </c>
      <c r="G450" s="5">
        <f t="shared" si="88"/>
        <v>-3.2</v>
      </c>
      <c r="I450" s="5">
        <f t="shared" si="89"/>
        <v>2.1090534979423866E-2</v>
      </c>
      <c r="J450" s="28">
        <v>-275.26666666666688</v>
      </c>
      <c r="K450" s="29">
        <f t="shared" si="90"/>
        <v>3645.4941000000003</v>
      </c>
      <c r="L450" s="28">
        <f t="shared" si="91"/>
        <v>4.8573324696438543E-4</v>
      </c>
      <c r="M450" s="30">
        <f t="shared" si="92"/>
        <v>3370.2490096015599</v>
      </c>
      <c r="N450" s="29">
        <f t="shared" si="93"/>
        <v>30706.713198591988</v>
      </c>
      <c r="O450">
        <f t="shared" si="94"/>
        <v>-0.2222222222222224</v>
      </c>
      <c r="P450" t="str">
        <f t="shared" si="95"/>
        <v/>
      </c>
      <c r="Q450">
        <f t="shared" si="96"/>
        <v>-3370.2490096015599</v>
      </c>
      <c r="R450">
        <f t="shared" si="97"/>
        <v>12151.647000000001</v>
      </c>
      <c r="T450">
        <f t="shared" si="84"/>
        <v>0</v>
      </c>
      <c r="U450">
        <f t="shared" si="85"/>
        <v>3.8</v>
      </c>
      <c r="V450">
        <f t="shared" si="86"/>
        <v>1.0555555555555556</v>
      </c>
    </row>
    <row r="451" spans="2:22" x14ac:dyDescent="0.25">
      <c r="B451" s="18" t="s">
        <v>47</v>
      </c>
      <c r="C451" s="18">
        <v>443</v>
      </c>
      <c r="D451" s="18">
        <v>443</v>
      </c>
      <c r="E451" s="17">
        <v>1.3</v>
      </c>
      <c r="F451" s="5">
        <f t="shared" si="87"/>
        <v>-0.49999999999999994</v>
      </c>
      <c r="G451" s="5">
        <f t="shared" si="88"/>
        <v>-1.7999999999999998</v>
      </c>
      <c r="I451" s="5">
        <f t="shared" si="89"/>
        <v>2.0464459840903258E-2</v>
      </c>
      <c r="J451" s="28">
        <v>-258.06249999999937</v>
      </c>
      <c r="K451" s="29">
        <f t="shared" si="90"/>
        <v>3645.4941000000003</v>
      </c>
      <c r="L451" s="28">
        <f t="shared" si="91"/>
        <v>4.573231753052969E-4</v>
      </c>
      <c r="M451" s="30">
        <f t="shared" si="92"/>
        <v>3387.4525217830173</v>
      </c>
      <c r="N451" s="29">
        <f t="shared" si="93"/>
        <v>30016.593179132848</v>
      </c>
      <c r="O451">
        <f t="shared" si="94"/>
        <v>-0.20833333333333284</v>
      </c>
      <c r="P451" t="str">
        <f t="shared" si="95"/>
        <v/>
      </c>
      <c r="Q451">
        <f t="shared" si="96"/>
        <v>-3387.4525217830173</v>
      </c>
      <c r="R451">
        <f t="shared" si="97"/>
        <v>12151.647000000001</v>
      </c>
      <c r="T451">
        <f t="shared" si="84"/>
        <v>0</v>
      </c>
      <c r="U451">
        <f t="shared" si="85"/>
        <v>1.3</v>
      </c>
      <c r="V451">
        <f t="shared" si="86"/>
        <v>0.3611111111111111</v>
      </c>
    </row>
    <row r="452" spans="2:22" x14ac:dyDescent="0.25">
      <c r="B452" s="18" t="s">
        <v>47</v>
      </c>
      <c r="C452" s="18">
        <v>444</v>
      </c>
      <c r="D452" s="18">
        <v>444</v>
      </c>
      <c r="E452" s="17">
        <v>0.2</v>
      </c>
      <c r="F452" s="5">
        <f t="shared" si="87"/>
        <v>-0.18055555555555555</v>
      </c>
      <c r="G452" s="5">
        <f t="shared" si="88"/>
        <v>-0.65</v>
      </c>
      <c r="I452" s="5">
        <f t="shared" si="89"/>
        <v>2.0033282130056323E-2</v>
      </c>
      <c r="J452" s="28">
        <v>-137.63333333333284</v>
      </c>
      <c r="K452" s="29">
        <f t="shared" si="90"/>
        <v>3645.4941000000003</v>
      </c>
      <c r="L452" s="28">
        <f t="shared" si="91"/>
        <v>4.3825497304945797E-4</v>
      </c>
      <c r="M452" s="30">
        <f t="shared" si="92"/>
        <v>3507.8812382037709</v>
      </c>
      <c r="N452" s="29">
        <f t="shared" si="93"/>
        <v>30499.078543271677</v>
      </c>
      <c r="O452">
        <f t="shared" si="94"/>
        <v>-0.11111111111111072</v>
      </c>
      <c r="P452" t="str">
        <f t="shared" si="95"/>
        <v/>
      </c>
      <c r="Q452">
        <f t="shared" si="96"/>
        <v>-3507.8812382037709</v>
      </c>
      <c r="R452">
        <f t="shared" si="97"/>
        <v>12151.647000000001</v>
      </c>
      <c r="T452">
        <f t="shared" si="84"/>
        <v>1</v>
      </c>
      <c r="U452" t="str">
        <f t="shared" si="85"/>
        <v/>
      </c>
      <c r="V452">
        <f t="shared" si="86"/>
        <v>5.5555555555555559E-2</v>
      </c>
    </row>
    <row r="453" spans="2:22" x14ac:dyDescent="0.25">
      <c r="B453" s="18" t="s">
        <v>47</v>
      </c>
      <c r="C453" s="18">
        <v>445</v>
      </c>
      <c r="D453" s="18">
        <v>445</v>
      </c>
      <c r="E453" s="17">
        <v>0</v>
      </c>
      <c r="F453" s="5">
        <f t="shared" si="87"/>
        <v>-2.777777777777778E-2</v>
      </c>
      <c r="G453" s="5">
        <f t="shared" si="88"/>
        <v>-0.1</v>
      </c>
      <c r="I453" s="5">
        <f t="shared" si="89"/>
        <v>1.9859514687100895E-2</v>
      </c>
      <c r="J453" s="28">
        <v>-120.42916666666655</v>
      </c>
      <c r="K453" s="29">
        <f t="shared" si="90"/>
        <v>3645.4941000000003</v>
      </c>
      <c r="L453" s="28">
        <f t="shared" si="91"/>
        <v>4.306851533790364E-4</v>
      </c>
      <c r="M453" s="30">
        <f t="shared" si="92"/>
        <v>3525.085223533174</v>
      </c>
      <c r="N453" s="29">
        <f t="shared" si="93"/>
        <v>30452.819569967145</v>
      </c>
      <c r="O453">
        <f t="shared" si="94"/>
        <v>-9.7222222222222127E-2</v>
      </c>
      <c r="P453" t="str">
        <f t="shared" si="95"/>
        <v/>
      </c>
      <c r="Q453">
        <f t="shared" si="96"/>
        <v>-3525.085223533174</v>
      </c>
      <c r="R453">
        <f t="shared" si="97"/>
        <v>12151.647000000001</v>
      </c>
      <c r="T453">
        <f t="shared" si="84"/>
        <v>1</v>
      </c>
      <c r="U453" t="str">
        <f t="shared" si="85"/>
        <v/>
      </c>
      <c r="V453">
        <f t="shared" si="86"/>
        <v>0</v>
      </c>
    </row>
    <row r="454" spans="2:22" x14ac:dyDescent="0.25">
      <c r="B454" s="18" t="s">
        <v>47</v>
      </c>
      <c r="C454" s="18">
        <v>446</v>
      </c>
      <c r="D454" s="18">
        <v>446</v>
      </c>
      <c r="E454" s="17">
        <v>0</v>
      </c>
      <c r="F454" s="5">
        <f t="shared" si="87"/>
        <v>0</v>
      </c>
      <c r="G454" s="5">
        <f t="shared" si="88"/>
        <v>0</v>
      </c>
      <c r="I454" s="5">
        <f t="shared" si="89"/>
        <v>1.9495412844036698E-2</v>
      </c>
      <c r="J454" s="28">
        <v>-326.879166666667</v>
      </c>
      <c r="K454" s="29">
        <f t="shared" si="90"/>
        <v>3645.4941000000003</v>
      </c>
      <c r="L454" s="28">
        <f t="shared" si="91"/>
        <v>4.1503766517969875E-4</v>
      </c>
      <c r="M454" s="30">
        <f t="shared" si="92"/>
        <v>3318.6348437838428</v>
      </c>
      <c r="N454" s="29">
        <f t="shared" si="93"/>
        <v>28208.396172162666</v>
      </c>
      <c r="O454">
        <f t="shared" si="94"/>
        <v>-0.26388888888888917</v>
      </c>
      <c r="P454" t="str">
        <f t="shared" si="95"/>
        <v/>
      </c>
      <c r="Q454">
        <f t="shared" si="96"/>
        <v>-3318.6348437838428</v>
      </c>
      <c r="R454">
        <f t="shared" si="97"/>
        <v>12151.647000000001</v>
      </c>
      <c r="T454">
        <f t="shared" si="84"/>
        <v>1</v>
      </c>
      <c r="U454" t="str">
        <f t="shared" si="85"/>
        <v/>
      </c>
      <c r="V454">
        <f t="shared" si="86"/>
        <v>0</v>
      </c>
    </row>
    <row r="455" spans="2:22" x14ac:dyDescent="0.25">
      <c r="B455" s="18" t="s">
        <v>47</v>
      </c>
      <c r="C455" s="18">
        <v>447</v>
      </c>
      <c r="D455" s="18">
        <v>447</v>
      </c>
      <c r="E455" s="17">
        <v>0</v>
      </c>
      <c r="F455" s="5">
        <f t="shared" si="87"/>
        <v>0</v>
      </c>
      <c r="G455" s="5">
        <f t="shared" si="88"/>
        <v>0</v>
      </c>
      <c r="I455" s="5">
        <f t="shared" si="89"/>
        <v>1.8560894991100939E-2</v>
      </c>
      <c r="J455" s="28">
        <v>-670.96250000000043</v>
      </c>
      <c r="K455" s="29">
        <f t="shared" si="90"/>
        <v>3645.4941000000003</v>
      </c>
      <c r="L455" s="28">
        <f t="shared" si="91"/>
        <v>3.7620145057477812E-4</v>
      </c>
      <c r="M455" s="30">
        <f t="shared" si="92"/>
        <v>2974.5505370964415</v>
      </c>
      <c r="N455" s="29">
        <f t="shared" si="93"/>
        <v>24126.90991200447</v>
      </c>
      <c r="O455">
        <f t="shared" si="94"/>
        <v>-0.54166666666666696</v>
      </c>
      <c r="P455" t="str">
        <f t="shared" si="95"/>
        <v/>
      </c>
      <c r="Q455">
        <f t="shared" si="96"/>
        <v>-2974.5505370964415</v>
      </c>
      <c r="R455">
        <f t="shared" si="97"/>
        <v>12151.647000000001</v>
      </c>
      <c r="T455">
        <f t="shared" si="84"/>
        <v>1</v>
      </c>
      <c r="U455" t="str">
        <f t="shared" si="85"/>
        <v/>
      </c>
      <c r="V455">
        <f t="shared" si="86"/>
        <v>0</v>
      </c>
    </row>
    <row r="456" spans="2:22" x14ac:dyDescent="0.25">
      <c r="B456" s="18" t="s">
        <v>47</v>
      </c>
      <c r="C456" s="18">
        <v>448</v>
      </c>
      <c r="D456" s="18">
        <v>448</v>
      </c>
      <c r="E456" s="17">
        <v>0</v>
      </c>
      <c r="F456" s="5">
        <f t="shared" si="87"/>
        <v>0</v>
      </c>
      <c r="G456" s="5">
        <f t="shared" si="88"/>
        <v>0</v>
      </c>
      <c r="I456" s="5">
        <f t="shared" si="89"/>
        <v>1.6933028919330288E-2</v>
      </c>
      <c r="J456" s="28">
        <v>-1066.6583333333331</v>
      </c>
      <c r="K456" s="29">
        <f t="shared" si="90"/>
        <v>3645.4941000000003</v>
      </c>
      <c r="L456" s="28">
        <f t="shared" si="91"/>
        <v>3.1310639547410047E-4</v>
      </c>
      <c r="M456" s="30">
        <f t="shared" si="92"/>
        <v>2578.853012801982</v>
      </c>
      <c r="N456" s="29">
        <f t="shared" si="93"/>
        <v>19126.493178281366</v>
      </c>
      <c r="O456">
        <f t="shared" si="94"/>
        <v>-0.86111111111111094</v>
      </c>
      <c r="P456" t="str">
        <f t="shared" si="95"/>
        <v/>
      </c>
      <c r="Q456">
        <f t="shared" si="96"/>
        <v>-2578.853012801982</v>
      </c>
      <c r="R456">
        <f t="shared" si="97"/>
        <v>12151.647000000001</v>
      </c>
      <c r="T456">
        <f t="shared" ref="T456:T519" si="98">IF(E456&lt;1,1,0)</f>
        <v>1</v>
      </c>
      <c r="U456" t="str">
        <f t="shared" ref="U456:U519" si="99">IF(T456=1,"",E456)</f>
        <v/>
      </c>
      <c r="V456">
        <f t="shared" ref="V456:V519" si="100">E456/3.6</f>
        <v>0</v>
      </c>
    </row>
    <row r="457" spans="2:22" x14ac:dyDescent="0.25">
      <c r="B457" s="18" t="s">
        <v>47</v>
      </c>
      <c r="C457" s="18">
        <v>449</v>
      </c>
      <c r="D457" s="18">
        <v>449</v>
      </c>
      <c r="E457" s="17">
        <v>0</v>
      </c>
      <c r="F457" s="5">
        <f t="shared" si="87"/>
        <v>0</v>
      </c>
      <c r="G457" s="5">
        <f t="shared" si="88"/>
        <v>0</v>
      </c>
      <c r="I457" s="5">
        <f t="shared" si="89"/>
        <v>1.4553277651227537E-2</v>
      </c>
      <c r="J457" s="28">
        <v>-1462.3541666666667</v>
      </c>
      <c r="K457" s="29">
        <f t="shared" si="90"/>
        <v>3645.4941000000003</v>
      </c>
      <c r="L457" s="28">
        <f t="shared" si="91"/>
        <v>2.3128329630994104E-4</v>
      </c>
      <c r="M457" s="30">
        <f t="shared" si="92"/>
        <v>2183.154717894281</v>
      </c>
      <c r="N457" s="29">
        <f t="shared" si="93"/>
        <v>13947.932919880128</v>
      </c>
      <c r="O457">
        <f t="shared" si="94"/>
        <v>-1.1805555555555556</v>
      </c>
      <c r="P457" t="str">
        <f t="shared" si="95"/>
        <v/>
      </c>
      <c r="Q457">
        <f t="shared" si="96"/>
        <v>-2183.154717894281</v>
      </c>
      <c r="R457">
        <f t="shared" si="97"/>
        <v>12151.647000000001</v>
      </c>
      <c r="T457">
        <f t="shared" si="98"/>
        <v>1</v>
      </c>
      <c r="U457" t="str">
        <f t="shared" si="99"/>
        <v/>
      </c>
      <c r="V457">
        <f t="shared" si="100"/>
        <v>0</v>
      </c>
    </row>
    <row r="458" spans="2:22" x14ac:dyDescent="0.25">
      <c r="B458" s="18" t="s">
        <v>47</v>
      </c>
      <c r="C458" s="18">
        <v>450</v>
      </c>
      <c r="D458" s="18">
        <v>450</v>
      </c>
      <c r="E458" s="17">
        <v>0</v>
      </c>
      <c r="F458" s="5">
        <f t="shared" ref="F458:F521" si="101">($E459-$E457)/2/3.6</f>
        <v>0</v>
      </c>
      <c r="G458" s="5">
        <f t="shared" ref="G458:G521" si="102">($E459-$E457)/2</f>
        <v>0</v>
      </c>
      <c r="I458" s="5">
        <f t="shared" si="89"/>
        <v>1.1489898989898989E-2</v>
      </c>
      <c r="J458" s="28">
        <v>-1737.6208333333332</v>
      </c>
      <c r="K458" s="29">
        <f t="shared" si="90"/>
        <v>3645.4941000000003</v>
      </c>
      <c r="L458" s="28">
        <f t="shared" si="91"/>
        <v>1.4416341444750534E-4</v>
      </c>
      <c r="M458" s="30">
        <f t="shared" si="92"/>
        <v>1907.8849007290714</v>
      </c>
      <c r="N458" s="29">
        <f t="shared" si="93"/>
        <v>9645.4181092414165</v>
      </c>
      <c r="O458">
        <f t="shared" si="94"/>
        <v>-1.4027777777777777</v>
      </c>
      <c r="P458" t="str">
        <f t="shared" si="95"/>
        <v/>
      </c>
      <c r="Q458">
        <f t="shared" si="96"/>
        <v>-1907.8849007290714</v>
      </c>
      <c r="R458">
        <f t="shared" si="97"/>
        <v>12151.647000000001</v>
      </c>
      <c r="T458">
        <f t="shared" si="98"/>
        <v>1</v>
      </c>
      <c r="U458" t="str">
        <f t="shared" si="99"/>
        <v/>
      </c>
      <c r="V458">
        <f t="shared" si="100"/>
        <v>0</v>
      </c>
    </row>
    <row r="459" spans="2:22" x14ac:dyDescent="0.25">
      <c r="B459" s="18" t="s">
        <v>47</v>
      </c>
      <c r="C459" s="18">
        <v>451</v>
      </c>
      <c r="D459" s="18">
        <v>451</v>
      </c>
      <c r="E459" s="17">
        <v>0</v>
      </c>
      <c r="F459" s="5">
        <f t="shared" si="101"/>
        <v>0</v>
      </c>
      <c r="G459" s="5">
        <f t="shared" si="102"/>
        <v>0</v>
      </c>
      <c r="I459" s="5">
        <f t="shared" si="89"/>
        <v>8.1254724111866974E-3</v>
      </c>
      <c r="J459" s="28">
        <v>-1806.4375</v>
      </c>
      <c r="K459" s="29">
        <f t="shared" si="90"/>
        <v>3645.4941000000003</v>
      </c>
      <c r="L459" s="28">
        <f t="shared" si="91"/>
        <v>7.2097445680212148E-5</v>
      </c>
      <c r="M459" s="30">
        <f t="shared" si="92"/>
        <v>1839.0647975698571</v>
      </c>
      <c r="N459" s="29">
        <f t="shared" si="93"/>
        <v>6589.9821912919879</v>
      </c>
      <c r="O459">
        <f t="shared" si="94"/>
        <v>-1.4583333333333333</v>
      </c>
      <c r="P459" t="str">
        <f t="shared" si="95"/>
        <v/>
      </c>
      <c r="Q459">
        <f t="shared" si="96"/>
        <v>-1839.0647975698571</v>
      </c>
      <c r="R459">
        <f t="shared" si="97"/>
        <v>12151.647000000001</v>
      </c>
      <c r="T459">
        <f t="shared" si="98"/>
        <v>1</v>
      </c>
      <c r="U459" t="str">
        <f t="shared" si="99"/>
        <v/>
      </c>
      <c r="V459">
        <f t="shared" si="100"/>
        <v>0</v>
      </c>
    </row>
    <row r="460" spans="2:22" x14ac:dyDescent="0.25">
      <c r="B460" s="18" t="s">
        <v>47</v>
      </c>
      <c r="C460" s="18">
        <v>452</v>
      </c>
      <c r="D460" s="18">
        <v>452</v>
      </c>
      <c r="E460" s="17">
        <v>0</v>
      </c>
      <c r="F460" s="5">
        <f t="shared" si="101"/>
        <v>0</v>
      </c>
      <c r="G460" s="5">
        <f t="shared" si="102"/>
        <v>0</v>
      </c>
      <c r="I460" s="5">
        <f t="shared" si="89"/>
        <v>4.8391151332327804E-3</v>
      </c>
      <c r="J460" s="28">
        <v>-1565.5791666666669</v>
      </c>
      <c r="K460" s="29">
        <f t="shared" si="90"/>
        <v>3645.4941000000003</v>
      </c>
      <c r="L460" s="28">
        <f t="shared" si="91"/>
        <v>2.5571402517769302E-5</v>
      </c>
      <c r="M460" s="30">
        <f t="shared" si="92"/>
        <v>2079.9197980198692</v>
      </c>
      <c r="N460" s="29">
        <f t="shared" si="93"/>
        <v>4448.7173457647204</v>
      </c>
      <c r="O460">
        <f t="shared" si="94"/>
        <v>-1.2638888888888891</v>
      </c>
      <c r="P460" t="str">
        <f t="shared" si="95"/>
        <v/>
      </c>
      <c r="Q460">
        <f t="shared" si="96"/>
        <v>-2079.9197980198692</v>
      </c>
      <c r="R460">
        <f t="shared" si="97"/>
        <v>12151.647000000001</v>
      </c>
      <c r="T460">
        <f t="shared" si="98"/>
        <v>1</v>
      </c>
      <c r="U460" t="str">
        <f t="shared" si="99"/>
        <v/>
      </c>
      <c r="V460">
        <f t="shared" si="100"/>
        <v>0</v>
      </c>
    </row>
    <row r="461" spans="2:22" x14ac:dyDescent="0.25">
      <c r="B461" s="18" t="s">
        <v>47</v>
      </c>
      <c r="C461" s="18">
        <v>453</v>
      </c>
      <c r="D461" s="18">
        <v>453</v>
      </c>
      <c r="E461" s="17">
        <v>0</v>
      </c>
      <c r="F461" s="5">
        <f t="shared" si="101"/>
        <v>0</v>
      </c>
      <c r="G461" s="5">
        <f t="shared" si="102"/>
        <v>0</v>
      </c>
      <c r="I461" s="5">
        <f t="shared" si="89"/>
        <v>2.3827439177326313E-3</v>
      </c>
      <c r="J461" s="28">
        <v>-1101.0666666666668</v>
      </c>
      <c r="K461" s="29">
        <f t="shared" si="90"/>
        <v>3645.4941000000003</v>
      </c>
      <c r="L461" s="28">
        <f t="shared" si="91"/>
        <v>6.1997956866210989E-6</v>
      </c>
      <c r="M461" s="30">
        <f t="shared" si="92"/>
        <v>2544.4298222770472</v>
      </c>
      <c r="N461" s="29">
        <f t="shared" si="93"/>
        <v>2685.7870346257719</v>
      </c>
      <c r="O461">
        <f t="shared" si="94"/>
        <v>-0.88888888888888895</v>
      </c>
      <c r="P461" t="str">
        <f t="shared" si="95"/>
        <v/>
      </c>
      <c r="Q461">
        <f t="shared" si="96"/>
        <v>-2544.4298222770472</v>
      </c>
      <c r="R461">
        <f t="shared" si="97"/>
        <v>12151.647000000001</v>
      </c>
      <c r="T461">
        <f t="shared" si="98"/>
        <v>1</v>
      </c>
      <c r="U461" t="str">
        <f t="shared" si="99"/>
        <v/>
      </c>
      <c r="V461">
        <f t="shared" si="100"/>
        <v>0</v>
      </c>
    </row>
    <row r="462" spans="2:22" x14ac:dyDescent="0.25">
      <c r="B462" s="18" t="s">
        <v>47</v>
      </c>
      <c r="C462" s="18">
        <v>454</v>
      </c>
      <c r="D462" s="18">
        <v>454</v>
      </c>
      <c r="E462" s="17">
        <v>0</v>
      </c>
      <c r="F462" s="5">
        <f t="shared" si="101"/>
        <v>0</v>
      </c>
      <c r="G462" s="5">
        <f t="shared" si="102"/>
        <v>0</v>
      </c>
      <c r="I462" s="5">
        <f t="shared" si="89"/>
        <v>8.1331331331331331E-4</v>
      </c>
      <c r="J462" s="28">
        <v>-619.34999999999991</v>
      </c>
      <c r="K462" s="29">
        <f t="shared" si="90"/>
        <v>3645.4941000000003</v>
      </c>
      <c r="L462" s="28">
        <f t="shared" si="91"/>
        <v>7.2233457180904627E-7</v>
      </c>
      <c r="M462" s="30">
        <f t="shared" si="92"/>
        <v>3026.1449140356485</v>
      </c>
      <c r="N462" s="29">
        <f t="shared" si="93"/>
        <v>1092.7745522906509</v>
      </c>
      <c r="O462">
        <f t="shared" si="94"/>
        <v>-0.49999999999999994</v>
      </c>
      <c r="P462" t="str">
        <f t="shared" si="95"/>
        <v/>
      </c>
      <c r="Q462">
        <f t="shared" si="96"/>
        <v>-3026.1449140356485</v>
      </c>
      <c r="R462">
        <f t="shared" si="97"/>
        <v>12151.647000000001</v>
      </c>
      <c r="T462">
        <f t="shared" si="98"/>
        <v>1</v>
      </c>
      <c r="U462" t="str">
        <f t="shared" si="99"/>
        <v/>
      </c>
      <c r="V462">
        <f t="shared" si="100"/>
        <v>0</v>
      </c>
    </row>
    <row r="463" spans="2:22" x14ac:dyDescent="0.25">
      <c r="B463" s="18" t="s">
        <v>47</v>
      </c>
      <c r="C463" s="18">
        <v>455</v>
      </c>
      <c r="D463" s="18">
        <v>455</v>
      </c>
      <c r="E463" s="17">
        <v>0</v>
      </c>
      <c r="F463" s="5">
        <f t="shared" si="101"/>
        <v>0</v>
      </c>
      <c r="G463" s="5">
        <f t="shared" si="102"/>
        <v>0</v>
      </c>
      <c r="I463" s="5">
        <f t="shared" si="89"/>
        <v>1.2484394506866417E-4</v>
      </c>
      <c r="J463" s="28">
        <v>-223.65416666666667</v>
      </c>
      <c r="K463" s="29">
        <f t="shared" si="90"/>
        <v>3645.4941000000003</v>
      </c>
      <c r="L463" s="28">
        <f t="shared" si="91"/>
        <v>1.701992359737594E-8</v>
      </c>
      <c r="M463" s="30">
        <f t="shared" si="92"/>
        <v>3421.8400581942988</v>
      </c>
      <c r="N463" s="29">
        <f t="shared" si="93"/>
        <v>190.10222545523882</v>
      </c>
      <c r="O463">
        <f t="shared" si="94"/>
        <v>-0.18055555555555555</v>
      </c>
      <c r="P463" t="str">
        <f t="shared" si="95"/>
        <v/>
      </c>
      <c r="Q463">
        <f t="shared" si="96"/>
        <v>-3421.8400581942988</v>
      </c>
      <c r="R463">
        <f t="shared" si="97"/>
        <v>12151.647000000001</v>
      </c>
      <c r="T463">
        <f t="shared" si="98"/>
        <v>1</v>
      </c>
      <c r="U463" t="str">
        <f t="shared" si="99"/>
        <v/>
      </c>
      <c r="V463">
        <f t="shared" si="100"/>
        <v>0</v>
      </c>
    </row>
    <row r="464" spans="2:22" x14ac:dyDescent="0.25">
      <c r="B464" s="18" t="s">
        <v>47</v>
      </c>
      <c r="C464" s="18">
        <v>456</v>
      </c>
      <c r="D464" s="18">
        <v>456</v>
      </c>
      <c r="E464" s="17">
        <v>0</v>
      </c>
      <c r="F464" s="5">
        <f t="shared" si="101"/>
        <v>0</v>
      </c>
      <c r="G464" s="5">
        <f t="shared" si="102"/>
        <v>0</v>
      </c>
      <c r="I464" s="5">
        <f t="shared" si="89"/>
        <v>0</v>
      </c>
      <c r="J464" s="28">
        <v>-34.408333333333339</v>
      </c>
      <c r="K464" s="29">
        <f t="shared" si="90"/>
        <v>3645.4941000000003</v>
      </c>
      <c r="L464" s="28">
        <f t="shared" si="91"/>
        <v>0</v>
      </c>
      <c r="M464" s="30">
        <f t="shared" si="92"/>
        <v>3611.085766666667</v>
      </c>
      <c r="N464" s="29">
        <f t="shared" si="93"/>
        <v>0</v>
      </c>
      <c r="O464">
        <f t="shared" si="94"/>
        <v>-2.777777777777778E-2</v>
      </c>
      <c r="P464" t="str">
        <f t="shared" si="95"/>
        <v/>
      </c>
      <c r="Q464">
        <f t="shared" si="96"/>
        <v>-3611.085766666667</v>
      </c>
      <c r="R464">
        <f t="shared" si="97"/>
        <v>12151.647000000001</v>
      </c>
      <c r="T464">
        <f t="shared" si="98"/>
        <v>1</v>
      </c>
      <c r="U464" t="str">
        <f t="shared" si="99"/>
        <v/>
      </c>
      <c r="V464">
        <f t="shared" si="100"/>
        <v>0</v>
      </c>
    </row>
    <row r="465" spans="2:22" x14ac:dyDescent="0.25">
      <c r="B465" s="18" t="s">
        <v>47</v>
      </c>
      <c r="C465" s="18">
        <v>457</v>
      </c>
      <c r="D465" s="18">
        <v>457</v>
      </c>
      <c r="E465" s="17">
        <v>0</v>
      </c>
      <c r="F465" s="5">
        <f t="shared" si="101"/>
        <v>0</v>
      </c>
      <c r="G465" s="5">
        <f t="shared" si="102"/>
        <v>0</v>
      </c>
      <c r="I465" s="5">
        <f t="shared" si="89"/>
        <v>0</v>
      </c>
      <c r="J465" s="28">
        <v>0</v>
      </c>
      <c r="K465" s="29">
        <f t="shared" si="90"/>
        <v>3645.4941000000003</v>
      </c>
      <c r="L465" s="28">
        <f t="shared" si="91"/>
        <v>0</v>
      </c>
      <c r="M465" s="30">
        <f t="shared" si="92"/>
        <v>3645.4941000000003</v>
      </c>
      <c r="N465" s="29">
        <f t="shared" si="93"/>
        <v>0</v>
      </c>
      <c r="O465" t="str">
        <f t="shared" si="94"/>
        <v>0</v>
      </c>
      <c r="P465">
        <f t="shared" si="95"/>
        <v>3645.4941000000003</v>
      </c>
      <c r="Q465">
        <f t="shared" si="96"/>
        <v>0</v>
      </c>
      <c r="R465">
        <f t="shared" si="97"/>
        <v>12151.647000000001</v>
      </c>
      <c r="T465">
        <f t="shared" si="98"/>
        <v>1</v>
      </c>
      <c r="U465" t="str">
        <f t="shared" si="99"/>
        <v/>
      </c>
      <c r="V465">
        <f t="shared" si="100"/>
        <v>0</v>
      </c>
    </row>
    <row r="466" spans="2:22" x14ac:dyDescent="0.25">
      <c r="B466" s="18" t="s">
        <v>47</v>
      </c>
      <c r="C466" s="18">
        <v>458</v>
      </c>
      <c r="D466" s="18">
        <v>458</v>
      </c>
      <c r="E466" s="17">
        <v>0</v>
      </c>
      <c r="F466" s="5">
        <f t="shared" si="101"/>
        <v>0</v>
      </c>
      <c r="G466" s="5">
        <f t="shared" si="102"/>
        <v>0</v>
      </c>
      <c r="I466" s="5">
        <f t="shared" si="89"/>
        <v>0</v>
      </c>
      <c r="J466" s="28">
        <v>0</v>
      </c>
      <c r="K466" s="29">
        <f t="shared" si="90"/>
        <v>3645.4941000000003</v>
      </c>
      <c r="L466" s="28">
        <f t="shared" si="91"/>
        <v>0</v>
      </c>
      <c r="M466" s="30">
        <f t="shared" si="92"/>
        <v>3645.4941000000003</v>
      </c>
      <c r="N466" s="29">
        <f t="shared" si="93"/>
        <v>0</v>
      </c>
      <c r="O466" t="str">
        <f t="shared" si="94"/>
        <v>0</v>
      </c>
      <c r="P466">
        <f t="shared" si="95"/>
        <v>3645.4941000000003</v>
      </c>
      <c r="Q466">
        <f t="shared" si="96"/>
        <v>0</v>
      </c>
      <c r="R466">
        <f t="shared" si="97"/>
        <v>12151.647000000001</v>
      </c>
      <c r="T466">
        <f t="shared" si="98"/>
        <v>1</v>
      </c>
      <c r="U466" t="str">
        <f t="shared" si="99"/>
        <v/>
      </c>
      <c r="V466">
        <f t="shared" si="100"/>
        <v>0</v>
      </c>
    </row>
    <row r="467" spans="2:22" x14ac:dyDescent="0.25">
      <c r="B467" s="18" t="s">
        <v>47</v>
      </c>
      <c r="C467" s="18">
        <v>459</v>
      </c>
      <c r="D467" s="18">
        <v>459</v>
      </c>
      <c r="E467" s="17">
        <v>0</v>
      </c>
      <c r="F467" s="5">
        <f t="shared" si="101"/>
        <v>0</v>
      </c>
      <c r="G467" s="5">
        <f t="shared" si="102"/>
        <v>0</v>
      </c>
      <c r="I467" s="5">
        <f t="shared" ref="I467:I530" si="103">V456/D457</f>
        <v>0</v>
      </c>
      <c r="J467" s="28">
        <v>0</v>
      </c>
      <c r="K467" s="29">
        <f t="shared" si="90"/>
        <v>3645.4941000000003</v>
      </c>
      <c r="L467" s="28">
        <f t="shared" si="91"/>
        <v>0</v>
      </c>
      <c r="M467" s="30">
        <f t="shared" si="92"/>
        <v>3645.4941000000003</v>
      </c>
      <c r="N467" s="29">
        <f t="shared" si="93"/>
        <v>0</v>
      </c>
      <c r="O467" t="str">
        <f t="shared" si="94"/>
        <v>0</v>
      </c>
      <c r="P467">
        <f t="shared" si="95"/>
        <v>3645.4941000000003</v>
      </c>
      <c r="Q467">
        <f t="shared" si="96"/>
        <v>0</v>
      </c>
      <c r="R467">
        <f t="shared" si="97"/>
        <v>12151.647000000001</v>
      </c>
      <c r="T467">
        <f t="shared" si="98"/>
        <v>1</v>
      </c>
      <c r="U467" t="str">
        <f t="shared" si="99"/>
        <v/>
      </c>
      <c r="V467">
        <f t="shared" si="100"/>
        <v>0</v>
      </c>
    </row>
    <row r="468" spans="2:22" x14ac:dyDescent="0.25">
      <c r="B468" s="18" t="s">
        <v>47</v>
      </c>
      <c r="C468" s="18">
        <v>460</v>
      </c>
      <c r="D468" s="18">
        <v>460</v>
      </c>
      <c r="E468" s="17">
        <v>0</v>
      </c>
      <c r="F468" s="5">
        <f t="shared" si="101"/>
        <v>0</v>
      </c>
      <c r="G468" s="5">
        <f t="shared" si="102"/>
        <v>0</v>
      </c>
      <c r="I468" s="5">
        <f t="shared" si="103"/>
        <v>0</v>
      </c>
      <c r="J468" s="28">
        <v>0</v>
      </c>
      <c r="K468" s="29">
        <f t="shared" ref="K468:K531" si="104">1238.7*9.81*0.3</f>
        <v>3645.4941000000003</v>
      </c>
      <c r="L468" s="28">
        <f t="shared" ref="L468:L531" si="105">2.8*1.2*0.325*(I468^2)</f>
        <v>0</v>
      </c>
      <c r="M468" s="30">
        <f t="shared" ref="M468:M531" si="106">I468+J468+K468+L468</f>
        <v>3645.4941000000003</v>
      </c>
      <c r="N468" s="29">
        <f t="shared" ref="N468:N531" si="107">(E457/3.6)*M468</f>
        <v>0</v>
      </c>
      <c r="O468" t="str">
        <f t="shared" ref="O468:O531" si="108">IF(F457&lt;0,F457,"0")</f>
        <v>0</v>
      </c>
      <c r="P468">
        <f t="shared" ref="P468:P531" si="109">IF(O468&gt;0,M468,"")</f>
        <v>3645.4941000000003</v>
      </c>
      <c r="Q468">
        <f t="shared" ref="Q468:Q531" si="110">IF(O468&lt;0,M468,"0")*-1</f>
        <v>0</v>
      </c>
      <c r="R468">
        <f t="shared" ref="R468:R531" si="111">1238.7*9.81</f>
        <v>12151.647000000001</v>
      </c>
      <c r="T468">
        <f t="shared" si="98"/>
        <v>1</v>
      </c>
      <c r="U468" t="str">
        <f t="shared" si="99"/>
        <v/>
      </c>
      <c r="V468">
        <f t="shared" si="100"/>
        <v>0</v>
      </c>
    </row>
    <row r="469" spans="2:22" x14ac:dyDescent="0.25">
      <c r="B469" s="18" t="s">
        <v>47</v>
      </c>
      <c r="C469" s="18">
        <v>461</v>
      </c>
      <c r="D469" s="18">
        <v>461</v>
      </c>
      <c r="E469" s="17">
        <v>0</v>
      </c>
      <c r="F469" s="5">
        <f t="shared" si="101"/>
        <v>0</v>
      </c>
      <c r="G469" s="5">
        <f t="shared" si="102"/>
        <v>0</v>
      </c>
      <c r="I469" s="5">
        <f t="shared" si="103"/>
        <v>0</v>
      </c>
      <c r="J469" s="28">
        <v>0</v>
      </c>
      <c r="K469" s="29">
        <f t="shared" si="104"/>
        <v>3645.4941000000003</v>
      </c>
      <c r="L469" s="28">
        <f t="shared" si="105"/>
        <v>0</v>
      </c>
      <c r="M469" s="30">
        <f t="shared" si="106"/>
        <v>3645.4941000000003</v>
      </c>
      <c r="N469" s="29">
        <f t="shared" si="107"/>
        <v>0</v>
      </c>
      <c r="O469" t="str">
        <f t="shared" si="108"/>
        <v>0</v>
      </c>
      <c r="P469">
        <f t="shared" si="109"/>
        <v>3645.4941000000003</v>
      </c>
      <c r="Q469">
        <f t="shared" si="110"/>
        <v>0</v>
      </c>
      <c r="R469">
        <f t="shared" si="111"/>
        <v>12151.647000000001</v>
      </c>
      <c r="T469">
        <f t="shared" si="98"/>
        <v>1</v>
      </c>
      <c r="U469" t="str">
        <f t="shared" si="99"/>
        <v/>
      </c>
      <c r="V469">
        <f t="shared" si="100"/>
        <v>0</v>
      </c>
    </row>
    <row r="470" spans="2:22" x14ac:dyDescent="0.25">
      <c r="B470" s="18" t="s">
        <v>47</v>
      </c>
      <c r="C470" s="18">
        <v>462</v>
      </c>
      <c r="D470" s="18">
        <v>462</v>
      </c>
      <c r="E470" s="17">
        <v>0</v>
      </c>
      <c r="F470" s="5">
        <f t="shared" si="101"/>
        <v>0</v>
      </c>
      <c r="G470" s="5">
        <f t="shared" si="102"/>
        <v>0</v>
      </c>
      <c r="I470" s="5">
        <f t="shared" si="103"/>
        <v>0</v>
      </c>
      <c r="J470" s="28">
        <v>0</v>
      </c>
      <c r="K470" s="29">
        <f t="shared" si="104"/>
        <v>3645.4941000000003</v>
      </c>
      <c r="L470" s="28">
        <f t="shared" si="105"/>
        <v>0</v>
      </c>
      <c r="M470" s="30">
        <f t="shared" si="106"/>
        <v>3645.4941000000003</v>
      </c>
      <c r="N470" s="29">
        <f t="shared" si="107"/>
        <v>0</v>
      </c>
      <c r="O470" t="str">
        <f t="shared" si="108"/>
        <v>0</v>
      </c>
      <c r="P470">
        <f t="shared" si="109"/>
        <v>3645.4941000000003</v>
      </c>
      <c r="Q470">
        <f t="shared" si="110"/>
        <v>0</v>
      </c>
      <c r="R470">
        <f t="shared" si="111"/>
        <v>12151.647000000001</v>
      </c>
      <c r="T470">
        <f t="shared" si="98"/>
        <v>1</v>
      </c>
      <c r="U470" t="str">
        <f t="shared" si="99"/>
        <v/>
      </c>
      <c r="V470">
        <f t="shared" si="100"/>
        <v>0</v>
      </c>
    </row>
    <row r="471" spans="2:22" x14ac:dyDescent="0.25">
      <c r="B471" s="18" t="s">
        <v>47</v>
      </c>
      <c r="C471" s="18">
        <v>463</v>
      </c>
      <c r="D471" s="18">
        <v>463</v>
      </c>
      <c r="E471" s="17">
        <v>0</v>
      </c>
      <c r="F471" s="5">
        <f t="shared" si="101"/>
        <v>0</v>
      </c>
      <c r="G471" s="5">
        <f t="shared" si="102"/>
        <v>0</v>
      </c>
      <c r="I471" s="5">
        <f t="shared" si="103"/>
        <v>0</v>
      </c>
      <c r="J471" s="28">
        <v>0</v>
      </c>
      <c r="K471" s="29">
        <f t="shared" si="104"/>
        <v>3645.4941000000003</v>
      </c>
      <c r="L471" s="28">
        <f t="shared" si="105"/>
        <v>0</v>
      </c>
      <c r="M471" s="30">
        <f t="shared" si="106"/>
        <v>3645.4941000000003</v>
      </c>
      <c r="N471" s="29">
        <f t="shared" si="107"/>
        <v>0</v>
      </c>
      <c r="O471" t="str">
        <f t="shared" si="108"/>
        <v>0</v>
      </c>
      <c r="P471">
        <f t="shared" si="109"/>
        <v>3645.4941000000003</v>
      </c>
      <c r="Q471">
        <f t="shared" si="110"/>
        <v>0</v>
      </c>
      <c r="R471">
        <f t="shared" si="111"/>
        <v>12151.647000000001</v>
      </c>
      <c r="T471">
        <f t="shared" si="98"/>
        <v>1</v>
      </c>
      <c r="U471" t="str">
        <f t="shared" si="99"/>
        <v/>
      </c>
      <c r="V471">
        <f t="shared" si="100"/>
        <v>0</v>
      </c>
    </row>
    <row r="472" spans="2:22" x14ac:dyDescent="0.25">
      <c r="B472" s="18" t="s">
        <v>47</v>
      </c>
      <c r="C472" s="18">
        <v>464</v>
      </c>
      <c r="D472" s="18">
        <v>464</v>
      </c>
      <c r="E472" s="17">
        <v>0</v>
      </c>
      <c r="F472" s="5">
        <f t="shared" si="101"/>
        <v>0</v>
      </c>
      <c r="G472" s="5">
        <f t="shared" si="102"/>
        <v>0</v>
      </c>
      <c r="I472" s="5">
        <f t="shared" si="103"/>
        <v>0</v>
      </c>
      <c r="J472" s="28">
        <v>0</v>
      </c>
      <c r="K472" s="29">
        <f t="shared" si="104"/>
        <v>3645.4941000000003</v>
      </c>
      <c r="L472" s="28">
        <f t="shared" si="105"/>
        <v>0</v>
      </c>
      <c r="M472" s="30">
        <f t="shared" si="106"/>
        <v>3645.4941000000003</v>
      </c>
      <c r="N472" s="29">
        <f t="shared" si="107"/>
        <v>0</v>
      </c>
      <c r="O472" t="str">
        <f t="shared" si="108"/>
        <v>0</v>
      </c>
      <c r="P472">
        <f t="shared" si="109"/>
        <v>3645.4941000000003</v>
      </c>
      <c r="Q472">
        <f t="shared" si="110"/>
        <v>0</v>
      </c>
      <c r="R472">
        <f t="shared" si="111"/>
        <v>12151.647000000001</v>
      </c>
      <c r="T472">
        <f t="shared" si="98"/>
        <v>1</v>
      </c>
      <c r="U472" t="str">
        <f t="shared" si="99"/>
        <v/>
      </c>
      <c r="V472">
        <f t="shared" si="100"/>
        <v>0</v>
      </c>
    </row>
    <row r="473" spans="2:22" x14ac:dyDescent="0.25">
      <c r="B473" s="18" t="s">
        <v>47</v>
      </c>
      <c r="C473" s="18">
        <v>465</v>
      </c>
      <c r="D473" s="18">
        <v>465</v>
      </c>
      <c r="E473" s="17">
        <v>0</v>
      </c>
      <c r="F473" s="5">
        <f t="shared" si="101"/>
        <v>0</v>
      </c>
      <c r="G473" s="5">
        <f t="shared" si="102"/>
        <v>0</v>
      </c>
      <c r="I473" s="5">
        <f t="shared" si="103"/>
        <v>0</v>
      </c>
      <c r="J473" s="28">
        <v>0</v>
      </c>
      <c r="K473" s="29">
        <f t="shared" si="104"/>
        <v>3645.4941000000003</v>
      </c>
      <c r="L473" s="28">
        <f t="shared" si="105"/>
        <v>0</v>
      </c>
      <c r="M473" s="30">
        <f t="shared" si="106"/>
        <v>3645.4941000000003</v>
      </c>
      <c r="N473" s="29">
        <f t="shared" si="107"/>
        <v>0</v>
      </c>
      <c r="O473" t="str">
        <f t="shared" si="108"/>
        <v>0</v>
      </c>
      <c r="P473">
        <f t="shared" si="109"/>
        <v>3645.4941000000003</v>
      </c>
      <c r="Q473">
        <f t="shared" si="110"/>
        <v>0</v>
      </c>
      <c r="R473">
        <f t="shared" si="111"/>
        <v>12151.647000000001</v>
      </c>
      <c r="T473">
        <f t="shared" si="98"/>
        <v>1</v>
      </c>
      <c r="U473" t="str">
        <f t="shared" si="99"/>
        <v/>
      </c>
      <c r="V473">
        <f t="shared" si="100"/>
        <v>0</v>
      </c>
    </row>
    <row r="474" spans="2:22" x14ac:dyDescent="0.25">
      <c r="B474" s="18" t="s">
        <v>47</v>
      </c>
      <c r="C474" s="18">
        <v>466</v>
      </c>
      <c r="D474" s="18">
        <v>466</v>
      </c>
      <c r="E474" s="17">
        <v>0</v>
      </c>
      <c r="F474" s="5">
        <f t="shared" si="101"/>
        <v>0</v>
      </c>
      <c r="G474" s="5">
        <f t="shared" si="102"/>
        <v>0</v>
      </c>
      <c r="I474" s="5">
        <f t="shared" si="103"/>
        <v>0</v>
      </c>
      <c r="J474" s="28">
        <v>0</v>
      </c>
      <c r="K474" s="29">
        <f t="shared" si="104"/>
        <v>3645.4941000000003</v>
      </c>
      <c r="L474" s="28">
        <f t="shared" si="105"/>
        <v>0</v>
      </c>
      <c r="M474" s="30">
        <f t="shared" si="106"/>
        <v>3645.4941000000003</v>
      </c>
      <c r="N474" s="29">
        <f t="shared" si="107"/>
        <v>0</v>
      </c>
      <c r="O474" t="str">
        <f t="shared" si="108"/>
        <v>0</v>
      </c>
      <c r="P474">
        <f t="shared" si="109"/>
        <v>3645.4941000000003</v>
      </c>
      <c r="Q474">
        <f t="shared" si="110"/>
        <v>0</v>
      </c>
      <c r="R474">
        <f t="shared" si="111"/>
        <v>12151.647000000001</v>
      </c>
      <c r="T474">
        <f t="shared" si="98"/>
        <v>1</v>
      </c>
      <c r="U474" t="str">
        <f t="shared" si="99"/>
        <v/>
      </c>
      <c r="V474">
        <f t="shared" si="100"/>
        <v>0</v>
      </c>
    </row>
    <row r="475" spans="2:22" x14ac:dyDescent="0.25">
      <c r="B475" s="18" t="s">
        <v>47</v>
      </c>
      <c r="C475" s="18">
        <v>467</v>
      </c>
      <c r="D475" s="18">
        <v>467</v>
      </c>
      <c r="E475" s="17">
        <v>0</v>
      </c>
      <c r="F475" s="5">
        <f t="shared" si="101"/>
        <v>0</v>
      </c>
      <c r="G475" s="5">
        <f t="shared" si="102"/>
        <v>0</v>
      </c>
      <c r="I475" s="5">
        <f t="shared" si="103"/>
        <v>0</v>
      </c>
      <c r="J475" s="28">
        <v>0</v>
      </c>
      <c r="K475" s="29">
        <f t="shared" si="104"/>
        <v>3645.4941000000003</v>
      </c>
      <c r="L475" s="28">
        <f t="shared" si="105"/>
        <v>0</v>
      </c>
      <c r="M475" s="30">
        <f t="shared" si="106"/>
        <v>3645.4941000000003</v>
      </c>
      <c r="N475" s="29">
        <f t="shared" si="107"/>
        <v>0</v>
      </c>
      <c r="O475" t="str">
        <f t="shared" si="108"/>
        <v>0</v>
      </c>
      <c r="P475">
        <f t="shared" si="109"/>
        <v>3645.4941000000003</v>
      </c>
      <c r="Q475">
        <f t="shared" si="110"/>
        <v>0</v>
      </c>
      <c r="R475">
        <f t="shared" si="111"/>
        <v>12151.647000000001</v>
      </c>
      <c r="T475">
        <f t="shared" si="98"/>
        <v>1</v>
      </c>
      <c r="U475" t="str">
        <f t="shared" si="99"/>
        <v/>
      </c>
      <c r="V475">
        <f t="shared" si="100"/>
        <v>0</v>
      </c>
    </row>
    <row r="476" spans="2:22" x14ac:dyDescent="0.25">
      <c r="B476" s="18" t="s">
        <v>47</v>
      </c>
      <c r="C476" s="18">
        <v>468</v>
      </c>
      <c r="D476" s="18">
        <v>468</v>
      </c>
      <c r="E476" s="17">
        <v>0</v>
      </c>
      <c r="F476" s="5">
        <f t="shared" si="101"/>
        <v>0</v>
      </c>
      <c r="G476" s="5">
        <f t="shared" si="102"/>
        <v>0</v>
      </c>
      <c r="I476" s="5">
        <f t="shared" si="103"/>
        <v>0</v>
      </c>
      <c r="J476" s="28">
        <v>0</v>
      </c>
      <c r="K476" s="29">
        <f t="shared" si="104"/>
        <v>3645.4941000000003</v>
      </c>
      <c r="L476" s="28">
        <f t="shared" si="105"/>
        <v>0</v>
      </c>
      <c r="M476" s="30">
        <f t="shared" si="106"/>
        <v>3645.4941000000003</v>
      </c>
      <c r="N476" s="29">
        <f t="shared" si="107"/>
        <v>0</v>
      </c>
      <c r="O476" t="str">
        <f t="shared" si="108"/>
        <v>0</v>
      </c>
      <c r="P476">
        <f t="shared" si="109"/>
        <v>3645.4941000000003</v>
      </c>
      <c r="Q476">
        <f t="shared" si="110"/>
        <v>0</v>
      </c>
      <c r="R476">
        <f t="shared" si="111"/>
        <v>12151.647000000001</v>
      </c>
      <c r="T476">
        <f t="shared" si="98"/>
        <v>1</v>
      </c>
      <c r="U476" t="str">
        <f t="shared" si="99"/>
        <v/>
      </c>
      <c r="V476">
        <f t="shared" si="100"/>
        <v>0</v>
      </c>
    </row>
    <row r="477" spans="2:22" x14ac:dyDescent="0.25">
      <c r="B477" s="18" t="s">
        <v>47</v>
      </c>
      <c r="C477" s="18">
        <v>469</v>
      </c>
      <c r="D477" s="18">
        <v>469</v>
      </c>
      <c r="E477" s="17">
        <v>0</v>
      </c>
      <c r="F477" s="5">
        <f t="shared" si="101"/>
        <v>0</v>
      </c>
      <c r="G477" s="5">
        <f t="shared" si="102"/>
        <v>0</v>
      </c>
      <c r="I477" s="5">
        <f t="shared" si="103"/>
        <v>0</v>
      </c>
      <c r="J477" s="28">
        <v>0</v>
      </c>
      <c r="K477" s="29">
        <f t="shared" si="104"/>
        <v>3645.4941000000003</v>
      </c>
      <c r="L477" s="28">
        <f t="shared" si="105"/>
        <v>0</v>
      </c>
      <c r="M477" s="30">
        <f t="shared" si="106"/>
        <v>3645.4941000000003</v>
      </c>
      <c r="N477" s="29">
        <f t="shared" si="107"/>
        <v>0</v>
      </c>
      <c r="O477" t="str">
        <f t="shared" si="108"/>
        <v>0</v>
      </c>
      <c r="P477">
        <f t="shared" si="109"/>
        <v>3645.4941000000003</v>
      </c>
      <c r="Q477">
        <f t="shared" si="110"/>
        <v>0</v>
      </c>
      <c r="R477">
        <f t="shared" si="111"/>
        <v>12151.647000000001</v>
      </c>
      <c r="T477">
        <f t="shared" si="98"/>
        <v>1</v>
      </c>
      <c r="U477" t="str">
        <f t="shared" si="99"/>
        <v/>
      </c>
      <c r="V477">
        <f t="shared" si="100"/>
        <v>0</v>
      </c>
    </row>
    <row r="478" spans="2:22" x14ac:dyDescent="0.25">
      <c r="B478" s="18" t="s">
        <v>47</v>
      </c>
      <c r="C478" s="18">
        <v>470</v>
      </c>
      <c r="D478" s="18">
        <v>470</v>
      </c>
      <c r="E478" s="17">
        <v>0</v>
      </c>
      <c r="F478" s="5">
        <f t="shared" si="101"/>
        <v>0</v>
      </c>
      <c r="G478" s="5">
        <f t="shared" si="102"/>
        <v>0</v>
      </c>
      <c r="I478" s="5">
        <f t="shared" si="103"/>
        <v>0</v>
      </c>
      <c r="J478" s="28">
        <v>0</v>
      </c>
      <c r="K478" s="29">
        <f t="shared" si="104"/>
        <v>3645.4941000000003</v>
      </c>
      <c r="L478" s="28">
        <f t="shared" si="105"/>
        <v>0</v>
      </c>
      <c r="M478" s="30">
        <f t="shared" si="106"/>
        <v>3645.4941000000003</v>
      </c>
      <c r="N478" s="29">
        <f t="shared" si="107"/>
        <v>0</v>
      </c>
      <c r="O478" t="str">
        <f t="shared" si="108"/>
        <v>0</v>
      </c>
      <c r="P478">
        <f t="shared" si="109"/>
        <v>3645.4941000000003</v>
      </c>
      <c r="Q478">
        <f t="shared" si="110"/>
        <v>0</v>
      </c>
      <c r="R478">
        <f t="shared" si="111"/>
        <v>12151.647000000001</v>
      </c>
      <c r="T478">
        <f t="shared" si="98"/>
        <v>1</v>
      </c>
      <c r="U478" t="str">
        <f t="shared" si="99"/>
        <v/>
      </c>
      <c r="V478">
        <f t="shared" si="100"/>
        <v>0</v>
      </c>
    </row>
    <row r="479" spans="2:22" x14ac:dyDescent="0.25">
      <c r="B479" s="18" t="s">
        <v>47</v>
      </c>
      <c r="C479" s="18">
        <v>471</v>
      </c>
      <c r="D479" s="18">
        <v>471</v>
      </c>
      <c r="E479" s="17">
        <v>0</v>
      </c>
      <c r="F479" s="5">
        <f t="shared" si="101"/>
        <v>0</v>
      </c>
      <c r="G479" s="5">
        <f t="shared" si="102"/>
        <v>0</v>
      </c>
      <c r="I479" s="5">
        <f t="shared" si="103"/>
        <v>0</v>
      </c>
      <c r="J479" s="28">
        <v>0</v>
      </c>
      <c r="K479" s="29">
        <f t="shared" si="104"/>
        <v>3645.4941000000003</v>
      </c>
      <c r="L479" s="28">
        <f t="shared" si="105"/>
        <v>0</v>
      </c>
      <c r="M479" s="30">
        <f t="shared" si="106"/>
        <v>3645.4941000000003</v>
      </c>
      <c r="N479" s="29">
        <f t="shared" si="107"/>
        <v>0</v>
      </c>
      <c r="O479" t="str">
        <f t="shared" si="108"/>
        <v>0</v>
      </c>
      <c r="P479">
        <f t="shared" si="109"/>
        <v>3645.4941000000003</v>
      </c>
      <c r="Q479">
        <f t="shared" si="110"/>
        <v>0</v>
      </c>
      <c r="R479">
        <f t="shared" si="111"/>
        <v>12151.647000000001</v>
      </c>
      <c r="T479">
        <f t="shared" si="98"/>
        <v>1</v>
      </c>
      <c r="U479" t="str">
        <f t="shared" si="99"/>
        <v/>
      </c>
      <c r="V479">
        <f t="shared" si="100"/>
        <v>0</v>
      </c>
    </row>
    <row r="480" spans="2:22" x14ac:dyDescent="0.25">
      <c r="B480" s="18" t="s">
        <v>47</v>
      </c>
      <c r="C480" s="18">
        <v>472</v>
      </c>
      <c r="D480" s="18">
        <v>472</v>
      </c>
      <c r="E480" s="17">
        <v>0</v>
      </c>
      <c r="F480" s="5">
        <f t="shared" si="101"/>
        <v>0</v>
      </c>
      <c r="G480" s="5">
        <f t="shared" si="102"/>
        <v>0</v>
      </c>
      <c r="I480" s="5">
        <f t="shared" si="103"/>
        <v>0</v>
      </c>
      <c r="J480" s="28">
        <v>0</v>
      </c>
      <c r="K480" s="29">
        <f t="shared" si="104"/>
        <v>3645.4941000000003</v>
      </c>
      <c r="L480" s="28">
        <f t="shared" si="105"/>
        <v>0</v>
      </c>
      <c r="M480" s="30">
        <f t="shared" si="106"/>
        <v>3645.4941000000003</v>
      </c>
      <c r="N480" s="29">
        <f t="shared" si="107"/>
        <v>0</v>
      </c>
      <c r="O480" t="str">
        <f t="shared" si="108"/>
        <v>0</v>
      </c>
      <c r="P480">
        <f t="shared" si="109"/>
        <v>3645.4941000000003</v>
      </c>
      <c r="Q480">
        <f t="shared" si="110"/>
        <v>0</v>
      </c>
      <c r="R480">
        <f t="shared" si="111"/>
        <v>12151.647000000001</v>
      </c>
      <c r="T480">
        <f t="shared" si="98"/>
        <v>1</v>
      </c>
      <c r="U480" t="str">
        <f t="shared" si="99"/>
        <v/>
      </c>
      <c r="V480">
        <f t="shared" si="100"/>
        <v>0</v>
      </c>
    </row>
    <row r="481" spans="2:22" x14ac:dyDescent="0.25">
      <c r="B481" s="18" t="s">
        <v>47</v>
      </c>
      <c r="C481" s="18">
        <v>473</v>
      </c>
      <c r="D481" s="18">
        <v>473</v>
      </c>
      <c r="E481" s="17">
        <v>0</v>
      </c>
      <c r="F481" s="5">
        <f t="shared" si="101"/>
        <v>0</v>
      </c>
      <c r="G481" s="5">
        <f t="shared" si="102"/>
        <v>0</v>
      </c>
      <c r="I481" s="5">
        <f t="shared" si="103"/>
        <v>0</v>
      </c>
      <c r="J481" s="28">
        <v>0</v>
      </c>
      <c r="K481" s="29">
        <f t="shared" si="104"/>
        <v>3645.4941000000003</v>
      </c>
      <c r="L481" s="28">
        <f t="shared" si="105"/>
        <v>0</v>
      </c>
      <c r="M481" s="30">
        <f t="shared" si="106"/>
        <v>3645.4941000000003</v>
      </c>
      <c r="N481" s="29">
        <f t="shared" si="107"/>
        <v>0</v>
      </c>
      <c r="O481" t="str">
        <f t="shared" si="108"/>
        <v>0</v>
      </c>
      <c r="P481">
        <f t="shared" si="109"/>
        <v>3645.4941000000003</v>
      </c>
      <c r="Q481">
        <f t="shared" si="110"/>
        <v>0</v>
      </c>
      <c r="R481">
        <f t="shared" si="111"/>
        <v>12151.647000000001</v>
      </c>
      <c r="T481">
        <f t="shared" si="98"/>
        <v>1</v>
      </c>
      <c r="U481" t="str">
        <f t="shared" si="99"/>
        <v/>
      </c>
      <c r="V481">
        <f t="shared" si="100"/>
        <v>0</v>
      </c>
    </row>
    <row r="482" spans="2:22" x14ac:dyDescent="0.25">
      <c r="B482" s="18" t="s">
        <v>47</v>
      </c>
      <c r="C482" s="18">
        <v>474</v>
      </c>
      <c r="D482" s="18">
        <v>474</v>
      </c>
      <c r="E482" s="17">
        <v>0</v>
      </c>
      <c r="F482" s="5">
        <f t="shared" si="101"/>
        <v>0</v>
      </c>
      <c r="G482" s="5">
        <f t="shared" si="102"/>
        <v>0</v>
      </c>
      <c r="I482" s="5">
        <f t="shared" si="103"/>
        <v>0</v>
      </c>
      <c r="J482" s="28">
        <v>0</v>
      </c>
      <c r="K482" s="29">
        <f t="shared" si="104"/>
        <v>3645.4941000000003</v>
      </c>
      <c r="L482" s="28">
        <f t="shared" si="105"/>
        <v>0</v>
      </c>
      <c r="M482" s="30">
        <f t="shared" si="106"/>
        <v>3645.4941000000003</v>
      </c>
      <c r="N482" s="29">
        <f t="shared" si="107"/>
        <v>0</v>
      </c>
      <c r="O482" t="str">
        <f t="shared" si="108"/>
        <v>0</v>
      </c>
      <c r="P482">
        <f t="shared" si="109"/>
        <v>3645.4941000000003</v>
      </c>
      <c r="Q482">
        <f t="shared" si="110"/>
        <v>0</v>
      </c>
      <c r="R482">
        <f t="shared" si="111"/>
        <v>12151.647000000001</v>
      </c>
      <c r="T482">
        <f t="shared" si="98"/>
        <v>1</v>
      </c>
      <c r="U482" t="str">
        <f t="shared" si="99"/>
        <v/>
      </c>
      <c r="V482">
        <f t="shared" si="100"/>
        <v>0</v>
      </c>
    </row>
    <row r="483" spans="2:22" x14ac:dyDescent="0.25">
      <c r="B483" s="18" t="s">
        <v>47</v>
      </c>
      <c r="C483" s="18">
        <v>475</v>
      </c>
      <c r="D483" s="18">
        <v>475</v>
      </c>
      <c r="E483" s="17">
        <v>0</v>
      </c>
      <c r="F483" s="5">
        <f t="shared" si="101"/>
        <v>0</v>
      </c>
      <c r="G483" s="5">
        <f t="shared" si="102"/>
        <v>0</v>
      </c>
      <c r="I483" s="5">
        <f t="shared" si="103"/>
        <v>0</v>
      </c>
      <c r="J483" s="28">
        <v>0</v>
      </c>
      <c r="K483" s="29">
        <f t="shared" si="104"/>
        <v>3645.4941000000003</v>
      </c>
      <c r="L483" s="28">
        <f t="shared" si="105"/>
        <v>0</v>
      </c>
      <c r="M483" s="30">
        <f t="shared" si="106"/>
        <v>3645.4941000000003</v>
      </c>
      <c r="N483" s="29">
        <f t="shared" si="107"/>
        <v>0</v>
      </c>
      <c r="O483" t="str">
        <f t="shared" si="108"/>
        <v>0</v>
      </c>
      <c r="P483">
        <f t="shared" si="109"/>
        <v>3645.4941000000003</v>
      </c>
      <c r="Q483">
        <f t="shared" si="110"/>
        <v>0</v>
      </c>
      <c r="R483">
        <f t="shared" si="111"/>
        <v>12151.647000000001</v>
      </c>
      <c r="T483">
        <f t="shared" si="98"/>
        <v>1</v>
      </c>
      <c r="U483" t="str">
        <f t="shared" si="99"/>
        <v/>
      </c>
      <c r="V483">
        <f t="shared" si="100"/>
        <v>0</v>
      </c>
    </row>
    <row r="484" spans="2:22" x14ac:dyDescent="0.25">
      <c r="B484" s="18" t="s">
        <v>47</v>
      </c>
      <c r="C484" s="18">
        <v>476</v>
      </c>
      <c r="D484" s="18">
        <v>476</v>
      </c>
      <c r="E484" s="17">
        <v>0</v>
      </c>
      <c r="F484" s="5">
        <f t="shared" si="101"/>
        <v>0</v>
      </c>
      <c r="G484" s="5">
        <f t="shared" si="102"/>
        <v>0</v>
      </c>
      <c r="I484" s="5">
        <f t="shared" si="103"/>
        <v>0</v>
      </c>
      <c r="J484" s="28">
        <v>0</v>
      </c>
      <c r="K484" s="29">
        <f t="shared" si="104"/>
        <v>3645.4941000000003</v>
      </c>
      <c r="L484" s="28">
        <f t="shared" si="105"/>
        <v>0</v>
      </c>
      <c r="M484" s="30">
        <f t="shared" si="106"/>
        <v>3645.4941000000003</v>
      </c>
      <c r="N484" s="29">
        <f t="shared" si="107"/>
        <v>0</v>
      </c>
      <c r="O484" t="str">
        <f t="shared" si="108"/>
        <v>0</v>
      </c>
      <c r="P484">
        <f t="shared" si="109"/>
        <v>3645.4941000000003</v>
      </c>
      <c r="Q484">
        <f t="shared" si="110"/>
        <v>0</v>
      </c>
      <c r="R484">
        <f t="shared" si="111"/>
        <v>12151.647000000001</v>
      </c>
      <c r="T484">
        <f t="shared" si="98"/>
        <v>1</v>
      </c>
      <c r="U484" t="str">
        <f t="shared" si="99"/>
        <v/>
      </c>
      <c r="V484">
        <f t="shared" si="100"/>
        <v>0</v>
      </c>
    </row>
    <row r="485" spans="2:22" x14ac:dyDescent="0.25">
      <c r="B485" s="18" t="s">
        <v>47</v>
      </c>
      <c r="C485" s="18">
        <v>477</v>
      </c>
      <c r="D485" s="18">
        <v>477</v>
      </c>
      <c r="E485" s="17">
        <v>0</v>
      </c>
      <c r="F485" s="5">
        <f t="shared" si="101"/>
        <v>0</v>
      </c>
      <c r="G485" s="5">
        <f t="shared" si="102"/>
        <v>0</v>
      </c>
      <c r="I485" s="5">
        <f t="shared" si="103"/>
        <v>0</v>
      </c>
      <c r="J485" s="28">
        <v>0</v>
      </c>
      <c r="K485" s="29">
        <f t="shared" si="104"/>
        <v>3645.4941000000003</v>
      </c>
      <c r="L485" s="28">
        <f t="shared" si="105"/>
        <v>0</v>
      </c>
      <c r="M485" s="30">
        <f t="shared" si="106"/>
        <v>3645.4941000000003</v>
      </c>
      <c r="N485" s="29">
        <f t="shared" si="107"/>
        <v>0</v>
      </c>
      <c r="O485" t="str">
        <f t="shared" si="108"/>
        <v>0</v>
      </c>
      <c r="P485">
        <f t="shared" si="109"/>
        <v>3645.4941000000003</v>
      </c>
      <c r="Q485">
        <f t="shared" si="110"/>
        <v>0</v>
      </c>
      <c r="R485">
        <f t="shared" si="111"/>
        <v>12151.647000000001</v>
      </c>
      <c r="T485">
        <f t="shared" si="98"/>
        <v>1</v>
      </c>
      <c r="U485" t="str">
        <f t="shared" si="99"/>
        <v/>
      </c>
      <c r="V485">
        <f t="shared" si="100"/>
        <v>0</v>
      </c>
    </row>
    <row r="486" spans="2:22" x14ac:dyDescent="0.25">
      <c r="B486" s="18" t="s">
        <v>47</v>
      </c>
      <c r="C486" s="18">
        <v>478</v>
      </c>
      <c r="D486" s="18">
        <v>478</v>
      </c>
      <c r="E486" s="17">
        <v>0</v>
      </c>
      <c r="F486" s="5">
        <f t="shared" si="101"/>
        <v>0</v>
      </c>
      <c r="G486" s="5">
        <f t="shared" si="102"/>
        <v>0</v>
      </c>
      <c r="I486" s="5">
        <f t="shared" si="103"/>
        <v>0</v>
      </c>
      <c r="J486" s="28">
        <v>0</v>
      </c>
      <c r="K486" s="29">
        <f t="shared" si="104"/>
        <v>3645.4941000000003</v>
      </c>
      <c r="L486" s="28">
        <f t="shared" si="105"/>
        <v>0</v>
      </c>
      <c r="M486" s="30">
        <f t="shared" si="106"/>
        <v>3645.4941000000003</v>
      </c>
      <c r="N486" s="29">
        <f t="shared" si="107"/>
        <v>0</v>
      </c>
      <c r="O486" t="str">
        <f t="shared" si="108"/>
        <v>0</v>
      </c>
      <c r="P486">
        <f t="shared" si="109"/>
        <v>3645.4941000000003</v>
      </c>
      <c r="Q486">
        <f t="shared" si="110"/>
        <v>0</v>
      </c>
      <c r="R486">
        <f t="shared" si="111"/>
        <v>12151.647000000001</v>
      </c>
      <c r="T486">
        <f t="shared" si="98"/>
        <v>1</v>
      </c>
      <c r="U486" t="str">
        <f t="shared" si="99"/>
        <v/>
      </c>
      <c r="V486">
        <f t="shared" si="100"/>
        <v>0</v>
      </c>
    </row>
    <row r="487" spans="2:22" x14ac:dyDescent="0.25">
      <c r="B487" s="18" t="s">
        <v>47</v>
      </c>
      <c r="C487" s="18">
        <v>479</v>
      </c>
      <c r="D487" s="18">
        <v>479</v>
      </c>
      <c r="E487" s="17">
        <v>0</v>
      </c>
      <c r="F487" s="5">
        <f t="shared" si="101"/>
        <v>0</v>
      </c>
      <c r="G487" s="5">
        <f t="shared" si="102"/>
        <v>0</v>
      </c>
      <c r="I487" s="5">
        <f t="shared" si="103"/>
        <v>0</v>
      </c>
      <c r="J487" s="28">
        <v>0</v>
      </c>
      <c r="K487" s="29">
        <f t="shared" si="104"/>
        <v>3645.4941000000003</v>
      </c>
      <c r="L487" s="28">
        <f t="shared" si="105"/>
        <v>0</v>
      </c>
      <c r="M487" s="30">
        <f t="shared" si="106"/>
        <v>3645.4941000000003</v>
      </c>
      <c r="N487" s="29">
        <f t="shared" si="107"/>
        <v>0</v>
      </c>
      <c r="O487" t="str">
        <f t="shared" si="108"/>
        <v>0</v>
      </c>
      <c r="P487">
        <f t="shared" si="109"/>
        <v>3645.4941000000003</v>
      </c>
      <c r="Q487">
        <f t="shared" si="110"/>
        <v>0</v>
      </c>
      <c r="R487">
        <f t="shared" si="111"/>
        <v>12151.647000000001</v>
      </c>
      <c r="T487">
        <f t="shared" si="98"/>
        <v>1</v>
      </c>
      <c r="U487" t="str">
        <f t="shared" si="99"/>
        <v/>
      </c>
      <c r="V487">
        <f t="shared" si="100"/>
        <v>0</v>
      </c>
    </row>
    <row r="488" spans="2:22" x14ac:dyDescent="0.25">
      <c r="B488" s="18" t="s">
        <v>47</v>
      </c>
      <c r="C488" s="18">
        <v>480</v>
      </c>
      <c r="D488" s="18">
        <v>480</v>
      </c>
      <c r="E488" s="17">
        <v>0</v>
      </c>
      <c r="F488" s="5">
        <f t="shared" si="101"/>
        <v>0</v>
      </c>
      <c r="G488" s="5">
        <f t="shared" si="102"/>
        <v>0</v>
      </c>
      <c r="I488" s="5">
        <f t="shared" si="103"/>
        <v>0</v>
      </c>
      <c r="J488" s="28">
        <v>0</v>
      </c>
      <c r="K488" s="29">
        <f t="shared" si="104"/>
        <v>3645.4941000000003</v>
      </c>
      <c r="L488" s="28">
        <f t="shared" si="105"/>
        <v>0</v>
      </c>
      <c r="M488" s="30">
        <f t="shared" si="106"/>
        <v>3645.4941000000003</v>
      </c>
      <c r="N488" s="29">
        <f t="shared" si="107"/>
        <v>0</v>
      </c>
      <c r="O488" t="str">
        <f t="shared" si="108"/>
        <v>0</v>
      </c>
      <c r="P488">
        <f t="shared" si="109"/>
        <v>3645.4941000000003</v>
      </c>
      <c r="Q488">
        <f t="shared" si="110"/>
        <v>0</v>
      </c>
      <c r="R488">
        <f t="shared" si="111"/>
        <v>12151.647000000001</v>
      </c>
      <c r="T488">
        <f t="shared" si="98"/>
        <v>1</v>
      </c>
      <c r="U488" t="str">
        <f t="shared" si="99"/>
        <v/>
      </c>
      <c r="V488">
        <f t="shared" si="100"/>
        <v>0</v>
      </c>
    </row>
    <row r="489" spans="2:22" x14ac:dyDescent="0.25">
      <c r="B489" s="18" t="s">
        <v>47</v>
      </c>
      <c r="C489" s="18">
        <v>481</v>
      </c>
      <c r="D489" s="18">
        <v>481</v>
      </c>
      <c r="E489" s="17">
        <v>0</v>
      </c>
      <c r="F489" s="5">
        <f t="shared" si="101"/>
        <v>0</v>
      </c>
      <c r="G489" s="5">
        <f t="shared" si="102"/>
        <v>0</v>
      </c>
      <c r="I489" s="5">
        <f t="shared" si="103"/>
        <v>0</v>
      </c>
      <c r="J489" s="28">
        <v>0</v>
      </c>
      <c r="K489" s="29">
        <f t="shared" si="104"/>
        <v>3645.4941000000003</v>
      </c>
      <c r="L489" s="28">
        <f t="shared" si="105"/>
        <v>0</v>
      </c>
      <c r="M489" s="30">
        <f t="shared" si="106"/>
        <v>3645.4941000000003</v>
      </c>
      <c r="N489" s="29">
        <f t="shared" si="107"/>
        <v>0</v>
      </c>
      <c r="O489" t="str">
        <f t="shared" si="108"/>
        <v>0</v>
      </c>
      <c r="P489">
        <f t="shared" si="109"/>
        <v>3645.4941000000003</v>
      </c>
      <c r="Q489">
        <f t="shared" si="110"/>
        <v>0</v>
      </c>
      <c r="R489">
        <f t="shared" si="111"/>
        <v>12151.647000000001</v>
      </c>
      <c r="T489">
        <f t="shared" si="98"/>
        <v>1</v>
      </c>
      <c r="U489" t="str">
        <f t="shared" si="99"/>
        <v/>
      </c>
      <c r="V489">
        <f t="shared" si="100"/>
        <v>0</v>
      </c>
    </row>
    <row r="490" spans="2:22" x14ac:dyDescent="0.25">
      <c r="B490" s="18" t="s">
        <v>47</v>
      </c>
      <c r="C490" s="18">
        <v>482</v>
      </c>
      <c r="D490" s="18">
        <v>482</v>
      </c>
      <c r="E490" s="17">
        <v>0</v>
      </c>
      <c r="F490" s="5">
        <f t="shared" si="101"/>
        <v>0</v>
      </c>
      <c r="G490" s="5">
        <f t="shared" si="102"/>
        <v>0</v>
      </c>
      <c r="I490" s="5">
        <f t="shared" si="103"/>
        <v>0</v>
      </c>
      <c r="J490" s="28">
        <v>0</v>
      </c>
      <c r="K490" s="29">
        <f t="shared" si="104"/>
        <v>3645.4941000000003</v>
      </c>
      <c r="L490" s="28">
        <f t="shared" si="105"/>
        <v>0</v>
      </c>
      <c r="M490" s="30">
        <f t="shared" si="106"/>
        <v>3645.4941000000003</v>
      </c>
      <c r="N490" s="29">
        <f t="shared" si="107"/>
        <v>0</v>
      </c>
      <c r="O490" t="str">
        <f t="shared" si="108"/>
        <v>0</v>
      </c>
      <c r="P490">
        <f t="shared" si="109"/>
        <v>3645.4941000000003</v>
      </c>
      <c r="Q490">
        <f t="shared" si="110"/>
        <v>0</v>
      </c>
      <c r="R490">
        <f t="shared" si="111"/>
        <v>12151.647000000001</v>
      </c>
      <c r="T490">
        <f t="shared" si="98"/>
        <v>1</v>
      </c>
      <c r="U490" t="str">
        <f t="shared" si="99"/>
        <v/>
      </c>
      <c r="V490">
        <f t="shared" si="100"/>
        <v>0</v>
      </c>
    </row>
    <row r="491" spans="2:22" x14ac:dyDescent="0.25">
      <c r="B491" s="18" t="s">
        <v>47</v>
      </c>
      <c r="C491" s="18">
        <v>483</v>
      </c>
      <c r="D491" s="18">
        <v>483</v>
      </c>
      <c r="E491" s="17">
        <v>0</v>
      </c>
      <c r="F491" s="5">
        <f t="shared" si="101"/>
        <v>0</v>
      </c>
      <c r="G491" s="5">
        <f t="shared" si="102"/>
        <v>0</v>
      </c>
      <c r="I491" s="5">
        <f t="shared" si="103"/>
        <v>0</v>
      </c>
      <c r="J491" s="28">
        <v>0</v>
      </c>
      <c r="K491" s="29">
        <f t="shared" si="104"/>
        <v>3645.4941000000003</v>
      </c>
      <c r="L491" s="28">
        <f t="shared" si="105"/>
        <v>0</v>
      </c>
      <c r="M491" s="30">
        <f t="shared" si="106"/>
        <v>3645.4941000000003</v>
      </c>
      <c r="N491" s="29">
        <f t="shared" si="107"/>
        <v>0</v>
      </c>
      <c r="O491" t="str">
        <f t="shared" si="108"/>
        <v>0</v>
      </c>
      <c r="P491">
        <f t="shared" si="109"/>
        <v>3645.4941000000003</v>
      </c>
      <c r="Q491">
        <f t="shared" si="110"/>
        <v>0</v>
      </c>
      <c r="R491">
        <f t="shared" si="111"/>
        <v>12151.647000000001</v>
      </c>
      <c r="T491">
        <f t="shared" si="98"/>
        <v>1</v>
      </c>
      <c r="U491" t="str">
        <f t="shared" si="99"/>
        <v/>
      </c>
      <c r="V491">
        <f t="shared" si="100"/>
        <v>0</v>
      </c>
    </row>
    <row r="492" spans="2:22" x14ac:dyDescent="0.25">
      <c r="B492" s="18" t="s">
        <v>47</v>
      </c>
      <c r="C492" s="18">
        <v>484</v>
      </c>
      <c r="D492" s="18">
        <v>484</v>
      </c>
      <c r="E492" s="17">
        <v>0</v>
      </c>
      <c r="F492" s="5">
        <f t="shared" si="101"/>
        <v>0</v>
      </c>
      <c r="G492" s="5">
        <f t="shared" si="102"/>
        <v>0</v>
      </c>
      <c r="I492" s="5">
        <f t="shared" si="103"/>
        <v>0</v>
      </c>
      <c r="J492" s="28">
        <v>0</v>
      </c>
      <c r="K492" s="29">
        <f t="shared" si="104"/>
        <v>3645.4941000000003</v>
      </c>
      <c r="L492" s="28">
        <f t="shared" si="105"/>
        <v>0</v>
      </c>
      <c r="M492" s="30">
        <f t="shared" si="106"/>
        <v>3645.4941000000003</v>
      </c>
      <c r="N492" s="29">
        <f t="shared" si="107"/>
        <v>0</v>
      </c>
      <c r="O492" t="str">
        <f t="shared" si="108"/>
        <v>0</v>
      </c>
      <c r="P492">
        <f t="shared" si="109"/>
        <v>3645.4941000000003</v>
      </c>
      <c r="Q492">
        <f t="shared" si="110"/>
        <v>0</v>
      </c>
      <c r="R492">
        <f t="shared" si="111"/>
        <v>12151.647000000001</v>
      </c>
      <c r="T492">
        <f t="shared" si="98"/>
        <v>1</v>
      </c>
      <c r="U492" t="str">
        <f t="shared" si="99"/>
        <v/>
      </c>
      <c r="V492">
        <f t="shared" si="100"/>
        <v>0</v>
      </c>
    </row>
    <row r="493" spans="2:22" x14ac:dyDescent="0.25">
      <c r="B493" s="18" t="s">
        <v>47</v>
      </c>
      <c r="C493" s="18">
        <v>485</v>
      </c>
      <c r="D493" s="18">
        <v>485</v>
      </c>
      <c r="E493" s="17">
        <v>0</v>
      </c>
      <c r="F493" s="5">
        <f t="shared" si="101"/>
        <v>0</v>
      </c>
      <c r="G493" s="5">
        <f t="shared" si="102"/>
        <v>0</v>
      </c>
      <c r="I493" s="5">
        <f t="shared" si="103"/>
        <v>0</v>
      </c>
      <c r="J493" s="28">
        <v>0</v>
      </c>
      <c r="K493" s="29">
        <f t="shared" si="104"/>
        <v>3645.4941000000003</v>
      </c>
      <c r="L493" s="28">
        <f t="shared" si="105"/>
        <v>0</v>
      </c>
      <c r="M493" s="30">
        <f t="shared" si="106"/>
        <v>3645.4941000000003</v>
      </c>
      <c r="N493" s="29">
        <f t="shared" si="107"/>
        <v>0</v>
      </c>
      <c r="O493" t="str">
        <f t="shared" si="108"/>
        <v>0</v>
      </c>
      <c r="P493">
        <f t="shared" si="109"/>
        <v>3645.4941000000003</v>
      </c>
      <c r="Q493">
        <f t="shared" si="110"/>
        <v>0</v>
      </c>
      <c r="R493">
        <f t="shared" si="111"/>
        <v>12151.647000000001</v>
      </c>
      <c r="T493">
        <f t="shared" si="98"/>
        <v>1</v>
      </c>
      <c r="U493" t="str">
        <f t="shared" si="99"/>
        <v/>
      </c>
      <c r="V493">
        <f t="shared" si="100"/>
        <v>0</v>
      </c>
    </row>
    <row r="494" spans="2:22" x14ac:dyDescent="0.25">
      <c r="B494" s="18" t="s">
        <v>47</v>
      </c>
      <c r="C494" s="18">
        <v>486</v>
      </c>
      <c r="D494" s="18">
        <v>486</v>
      </c>
      <c r="E494" s="17">
        <v>0</v>
      </c>
      <c r="F494" s="5">
        <f t="shared" si="101"/>
        <v>0</v>
      </c>
      <c r="G494" s="5">
        <f t="shared" si="102"/>
        <v>0</v>
      </c>
      <c r="I494" s="5">
        <f t="shared" si="103"/>
        <v>0</v>
      </c>
      <c r="J494" s="28">
        <v>0</v>
      </c>
      <c r="K494" s="29">
        <f t="shared" si="104"/>
        <v>3645.4941000000003</v>
      </c>
      <c r="L494" s="28">
        <f t="shared" si="105"/>
        <v>0</v>
      </c>
      <c r="M494" s="30">
        <f t="shared" si="106"/>
        <v>3645.4941000000003</v>
      </c>
      <c r="N494" s="29">
        <f t="shared" si="107"/>
        <v>0</v>
      </c>
      <c r="O494" t="str">
        <f t="shared" si="108"/>
        <v>0</v>
      </c>
      <c r="P494">
        <f t="shared" si="109"/>
        <v>3645.4941000000003</v>
      </c>
      <c r="Q494">
        <f t="shared" si="110"/>
        <v>0</v>
      </c>
      <c r="R494">
        <f t="shared" si="111"/>
        <v>12151.647000000001</v>
      </c>
      <c r="T494">
        <f t="shared" si="98"/>
        <v>1</v>
      </c>
      <c r="U494" t="str">
        <f t="shared" si="99"/>
        <v/>
      </c>
      <c r="V494">
        <f t="shared" si="100"/>
        <v>0</v>
      </c>
    </row>
    <row r="495" spans="2:22" x14ac:dyDescent="0.25">
      <c r="B495" s="18" t="s">
        <v>47</v>
      </c>
      <c r="C495" s="18">
        <v>487</v>
      </c>
      <c r="D495" s="18">
        <v>487</v>
      </c>
      <c r="E495" s="17">
        <v>0</v>
      </c>
      <c r="F495" s="5">
        <f t="shared" si="101"/>
        <v>0</v>
      </c>
      <c r="G495" s="5">
        <f t="shared" si="102"/>
        <v>0</v>
      </c>
      <c r="I495" s="5">
        <f t="shared" si="103"/>
        <v>0</v>
      </c>
      <c r="J495" s="28">
        <v>0</v>
      </c>
      <c r="K495" s="29">
        <f t="shared" si="104"/>
        <v>3645.4941000000003</v>
      </c>
      <c r="L495" s="28">
        <f t="shared" si="105"/>
        <v>0</v>
      </c>
      <c r="M495" s="30">
        <f t="shared" si="106"/>
        <v>3645.4941000000003</v>
      </c>
      <c r="N495" s="29">
        <f t="shared" si="107"/>
        <v>0</v>
      </c>
      <c r="O495" t="str">
        <f t="shared" si="108"/>
        <v>0</v>
      </c>
      <c r="P495">
        <f t="shared" si="109"/>
        <v>3645.4941000000003</v>
      </c>
      <c r="Q495">
        <f t="shared" si="110"/>
        <v>0</v>
      </c>
      <c r="R495">
        <f t="shared" si="111"/>
        <v>12151.647000000001</v>
      </c>
      <c r="T495">
        <f t="shared" si="98"/>
        <v>1</v>
      </c>
      <c r="U495" t="str">
        <f t="shared" si="99"/>
        <v/>
      </c>
      <c r="V495">
        <f t="shared" si="100"/>
        <v>0</v>
      </c>
    </row>
    <row r="496" spans="2:22" x14ac:dyDescent="0.25">
      <c r="B496" s="18" t="s">
        <v>47</v>
      </c>
      <c r="C496" s="18">
        <v>488</v>
      </c>
      <c r="D496" s="18">
        <v>488</v>
      </c>
      <c r="E496" s="17">
        <v>0</v>
      </c>
      <c r="F496" s="5">
        <f t="shared" si="101"/>
        <v>0</v>
      </c>
      <c r="G496" s="5">
        <f t="shared" si="102"/>
        <v>0</v>
      </c>
      <c r="I496" s="5">
        <f t="shared" si="103"/>
        <v>0</v>
      </c>
      <c r="J496" s="28">
        <v>0</v>
      </c>
      <c r="K496" s="29">
        <f t="shared" si="104"/>
        <v>3645.4941000000003</v>
      </c>
      <c r="L496" s="28">
        <f t="shared" si="105"/>
        <v>0</v>
      </c>
      <c r="M496" s="30">
        <f t="shared" si="106"/>
        <v>3645.4941000000003</v>
      </c>
      <c r="N496" s="29">
        <f t="shared" si="107"/>
        <v>0</v>
      </c>
      <c r="O496" t="str">
        <f t="shared" si="108"/>
        <v>0</v>
      </c>
      <c r="P496">
        <f t="shared" si="109"/>
        <v>3645.4941000000003</v>
      </c>
      <c r="Q496">
        <f t="shared" si="110"/>
        <v>0</v>
      </c>
      <c r="R496">
        <f t="shared" si="111"/>
        <v>12151.647000000001</v>
      </c>
      <c r="T496">
        <f t="shared" si="98"/>
        <v>1</v>
      </c>
      <c r="U496" t="str">
        <f t="shared" si="99"/>
        <v/>
      </c>
      <c r="V496">
        <f t="shared" si="100"/>
        <v>0</v>
      </c>
    </row>
    <row r="497" spans="2:22" x14ac:dyDescent="0.25">
      <c r="B497" s="18" t="s">
        <v>47</v>
      </c>
      <c r="C497" s="18">
        <v>489</v>
      </c>
      <c r="D497" s="18">
        <v>489</v>
      </c>
      <c r="E497" s="17">
        <v>0</v>
      </c>
      <c r="F497" s="5">
        <f t="shared" si="101"/>
        <v>0</v>
      </c>
      <c r="G497" s="5">
        <f t="shared" si="102"/>
        <v>0</v>
      </c>
      <c r="I497" s="5">
        <f t="shared" si="103"/>
        <v>0</v>
      </c>
      <c r="J497" s="28">
        <v>0</v>
      </c>
      <c r="K497" s="29">
        <f t="shared" si="104"/>
        <v>3645.4941000000003</v>
      </c>
      <c r="L497" s="28">
        <f t="shared" si="105"/>
        <v>0</v>
      </c>
      <c r="M497" s="30">
        <f t="shared" si="106"/>
        <v>3645.4941000000003</v>
      </c>
      <c r="N497" s="29">
        <f t="shared" si="107"/>
        <v>0</v>
      </c>
      <c r="O497" t="str">
        <f t="shared" si="108"/>
        <v>0</v>
      </c>
      <c r="P497">
        <f t="shared" si="109"/>
        <v>3645.4941000000003</v>
      </c>
      <c r="Q497">
        <f t="shared" si="110"/>
        <v>0</v>
      </c>
      <c r="R497">
        <f t="shared" si="111"/>
        <v>12151.647000000001</v>
      </c>
      <c r="T497">
        <f t="shared" si="98"/>
        <v>1</v>
      </c>
      <c r="U497" t="str">
        <f t="shared" si="99"/>
        <v/>
      </c>
      <c r="V497">
        <f t="shared" si="100"/>
        <v>0</v>
      </c>
    </row>
    <row r="498" spans="2:22" x14ac:dyDescent="0.25">
      <c r="B498" s="18" t="s">
        <v>47</v>
      </c>
      <c r="C498" s="18">
        <v>490</v>
      </c>
      <c r="D498" s="18">
        <v>490</v>
      </c>
      <c r="E498" s="17">
        <v>0</v>
      </c>
      <c r="F498" s="5">
        <f t="shared" si="101"/>
        <v>0</v>
      </c>
      <c r="G498" s="5">
        <f t="shared" si="102"/>
        <v>0</v>
      </c>
      <c r="I498" s="5">
        <f t="shared" si="103"/>
        <v>0</v>
      </c>
      <c r="J498" s="28">
        <v>0</v>
      </c>
      <c r="K498" s="29">
        <f t="shared" si="104"/>
        <v>3645.4941000000003</v>
      </c>
      <c r="L498" s="28">
        <f t="shared" si="105"/>
        <v>0</v>
      </c>
      <c r="M498" s="30">
        <f t="shared" si="106"/>
        <v>3645.4941000000003</v>
      </c>
      <c r="N498" s="29">
        <f t="shared" si="107"/>
        <v>0</v>
      </c>
      <c r="O498" t="str">
        <f t="shared" si="108"/>
        <v>0</v>
      </c>
      <c r="P498">
        <f t="shared" si="109"/>
        <v>3645.4941000000003</v>
      </c>
      <c r="Q498">
        <f t="shared" si="110"/>
        <v>0</v>
      </c>
      <c r="R498">
        <f t="shared" si="111"/>
        <v>12151.647000000001</v>
      </c>
      <c r="T498">
        <f t="shared" si="98"/>
        <v>1</v>
      </c>
      <c r="U498" t="str">
        <f t="shared" si="99"/>
        <v/>
      </c>
      <c r="V498">
        <f t="shared" si="100"/>
        <v>0</v>
      </c>
    </row>
    <row r="499" spans="2:22" x14ac:dyDescent="0.25">
      <c r="B499" s="18" t="s">
        <v>47</v>
      </c>
      <c r="C499" s="18">
        <v>491</v>
      </c>
      <c r="D499" s="18">
        <v>491</v>
      </c>
      <c r="E499" s="17">
        <v>0</v>
      </c>
      <c r="F499" s="5">
        <f t="shared" si="101"/>
        <v>0</v>
      </c>
      <c r="G499" s="5">
        <f t="shared" si="102"/>
        <v>0</v>
      </c>
      <c r="I499" s="5">
        <f t="shared" si="103"/>
        <v>0</v>
      </c>
      <c r="J499" s="28">
        <v>0</v>
      </c>
      <c r="K499" s="29">
        <f t="shared" si="104"/>
        <v>3645.4941000000003</v>
      </c>
      <c r="L499" s="28">
        <f t="shared" si="105"/>
        <v>0</v>
      </c>
      <c r="M499" s="30">
        <f t="shared" si="106"/>
        <v>3645.4941000000003</v>
      </c>
      <c r="N499" s="29">
        <f t="shared" si="107"/>
        <v>0</v>
      </c>
      <c r="O499" t="str">
        <f t="shared" si="108"/>
        <v>0</v>
      </c>
      <c r="P499">
        <f t="shared" si="109"/>
        <v>3645.4941000000003</v>
      </c>
      <c r="Q499">
        <f t="shared" si="110"/>
        <v>0</v>
      </c>
      <c r="R499">
        <f t="shared" si="111"/>
        <v>12151.647000000001</v>
      </c>
      <c r="T499">
        <f t="shared" si="98"/>
        <v>1</v>
      </c>
      <c r="U499" t="str">
        <f t="shared" si="99"/>
        <v/>
      </c>
      <c r="V499">
        <f t="shared" si="100"/>
        <v>0</v>
      </c>
    </row>
    <row r="500" spans="2:22" x14ac:dyDescent="0.25">
      <c r="B500" s="18" t="s">
        <v>47</v>
      </c>
      <c r="C500" s="18">
        <v>492</v>
      </c>
      <c r="D500" s="18">
        <v>492</v>
      </c>
      <c r="E500" s="17">
        <v>0</v>
      </c>
      <c r="F500" s="5">
        <f t="shared" si="101"/>
        <v>0</v>
      </c>
      <c r="G500" s="5">
        <f t="shared" si="102"/>
        <v>0</v>
      </c>
      <c r="I500" s="5">
        <f t="shared" si="103"/>
        <v>0</v>
      </c>
      <c r="J500" s="28">
        <v>0</v>
      </c>
      <c r="K500" s="29">
        <f t="shared" si="104"/>
        <v>3645.4941000000003</v>
      </c>
      <c r="L500" s="28">
        <f t="shared" si="105"/>
        <v>0</v>
      </c>
      <c r="M500" s="30">
        <f t="shared" si="106"/>
        <v>3645.4941000000003</v>
      </c>
      <c r="N500" s="29">
        <f t="shared" si="107"/>
        <v>0</v>
      </c>
      <c r="O500" t="str">
        <f t="shared" si="108"/>
        <v>0</v>
      </c>
      <c r="P500">
        <f t="shared" si="109"/>
        <v>3645.4941000000003</v>
      </c>
      <c r="Q500">
        <f t="shared" si="110"/>
        <v>0</v>
      </c>
      <c r="R500">
        <f t="shared" si="111"/>
        <v>12151.647000000001</v>
      </c>
      <c r="T500">
        <f t="shared" si="98"/>
        <v>1</v>
      </c>
      <c r="U500" t="str">
        <f t="shared" si="99"/>
        <v/>
      </c>
      <c r="V500">
        <f t="shared" si="100"/>
        <v>0</v>
      </c>
    </row>
    <row r="501" spans="2:22" x14ac:dyDescent="0.25">
      <c r="B501" s="18" t="s">
        <v>47</v>
      </c>
      <c r="C501" s="18">
        <v>493</v>
      </c>
      <c r="D501" s="18">
        <v>493</v>
      </c>
      <c r="E501" s="17">
        <v>0</v>
      </c>
      <c r="F501" s="5">
        <f t="shared" si="101"/>
        <v>0</v>
      </c>
      <c r="G501" s="5">
        <f t="shared" si="102"/>
        <v>0</v>
      </c>
      <c r="I501" s="5">
        <f t="shared" si="103"/>
        <v>0</v>
      </c>
      <c r="J501" s="28">
        <v>0</v>
      </c>
      <c r="K501" s="29">
        <f t="shared" si="104"/>
        <v>3645.4941000000003</v>
      </c>
      <c r="L501" s="28">
        <f t="shared" si="105"/>
        <v>0</v>
      </c>
      <c r="M501" s="30">
        <f t="shared" si="106"/>
        <v>3645.4941000000003</v>
      </c>
      <c r="N501" s="29">
        <f t="shared" si="107"/>
        <v>0</v>
      </c>
      <c r="O501" t="str">
        <f t="shared" si="108"/>
        <v>0</v>
      </c>
      <c r="P501">
        <f t="shared" si="109"/>
        <v>3645.4941000000003</v>
      </c>
      <c r="Q501">
        <f t="shared" si="110"/>
        <v>0</v>
      </c>
      <c r="R501">
        <f t="shared" si="111"/>
        <v>12151.647000000001</v>
      </c>
      <c r="T501">
        <f t="shared" si="98"/>
        <v>1</v>
      </c>
      <c r="U501" t="str">
        <f t="shared" si="99"/>
        <v/>
      </c>
      <c r="V501">
        <f t="shared" si="100"/>
        <v>0</v>
      </c>
    </row>
    <row r="502" spans="2:22" x14ac:dyDescent="0.25">
      <c r="B502" s="18" t="s">
        <v>47</v>
      </c>
      <c r="C502" s="18">
        <v>494</v>
      </c>
      <c r="D502" s="18">
        <v>494</v>
      </c>
      <c r="E502" s="17">
        <v>0</v>
      </c>
      <c r="F502" s="5">
        <f t="shared" si="101"/>
        <v>0</v>
      </c>
      <c r="G502" s="5">
        <f t="shared" si="102"/>
        <v>0</v>
      </c>
      <c r="I502" s="5">
        <f t="shared" si="103"/>
        <v>0</v>
      </c>
      <c r="J502" s="28">
        <v>0</v>
      </c>
      <c r="K502" s="29">
        <f t="shared" si="104"/>
        <v>3645.4941000000003</v>
      </c>
      <c r="L502" s="28">
        <f t="shared" si="105"/>
        <v>0</v>
      </c>
      <c r="M502" s="30">
        <f t="shared" si="106"/>
        <v>3645.4941000000003</v>
      </c>
      <c r="N502" s="29">
        <f t="shared" si="107"/>
        <v>0</v>
      </c>
      <c r="O502" t="str">
        <f t="shared" si="108"/>
        <v>0</v>
      </c>
      <c r="P502">
        <f t="shared" si="109"/>
        <v>3645.4941000000003</v>
      </c>
      <c r="Q502">
        <f t="shared" si="110"/>
        <v>0</v>
      </c>
      <c r="R502">
        <f t="shared" si="111"/>
        <v>12151.647000000001</v>
      </c>
      <c r="T502">
        <f t="shared" si="98"/>
        <v>1</v>
      </c>
      <c r="U502" t="str">
        <f t="shared" si="99"/>
        <v/>
      </c>
      <c r="V502">
        <f t="shared" si="100"/>
        <v>0</v>
      </c>
    </row>
    <row r="503" spans="2:22" x14ac:dyDescent="0.25">
      <c r="B503" s="18" t="s">
        <v>47</v>
      </c>
      <c r="C503" s="18">
        <v>495</v>
      </c>
      <c r="D503" s="18">
        <v>495</v>
      </c>
      <c r="E503" s="17">
        <v>0</v>
      </c>
      <c r="F503" s="5">
        <f t="shared" si="101"/>
        <v>0</v>
      </c>
      <c r="G503" s="5">
        <f t="shared" si="102"/>
        <v>0</v>
      </c>
      <c r="I503" s="5">
        <f t="shared" si="103"/>
        <v>0</v>
      </c>
      <c r="J503" s="28">
        <v>0</v>
      </c>
      <c r="K503" s="29">
        <f t="shared" si="104"/>
        <v>3645.4941000000003</v>
      </c>
      <c r="L503" s="28">
        <f t="shared" si="105"/>
        <v>0</v>
      </c>
      <c r="M503" s="30">
        <f t="shared" si="106"/>
        <v>3645.4941000000003</v>
      </c>
      <c r="N503" s="29">
        <f t="shared" si="107"/>
        <v>0</v>
      </c>
      <c r="O503" t="str">
        <f t="shared" si="108"/>
        <v>0</v>
      </c>
      <c r="P503">
        <f t="shared" si="109"/>
        <v>3645.4941000000003</v>
      </c>
      <c r="Q503">
        <f t="shared" si="110"/>
        <v>0</v>
      </c>
      <c r="R503">
        <f t="shared" si="111"/>
        <v>12151.647000000001</v>
      </c>
      <c r="T503">
        <f t="shared" si="98"/>
        <v>1</v>
      </c>
      <c r="U503" t="str">
        <f t="shared" si="99"/>
        <v/>
      </c>
      <c r="V503">
        <f t="shared" si="100"/>
        <v>0</v>
      </c>
    </row>
    <row r="504" spans="2:22" x14ac:dyDescent="0.25">
      <c r="B504" s="18" t="s">
        <v>47</v>
      </c>
      <c r="C504" s="18">
        <v>496</v>
      </c>
      <c r="D504" s="18">
        <v>496</v>
      </c>
      <c r="E504" s="17">
        <v>0</v>
      </c>
      <c r="F504" s="5">
        <f t="shared" si="101"/>
        <v>0</v>
      </c>
      <c r="G504" s="5">
        <f t="shared" si="102"/>
        <v>0</v>
      </c>
      <c r="I504" s="5">
        <f t="shared" si="103"/>
        <v>0</v>
      </c>
      <c r="J504" s="28">
        <v>0</v>
      </c>
      <c r="K504" s="29">
        <f t="shared" si="104"/>
        <v>3645.4941000000003</v>
      </c>
      <c r="L504" s="28">
        <f t="shared" si="105"/>
        <v>0</v>
      </c>
      <c r="M504" s="30">
        <f t="shared" si="106"/>
        <v>3645.4941000000003</v>
      </c>
      <c r="N504" s="29">
        <f t="shared" si="107"/>
        <v>0</v>
      </c>
      <c r="O504" t="str">
        <f t="shared" si="108"/>
        <v>0</v>
      </c>
      <c r="P504">
        <f t="shared" si="109"/>
        <v>3645.4941000000003</v>
      </c>
      <c r="Q504">
        <f t="shared" si="110"/>
        <v>0</v>
      </c>
      <c r="R504">
        <f t="shared" si="111"/>
        <v>12151.647000000001</v>
      </c>
      <c r="T504">
        <f t="shared" si="98"/>
        <v>1</v>
      </c>
      <c r="U504" t="str">
        <f t="shared" si="99"/>
        <v/>
      </c>
      <c r="V504">
        <f t="shared" si="100"/>
        <v>0</v>
      </c>
    </row>
    <row r="505" spans="2:22" x14ac:dyDescent="0.25">
      <c r="B505" s="18" t="s">
        <v>47</v>
      </c>
      <c r="C505" s="18">
        <v>497</v>
      </c>
      <c r="D505" s="18">
        <v>497</v>
      </c>
      <c r="E505" s="17">
        <v>0</v>
      </c>
      <c r="F505" s="5">
        <f t="shared" si="101"/>
        <v>0</v>
      </c>
      <c r="G505" s="5">
        <f t="shared" si="102"/>
        <v>0</v>
      </c>
      <c r="I505" s="5">
        <f t="shared" si="103"/>
        <v>0</v>
      </c>
      <c r="J505" s="28">
        <v>0</v>
      </c>
      <c r="K505" s="29">
        <f t="shared" si="104"/>
        <v>3645.4941000000003</v>
      </c>
      <c r="L505" s="28">
        <f t="shared" si="105"/>
        <v>0</v>
      </c>
      <c r="M505" s="30">
        <f t="shared" si="106"/>
        <v>3645.4941000000003</v>
      </c>
      <c r="N505" s="29">
        <f t="shared" si="107"/>
        <v>0</v>
      </c>
      <c r="O505" t="str">
        <f t="shared" si="108"/>
        <v>0</v>
      </c>
      <c r="P505">
        <f t="shared" si="109"/>
        <v>3645.4941000000003</v>
      </c>
      <c r="Q505">
        <f t="shared" si="110"/>
        <v>0</v>
      </c>
      <c r="R505">
        <f t="shared" si="111"/>
        <v>12151.647000000001</v>
      </c>
      <c r="T505">
        <f t="shared" si="98"/>
        <v>1</v>
      </c>
      <c r="U505" t="str">
        <f t="shared" si="99"/>
        <v/>
      </c>
      <c r="V505">
        <f t="shared" si="100"/>
        <v>0</v>
      </c>
    </row>
    <row r="506" spans="2:22" x14ac:dyDescent="0.25">
      <c r="B506" s="18" t="s">
        <v>47</v>
      </c>
      <c r="C506" s="18">
        <v>498</v>
      </c>
      <c r="D506" s="18">
        <v>498</v>
      </c>
      <c r="E506" s="17">
        <v>0</v>
      </c>
      <c r="F506" s="5">
        <f t="shared" si="101"/>
        <v>0</v>
      </c>
      <c r="G506" s="5">
        <f t="shared" si="102"/>
        <v>0</v>
      </c>
      <c r="I506" s="5">
        <f t="shared" si="103"/>
        <v>0</v>
      </c>
      <c r="J506" s="28">
        <v>0</v>
      </c>
      <c r="K506" s="29">
        <f t="shared" si="104"/>
        <v>3645.4941000000003</v>
      </c>
      <c r="L506" s="28">
        <f t="shared" si="105"/>
        <v>0</v>
      </c>
      <c r="M506" s="30">
        <f t="shared" si="106"/>
        <v>3645.4941000000003</v>
      </c>
      <c r="N506" s="29">
        <f t="shared" si="107"/>
        <v>0</v>
      </c>
      <c r="O506" t="str">
        <f t="shared" si="108"/>
        <v>0</v>
      </c>
      <c r="P506">
        <f t="shared" si="109"/>
        <v>3645.4941000000003</v>
      </c>
      <c r="Q506">
        <f t="shared" si="110"/>
        <v>0</v>
      </c>
      <c r="R506">
        <f t="shared" si="111"/>
        <v>12151.647000000001</v>
      </c>
      <c r="T506">
        <f t="shared" si="98"/>
        <v>1</v>
      </c>
      <c r="U506" t="str">
        <f t="shared" si="99"/>
        <v/>
      </c>
      <c r="V506">
        <f t="shared" si="100"/>
        <v>0</v>
      </c>
    </row>
    <row r="507" spans="2:22" x14ac:dyDescent="0.25">
      <c r="B507" s="18" t="s">
        <v>47</v>
      </c>
      <c r="C507" s="18">
        <v>499</v>
      </c>
      <c r="D507" s="18">
        <v>499</v>
      </c>
      <c r="E507" s="17">
        <v>0</v>
      </c>
      <c r="F507" s="5">
        <f t="shared" si="101"/>
        <v>0</v>
      </c>
      <c r="G507" s="5">
        <f t="shared" si="102"/>
        <v>0</v>
      </c>
      <c r="I507" s="5">
        <f t="shared" si="103"/>
        <v>0</v>
      </c>
      <c r="J507" s="28">
        <v>0</v>
      </c>
      <c r="K507" s="29">
        <f t="shared" si="104"/>
        <v>3645.4941000000003</v>
      </c>
      <c r="L507" s="28">
        <f t="shared" si="105"/>
        <v>0</v>
      </c>
      <c r="M507" s="30">
        <f t="shared" si="106"/>
        <v>3645.4941000000003</v>
      </c>
      <c r="N507" s="29">
        <f t="shared" si="107"/>
        <v>0</v>
      </c>
      <c r="O507" t="str">
        <f t="shared" si="108"/>
        <v>0</v>
      </c>
      <c r="P507">
        <f t="shared" si="109"/>
        <v>3645.4941000000003</v>
      </c>
      <c r="Q507">
        <f t="shared" si="110"/>
        <v>0</v>
      </c>
      <c r="R507">
        <f t="shared" si="111"/>
        <v>12151.647000000001</v>
      </c>
      <c r="T507">
        <f t="shared" si="98"/>
        <v>1</v>
      </c>
      <c r="U507" t="str">
        <f t="shared" si="99"/>
        <v/>
      </c>
      <c r="V507">
        <f t="shared" si="100"/>
        <v>0</v>
      </c>
    </row>
    <row r="508" spans="2:22" x14ac:dyDescent="0.25">
      <c r="B508" s="18" t="s">
        <v>47</v>
      </c>
      <c r="C508" s="18">
        <v>500</v>
      </c>
      <c r="D508" s="18">
        <v>500</v>
      </c>
      <c r="E508" s="17">
        <v>0</v>
      </c>
      <c r="F508" s="5">
        <f t="shared" si="101"/>
        <v>0</v>
      </c>
      <c r="G508" s="5">
        <f t="shared" si="102"/>
        <v>0</v>
      </c>
      <c r="I508" s="5">
        <f t="shared" si="103"/>
        <v>0</v>
      </c>
      <c r="J508" s="28">
        <v>0</v>
      </c>
      <c r="K508" s="29">
        <f t="shared" si="104"/>
        <v>3645.4941000000003</v>
      </c>
      <c r="L508" s="28">
        <f t="shared" si="105"/>
        <v>0</v>
      </c>
      <c r="M508" s="30">
        <f t="shared" si="106"/>
        <v>3645.4941000000003</v>
      </c>
      <c r="N508" s="29">
        <f t="shared" si="107"/>
        <v>0</v>
      </c>
      <c r="O508" t="str">
        <f t="shared" si="108"/>
        <v>0</v>
      </c>
      <c r="P508">
        <f t="shared" si="109"/>
        <v>3645.4941000000003</v>
      </c>
      <c r="Q508">
        <f t="shared" si="110"/>
        <v>0</v>
      </c>
      <c r="R508">
        <f t="shared" si="111"/>
        <v>12151.647000000001</v>
      </c>
      <c r="T508">
        <f t="shared" si="98"/>
        <v>1</v>
      </c>
      <c r="U508" t="str">
        <f t="shared" si="99"/>
        <v/>
      </c>
      <c r="V508">
        <f t="shared" si="100"/>
        <v>0</v>
      </c>
    </row>
    <row r="509" spans="2:22" x14ac:dyDescent="0.25">
      <c r="B509" s="18" t="s">
        <v>47</v>
      </c>
      <c r="C509" s="18">
        <v>501</v>
      </c>
      <c r="D509" s="18">
        <v>501</v>
      </c>
      <c r="E509" s="17">
        <v>0</v>
      </c>
      <c r="F509" s="5">
        <f t="shared" si="101"/>
        <v>0</v>
      </c>
      <c r="G509" s="5">
        <f t="shared" si="102"/>
        <v>0</v>
      </c>
      <c r="I509" s="5">
        <f t="shared" si="103"/>
        <v>0</v>
      </c>
      <c r="J509" s="28">
        <v>0</v>
      </c>
      <c r="K509" s="29">
        <f t="shared" si="104"/>
        <v>3645.4941000000003</v>
      </c>
      <c r="L509" s="28">
        <f t="shared" si="105"/>
        <v>0</v>
      </c>
      <c r="M509" s="30">
        <f t="shared" si="106"/>
        <v>3645.4941000000003</v>
      </c>
      <c r="N509" s="29">
        <f t="shared" si="107"/>
        <v>0</v>
      </c>
      <c r="O509" t="str">
        <f t="shared" si="108"/>
        <v>0</v>
      </c>
      <c r="P509">
        <f t="shared" si="109"/>
        <v>3645.4941000000003</v>
      </c>
      <c r="Q509">
        <f t="shared" si="110"/>
        <v>0</v>
      </c>
      <c r="R509">
        <f t="shared" si="111"/>
        <v>12151.647000000001</v>
      </c>
      <c r="T509">
        <f t="shared" si="98"/>
        <v>1</v>
      </c>
      <c r="U509" t="str">
        <f t="shared" si="99"/>
        <v/>
      </c>
      <c r="V509">
        <f t="shared" si="100"/>
        <v>0</v>
      </c>
    </row>
    <row r="510" spans="2:22" x14ac:dyDescent="0.25">
      <c r="B510" s="18" t="s">
        <v>47</v>
      </c>
      <c r="C510" s="18">
        <v>502</v>
      </c>
      <c r="D510" s="18">
        <v>502</v>
      </c>
      <c r="E510" s="17">
        <v>0</v>
      </c>
      <c r="F510" s="5">
        <f t="shared" si="101"/>
        <v>0</v>
      </c>
      <c r="G510" s="5">
        <f t="shared" si="102"/>
        <v>0</v>
      </c>
      <c r="I510" s="5">
        <f t="shared" si="103"/>
        <v>0</v>
      </c>
      <c r="J510" s="28">
        <v>0</v>
      </c>
      <c r="K510" s="29">
        <f t="shared" si="104"/>
        <v>3645.4941000000003</v>
      </c>
      <c r="L510" s="28">
        <f t="shared" si="105"/>
        <v>0</v>
      </c>
      <c r="M510" s="30">
        <f t="shared" si="106"/>
        <v>3645.4941000000003</v>
      </c>
      <c r="N510" s="29">
        <f t="shared" si="107"/>
        <v>0</v>
      </c>
      <c r="O510" t="str">
        <f t="shared" si="108"/>
        <v>0</v>
      </c>
      <c r="P510">
        <f t="shared" si="109"/>
        <v>3645.4941000000003</v>
      </c>
      <c r="Q510">
        <f t="shared" si="110"/>
        <v>0</v>
      </c>
      <c r="R510">
        <f t="shared" si="111"/>
        <v>12151.647000000001</v>
      </c>
      <c r="T510">
        <f t="shared" si="98"/>
        <v>1</v>
      </c>
      <c r="U510" t="str">
        <f t="shared" si="99"/>
        <v/>
      </c>
      <c r="V510">
        <f t="shared" si="100"/>
        <v>0</v>
      </c>
    </row>
    <row r="511" spans="2:22" x14ac:dyDescent="0.25">
      <c r="B511" s="18" t="s">
        <v>47</v>
      </c>
      <c r="C511" s="18">
        <v>503</v>
      </c>
      <c r="D511" s="18">
        <v>503</v>
      </c>
      <c r="E511" s="17">
        <v>0</v>
      </c>
      <c r="F511" s="5">
        <f t="shared" si="101"/>
        <v>0</v>
      </c>
      <c r="G511" s="5">
        <f t="shared" si="102"/>
        <v>0</v>
      </c>
      <c r="I511" s="5">
        <f t="shared" si="103"/>
        <v>0</v>
      </c>
      <c r="J511" s="28">
        <v>0</v>
      </c>
      <c r="K511" s="29">
        <f t="shared" si="104"/>
        <v>3645.4941000000003</v>
      </c>
      <c r="L511" s="28">
        <f t="shared" si="105"/>
        <v>0</v>
      </c>
      <c r="M511" s="30">
        <f t="shared" si="106"/>
        <v>3645.4941000000003</v>
      </c>
      <c r="N511" s="29">
        <f t="shared" si="107"/>
        <v>0</v>
      </c>
      <c r="O511" t="str">
        <f t="shared" si="108"/>
        <v>0</v>
      </c>
      <c r="P511">
        <f t="shared" si="109"/>
        <v>3645.4941000000003</v>
      </c>
      <c r="Q511">
        <f t="shared" si="110"/>
        <v>0</v>
      </c>
      <c r="R511">
        <f t="shared" si="111"/>
        <v>12151.647000000001</v>
      </c>
      <c r="T511">
        <f t="shared" si="98"/>
        <v>1</v>
      </c>
      <c r="U511" t="str">
        <f t="shared" si="99"/>
        <v/>
      </c>
      <c r="V511">
        <f t="shared" si="100"/>
        <v>0</v>
      </c>
    </row>
    <row r="512" spans="2:22" x14ac:dyDescent="0.25">
      <c r="B512" s="18" t="s">
        <v>47</v>
      </c>
      <c r="C512" s="18">
        <v>504</v>
      </c>
      <c r="D512" s="18">
        <v>504</v>
      </c>
      <c r="E512" s="17">
        <v>0</v>
      </c>
      <c r="F512" s="5">
        <f t="shared" si="101"/>
        <v>0</v>
      </c>
      <c r="G512" s="5">
        <f t="shared" si="102"/>
        <v>0</v>
      </c>
      <c r="I512" s="5">
        <f t="shared" si="103"/>
        <v>0</v>
      </c>
      <c r="J512" s="28">
        <v>0</v>
      </c>
      <c r="K512" s="29">
        <f t="shared" si="104"/>
        <v>3645.4941000000003</v>
      </c>
      <c r="L512" s="28">
        <f t="shared" si="105"/>
        <v>0</v>
      </c>
      <c r="M512" s="30">
        <f t="shared" si="106"/>
        <v>3645.4941000000003</v>
      </c>
      <c r="N512" s="29">
        <f t="shared" si="107"/>
        <v>0</v>
      </c>
      <c r="O512" t="str">
        <f t="shared" si="108"/>
        <v>0</v>
      </c>
      <c r="P512">
        <f t="shared" si="109"/>
        <v>3645.4941000000003</v>
      </c>
      <c r="Q512">
        <f t="shared" si="110"/>
        <v>0</v>
      </c>
      <c r="R512">
        <f t="shared" si="111"/>
        <v>12151.647000000001</v>
      </c>
      <c r="T512">
        <f t="shared" si="98"/>
        <v>1</v>
      </c>
      <c r="U512" t="str">
        <f t="shared" si="99"/>
        <v/>
      </c>
      <c r="V512">
        <f t="shared" si="100"/>
        <v>0</v>
      </c>
    </row>
    <row r="513" spans="2:22" x14ac:dyDescent="0.25">
      <c r="B513" s="18" t="s">
        <v>47</v>
      </c>
      <c r="C513" s="18">
        <v>505</v>
      </c>
      <c r="D513" s="18">
        <v>505</v>
      </c>
      <c r="E513" s="17">
        <v>0</v>
      </c>
      <c r="F513" s="5">
        <f t="shared" si="101"/>
        <v>0</v>
      </c>
      <c r="G513" s="5">
        <f t="shared" si="102"/>
        <v>0</v>
      </c>
      <c r="I513" s="5">
        <f t="shared" si="103"/>
        <v>0</v>
      </c>
      <c r="J513" s="28">
        <v>0</v>
      </c>
      <c r="K513" s="29">
        <f t="shared" si="104"/>
        <v>3645.4941000000003</v>
      </c>
      <c r="L513" s="28">
        <f t="shared" si="105"/>
        <v>0</v>
      </c>
      <c r="M513" s="30">
        <f t="shared" si="106"/>
        <v>3645.4941000000003</v>
      </c>
      <c r="N513" s="29">
        <f t="shared" si="107"/>
        <v>0</v>
      </c>
      <c r="O513" t="str">
        <f t="shared" si="108"/>
        <v>0</v>
      </c>
      <c r="P513">
        <f t="shared" si="109"/>
        <v>3645.4941000000003</v>
      </c>
      <c r="Q513">
        <f t="shared" si="110"/>
        <v>0</v>
      </c>
      <c r="R513">
        <f t="shared" si="111"/>
        <v>12151.647000000001</v>
      </c>
      <c r="T513">
        <f t="shared" si="98"/>
        <v>1</v>
      </c>
      <c r="U513" t="str">
        <f t="shared" si="99"/>
        <v/>
      </c>
      <c r="V513">
        <f t="shared" si="100"/>
        <v>0</v>
      </c>
    </row>
    <row r="514" spans="2:22" x14ac:dyDescent="0.25">
      <c r="B514" s="18" t="s">
        <v>47</v>
      </c>
      <c r="C514" s="18">
        <v>506</v>
      </c>
      <c r="D514" s="18">
        <v>506</v>
      </c>
      <c r="E514" s="17">
        <v>0</v>
      </c>
      <c r="F514" s="5">
        <f t="shared" si="101"/>
        <v>0</v>
      </c>
      <c r="G514" s="5">
        <f t="shared" si="102"/>
        <v>0</v>
      </c>
      <c r="I514" s="5">
        <f t="shared" si="103"/>
        <v>0</v>
      </c>
      <c r="J514" s="28">
        <v>0</v>
      </c>
      <c r="K514" s="29">
        <f t="shared" si="104"/>
        <v>3645.4941000000003</v>
      </c>
      <c r="L514" s="28">
        <f t="shared" si="105"/>
        <v>0</v>
      </c>
      <c r="M514" s="30">
        <f t="shared" si="106"/>
        <v>3645.4941000000003</v>
      </c>
      <c r="N514" s="29">
        <f t="shared" si="107"/>
        <v>0</v>
      </c>
      <c r="O514" t="str">
        <f t="shared" si="108"/>
        <v>0</v>
      </c>
      <c r="P514">
        <f t="shared" si="109"/>
        <v>3645.4941000000003</v>
      </c>
      <c r="Q514">
        <f t="shared" si="110"/>
        <v>0</v>
      </c>
      <c r="R514">
        <f t="shared" si="111"/>
        <v>12151.647000000001</v>
      </c>
      <c r="T514">
        <f t="shared" si="98"/>
        <v>1</v>
      </c>
      <c r="U514" t="str">
        <f t="shared" si="99"/>
        <v/>
      </c>
      <c r="V514">
        <f t="shared" si="100"/>
        <v>0</v>
      </c>
    </row>
    <row r="515" spans="2:22" x14ac:dyDescent="0.25">
      <c r="B515" s="18" t="s">
        <v>47</v>
      </c>
      <c r="C515" s="18">
        <v>507</v>
      </c>
      <c r="D515" s="18">
        <v>507</v>
      </c>
      <c r="E515" s="17">
        <v>0</v>
      </c>
      <c r="F515" s="5">
        <f t="shared" si="101"/>
        <v>0</v>
      </c>
      <c r="G515" s="5">
        <f t="shared" si="102"/>
        <v>0</v>
      </c>
      <c r="I515" s="5">
        <f t="shared" si="103"/>
        <v>0</v>
      </c>
      <c r="J515" s="28">
        <v>0</v>
      </c>
      <c r="K515" s="29">
        <f t="shared" si="104"/>
        <v>3645.4941000000003</v>
      </c>
      <c r="L515" s="28">
        <f t="shared" si="105"/>
        <v>0</v>
      </c>
      <c r="M515" s="30">
        <f t="shared" si="106"/>
        <v>3645.4941000000003</v>
      </c>
      <c r="N515" s="29">
        <f t="shared" si="107"/>
        <v>0</v>
      </c>
      <c r="O515" t="str">
        <f t="shared" si="108"/>
        <v>0</v>
      </c>
      <c r="P515">
        <f t="shared" si="109"/>
        <v>3645.4941000000003</v>
      </c>
      <c r="Q515">
        <f t="shared" si="110"/>
        <v>0</v>
      </c>
      <c r="R515">
        <f t="shared" si="111"/>
        <v>12151.647000000001</v>
      </c>
      <c r="T515">
        <f t="shared" si="98"/>
        <v>1</v>
      </c>
      <c r="U515" t="str">
        <f t="shared" si="99"/>
        <v/>
      </c>
      <c r="V515">
        <f t="shared" si="100"/>
        <v>0</v>
      </c>
    </row>
    <row r="516" spans="2:22" x14ac:dyDescent="0.25">
      <c r="B516" s="18" t="s">
        <v>47</v>
      </c>
      <c r="C516" s="18">
        <v>508</v>
      </c>
      <c r="D516" s="18">
        <v>508</v>
      </c>
      <c r="E516" s="17">
        <v>0</v>
      </c>
      <c r="F516" s="5">
        <f t="shared" si="101"/>
        <v>0</v>
      </c>
      <c r="G516" s="5">
        <f t="shared" si="102"/>
        <v>0</v>
      </c>
      <c r="I516" s="5">
        <f t="shared" si="103"/>
        <v>0</v>
      </c>
      <c r="J516" s="28">
        <v>0</v>
      </c>
      <c r="K516" s="29">
        <f t="shared" si="104"/>
        <v>3645.4941000000003</v>
      </c>
      <c r="L516" s="28">
        <f t="shared" si="105"/>
        <v>0</v>
      </c>
      <c r="M516" s="30">
        <f t="shared" si="106"/>
        <v>3645.4941000000003</v>
      </c>
      <c r="N516" s="29">
        <f t="shared" si="107"/>
        <v>0</v>
      </c>
      <c r="O516" t="str">
        <f t="shared" si="108"/>
        <v>0</v>
      </c>
      <c r="P516">
        <f t="shared" si="109"/>
        <v>3645.4941000000003</v>
      </c>
      <c r="Q516">
        <f t="shared" si="110"/>
        <v>0</v>
      </c>
      <c r="R516">
        <f t="shared" si="111"/>
        <v>12151.647000000001</v>
      </c>
      <c r="T516">
        <f t="shared" si="98"/>
        <v>1</v>
      </c>
      <c r="U516" t="str">
        <f t="shared" si="99"/>
        <v/>
      </c>
      <c r="V516">
        <f t="shared" si="100"/>
        <v>0</v>
      </c>
    </row>
    <row r="517" spans="2:22" x14ac:dyDescent="0.25">
      <c r="B517" s="18" t="s">
        <v>47</v>
      </c>
      <c r="C517" s="18">
        <v>509</v>
      </c>
      <c r="D517" s="18">
        <v>509</v>
      </c>
      <c r="E517" s="17">
        <v>0</v>
      </c>
      <c r="F517" s="5">
        <f t="shared" si="101"/>
        <v>0</v>
      </c>
      <c r="G517" s="5">
        <f t="shared" si="102"/>
        <v>0</v>
      </c>
      <c r="I517" s="5">
        <f t="shared" si="103"/>
        <v>0</v>
      </c>
      <c r="J517" s="28">
        <v>0</v>
      </c>
      <c r="K517" s="29">
        <f t="shared" si="104"/>
        <v>3645.4941000000003</v>
      </c>
      <c r="L517" s="28">
        <f t="shared" si="105"/>
        <v>0</v>
      </c>
      <c r="M517" s="30">
        <f t="shared" si="106"/>
        <v>3645.4941000000003</v>
      </c>
      <c r="N517" s="29">
        <f t="shared" si="107"/>
        <v>0</v>
      </c>
      <c r="O517" t="str">
        <f t="shared" si="108"/>
        <v>0</v>
      </c>
      <c r="P517">
        <f t="shared" si="109"/>
        <v>3645.4941000000003</v>
      </c>
      <c r="Q517">
        <f t="shared" si="110"/>
        <v>0</v>
      </c>
      <c r="R517">
        <f t="shared" si="111"/>
        <v>12151.647000000001</v>
      </c>
      <c r="T517">
        <f t="shared" si="98"/>
        <v>1</v>
      </c>
      <c r="U517" t="str">
        <f t="shared" si="99"/>
        <v/>
      </c>
      <c r="V517">
        <f t="shared" si="100"/>
        <v>0</v>
      </c>
    </row>
    <row r="518" spans="2:22" x14ac:dyDescent="0.25">
      <c r="B518" s="18" t="s">
        <v>47</v>
      </c>
      <c r="C518" s="18">
        <v>510</v>
      </c>
      <c r="D518" s="18">
        <v>510</v>
      </c>
      <c r="E518" s="17">
        <v>0</v>
      </c>
      <c r="F518" s="5">
        <f t="shared" si="101"/>
        <v>0</v>
      </c>
      <c r="G518" s="5">
        <f t="shared" si="102"/>
        <v>0</v>
      </c>
      <c r="I518" s="5">
        <f t="shared" si="103"/>
        <v>0</v>
      </c>
      <c r="J518" s="28">
        <v>0</v>
      </c>
      <c r="K518" s="29">
        <f t="shared" si="104"/>
        <v>3645.4941000000003</v>
      </c>
      <c r="L518" s="28">
        <f t="shared" si="105"/>
        <v>0</v>
      </c>
      <c r="M518" s="30">
        <f t="shared" si="106"/>
        <v>3645.4941000000003</v>
      </c>
      <c r="N518" s="29">
        <f t="shared" si="107"/>
        <v>0</v>
      </c>
      <c r="O518" t="str">
        <f t="shared" si="108"/>
        <v>0</v>
      </c>
      <c r="P518">
        <f t="shared" si="109"/>
        <v>3645.4941000000003</v>
      </c>
      <c r="Q518">
        <f t="shared" si="110"/>
        <v>0</v>
      </c>
      <c r="R518">
        <f t="shared" si="111"/>
        <v>12151.647000000001</v>
      </c>
      <c r="T518">
        <f t="shared" si="98"/>
        <v>1</v>
      </c>
      <c r="U518" t="str">
        <f t="shared" si="99"/>
        <v/>
      </c>
      <c r="V518">
        <f t="shared" si="100"/>
        <v>0</v>
      </c>
    </row>
    <row r="519" spans="2:22" x14ac:dyDescent="0.25">
      <c r="B519" s="18" t="s">
        <v>47</v>
      </c>
      <c r="C519" s="18">
        <v>511</v>
      </c>
      <c r="D519" s="18">
        <v>511</v>
      </c>
      <c r="E519" s="17">
        <v>0</v>
      </c>
      <c r="F519" s="5">
        <f t="shared" si="101"/>
        <v>6.9444444444444448E-2</v>
      </c>
      <c r="G519" s="5">
        <f t="shared" si="102"/>
        <v>0.25</v>
      </c>
      <c r="I519" s="5">
        <f t="shared" si="103"/>
        <v>0</v>
      </c>
      <c r="J519" s="28">
        <v>0</v>
      </c>
      <c r="K519" s="29">
        <f t="shared" si="104"/>
        <v>3645.4941000000003</v>
      </c>
      <c r="L519" s="28">
        <f t="shared" si="105"/>
        <v>0</v>
      </c>
      <c r="M519" s="30">
        <f t="shared" si="106"/>
        <v>3645.4941000000003</v>
      </c>
      <c r="N519" s="29">
        <f t="shared" si="107"/>
        <v>0</v>
      </c>
      <c r="O519" t="str">
        <f t="shared" si="108"/>
        <v>0</v>
      </c>
      <c r="P519">
        <f t="shared" si="109"/>
        <v>3645.4941000000003</v>
      </c>
      <c r="Q519">
        <f t="shared" si="110"/>
        <v>0</v>
      </c>
      <c r="R519">
        <f t="shared" si="111"/>
        <v>12151.647000000001</v>
      </c>
      <c r="T519">
        <f t="shared" si="98"/>
        <v>1</v>
      </c>
      <c r="U519" t="str">
        <f t="shared" si="99"/>
        <v/>
      </c>
      <c r="V519">
        <f t="shared" si="100"/>
        <v>0</v>
      </c>
    </row>
    <row r="520" spans="2:22" x14ac:dyDescent="0.25">
      <c r="B520" s="18" t="s">
        <v>47</v>
      </c>
      <c r="C520" s="18">
        <v>512</v>
      </c>
      <c r="D520" s="18">
        <v>512</v>
      </c>
      <c r="E520" s="17">
        <v>0.5</v>
      </c>
      <c r="F520" s="5">
        <f t="shared" si="101"/>
        <v>0.34722222222222221</v>
      </c>
      <c r="G520" s="5">
        <f t="shared" si="102"/>
        <v>1.25</v>
      </c>
      <c r="I520" s="5">
        <f t="shared" si="103"/>
        <v>0</v>
      </c>
      <c r="J520" s="28">
        <v>0</v>
      </c>
      <c r="K520" s="29">
        <f t="shared" si="104"/>
        <v>3645.4941000000003</v>
      </c>
      <c r="L520" s="28">
        <f t="shared" si="105"/>
        <v>0</v>
      </c>
      <c r="M520" s="30">
        <f t="shared" si="106"/>
        <v>3645.4941000000003</v>
      </c>
      <c r="N520" s="29">
        <f t="shared" si="107"/>
        <v>0</v>
      </c>
      <c r="O520" t="str">
        <f t="shared" si="108"/>
        <v>0</v>
      </c>
      <c r="P520">
        <f t="shared" si="109"/>
        <v>3645.4941000000003</v>
      </c>
      <c r="Q520">
        <f t="shared" si="110"/>
        <v>0</v>
      </c>
      <c r="R520">
        <f t="shared" si="111"/>
        <v>12151.647000000001</v>
      </c>
      <c r="T520">
        <f t="shared" ref="T520:T583" si="112">IF(E520&lt;1,1,0)</f>
        <v>1</v>
      </c>
      <c r="U520" t="str">
        <f t="shared" ref="U520:U583" si="113">IF(T520=1,"",E520)</f>
        <v/>
      </c>
      <c r="V520">
        <f t="shared" ref="V520:V583" si="114">E520/3.6</f>
        <v>0.1388888888888889</v>
      </c>
    </row>
    <row r="521" spans="2:22" x14ac:dyDescent="0.25">
      <c r="B521" s="18" t="s">
        <v>47</v>
      </c>
      <c r="C521" s="18">
        <v>513</v>
      </c>
      <c r="D521" s="18">
        <v>513</v>
      </c>
      <c r="E521" s="17">
        <v>2.5</v>
      </c>
      <c r="F521" s="5">
        <f t="shared" si="101"/>
        <v>0.8472222222222221</v>
      </c>
      <c r="G521" s="5">
        <f t="shared" si="102"/>
        <v>3.05</v>
      </c>
      <c r="I521" s="5">
        <f t="shared" si="103"/>
        <v>0</v>
      </c>
      <c r="J521" s="28">
        <v>0</v>
      </c>
      <c r="K521" s="29">
        <f t="shared" si="104"/>
        <v>3645.4941000000003</v>
      </c>
      <c r="L521" s="28">
        <f t="shared" si="105"/>
        <v>0</v>
      </c>
      <c r="M521" s="30">
        <f t="shared" si="106"/>
        <v>3645.4941000000003</v>
      </c>
      <c r="N521" s="29">
        <f t="shared" si="107"/>
        <v>0</v>
      </c>
      <c r="O521" t="str">
        <f t="shared" si="108"/>
        <v>0</v>
      </c>
      <c r="P521">
        <f t="shared" si="109"/>
        <v>3645.4941000000003</v>
      </c>
      <c r="Q521">
        <f t="shared" si="110"/>
        <v>0</v>
      </c>
      <c r="R521">
        <f t="shared" si="111"/>
        <v>12151.647000000001</v>
      </c>
      <c r="T521">
        <f t="shared" si="112"/>
        <v>0</v>
      </c>
      <c r="U521">
        <f t="shared" si="113"/>
        <v>2.5</v>
      </c>
      <c r="V521">
        <f t="shared" si="114"/>
        <v>0.69444444444444442</v>
      </c>
    </row>
    <row r="522" spans="2:22" x14ac:dyDescent="0.25">
      <c r="B522" s="18" t="s">
        <v>47</v>
      </c>
      <c r="C522" s="18">
        <v>514</v>
      </c>
      <c r="D522" s="18">
        <v>514</v>
      </c>
      <c r="E522" s="17">
        <v>6.6</v>
      </c>
      <c r="F522" s="5">
        <f t="shared" ref="F522:F585" si="115">($E523-$E521)/2/3.6</f>
        <v>1.2916666666666667</v>
      </c>
      <c r="G522" s="5">
        <f t="shared" ref="G522:G585" si="116">($E523-$E521)/2</f>
        <v>4.6500000000000004</v>
      </c>
      <c r="I522" s="5">
        <f t="shared" si="103"/>
        <v>0</v>
      </c>
      <c r="J522" s="28">
        <v>0</v>
      </c>
      <c r="K522" s="29">
        <f t="shared" si="104"/>
        <v>3645.4941000000003</v>
      </c>
      <c r="L522" s="28">
        <f t="shared" si="105"/>
        <v>0</v>
      </c>
      <c r="M522" s="30">
        <f t="shared" si="106"/>
        <v>3645.4941000000003</v>
      </c>
      <c r="N522" s="29">
        <f t="shared" si="107"/>
        <v>0</v>
      </c>
      <c r="O522" t="str">
        <f t="shared" si="108"/>
        <v>0</v>
      </c>
      <c r="P522">
        <f t="shared" si="109"/>
        <v>3645.4941000000003</v>
      </c>
      <c r="Q522">
        <f t="shared" si="110"/>
        <v>0</v>
      </c>
      <c r="R522">
        <f t="shared" si="111"/>
        <v>12151.647000000001</v>
      </c>
      <c r="T522">
        <f t="shared" si="112"/>
        <v>0</v>
      </c>
      <c r="U522">
        <f t="shared" si="113"/>
        <v>6.6</v>
      </c>
      <c r="V522">
        <f t="shared" si="114"/>
        <v>1.8333333333333333</v>
      </c>
    </row>
    <row r="523" spans="2:22" x14ac:dyDescent="0.25">
      <c r="B523" s="18" t="s">
        <v>47</v>
      </c>
      <c r="C523" s="18">
        <v>515</v>
      </c>
      <c r="D523" s="18">
        <v>515</v>
      </c>
      <c r="E523" s="17">
        <v>11.8</v>
      </c>
      <c r="F523" s="5">
        <f t="shared" si="115"/>
        <v>1.4166666666666667</v>
      </c>
      <c r="G523" s="5">
        <f t="shared" si="116"/>
        <v>5.1000000000000005</v>
      </c>
      <c r="I523" s="5">
        <f t="shared" si="103"/>
        <v>0</v>
      </c>
      <c r="J523" s="28">
        <v>0</v>
      </c>
      <c r="K523" s="29">
        <f t="shared" si="104"/>
        <v>3645.4941000000003</v>
      </c>
      <c r="L523" s="28">
        <f t="shared" si="105"/>
        <v>0</v>
      </c>
      <c r="M523" s="30">
        <f t="shared" si="106"/>
        <v>3645.4941000000003</v>
      </c>
      <c r="N523" s="29">
        <f t="shared" si="107"/>
        <v>0</v>
      </c>
      <c r="O523" t="str">
        <f t="shared" si="108"/>
        <v>0</v>
      </c>
      <c r="P523">
        <f t="shared" si="109"/>
        <v>3645.4941000000003</v>
      </c>
      <c r="Q523">
        <f t="shared" si="110"/>
        <v>0</v>
      </c>
      <c r="R523">
        <f t="shared" si="111"/>
        <v>12151.647000000001</v>
      </c>
      <c r="T523">
        <f t="shared" si="112"/>
        <v>0</v>
      </c>
      <c r="U523">
        <f t="shared" si="113"/>
        <v>11.8</v>
      </c>
      <c r="V523">
        <f t="shared" si="114"/>
        <v>3.2777777777777777</v>
      </c>
    </row>
    <row r="524" spans="2:22" x14ac:dyDescent="0.25">
      <c r="B524" s="18" t="s">
        <v>47</v>
      </c>
      <c r="C524" s="18">
        <v>516</v>
      </c>
      <c r="D524" s="18">
        <v>516</v>
      </c>
      <c r="E524" s="17">
        <v>16.8</v>
      </c>
      <c r="F524" s="5">
        <f t="shared" si="115"/>
        <v>1.2083333333333333</v>
      </c>
      <c r="G524" s="5">
        <f t="shared" si="116"/>
        <v>4.3499999999999996</v>
      </c>
      <c r="I524" s="5">
        <f t="shared" si="103"/>
        <v>0</v>
      </c>
      <c r="J524" s="28">
        <v>0</v>
      </c>
      <c r="K524" s="29">
        <f t="shared" si="104"/>
        <v>3645.4941000000003</v>
      </c>
      <c r="L524" s="28">
        <f t="shared" si="105"/>
        <v>0</v>
      </c>
      <c r="M524" s="30">
        <f t="shared" si="106"/>
        <v>3645.4941000000003</v>
      </c>
      <c r="N524" s="29">
        <f t="shared" si="107"/>
        <v>0</v>
      </c>
      <c r="O524" t="str">
        <f t="shared" si="108"/>
        <v>0</v>
      </c>
      <c r="P524">
        <f t="shared" si="109"/>
        <v>3645.4941000000003</v>
      </c>
      <c r="Q524">
        <f t="shared" si="110"/>
        <v>0</v>
      </c>
      <c r="R524">
        <f t="shared" si="111"/>
        <v>12151.647000000001</v>
      </c>
      <c r="T524">
        <f t="shared" si="112"/>
        <v>0</v>
      </c>
      <c r="U524">
        <f t="shared" si="113"/>
        <v>16.8</v>
      </c>
      <c r="V524">
        <f t="shared" si="114"/>
        <v>4.666666666666667</v>
      </c>
    </row>
    <row r="525" spans="2:22" x14ac:dyDescent="0.25">
      <c r="B525" s="18" t="s">
        <v>47</v>
      </c>
      <c r="C525" s="18">
        <v>517</v>
      </c>
      <c r="D525" s="18">
        <v>517</v>
      </c>
      <c r="E525" s="17">
        <v>20.5</v>
      </c>
      <c r="F525" s="5">
        <f t="shared" si="115"/>
        <v>0.70833333333333304</v>
      </c>
      <c r="G525" s="5">
        <f t="shared" si="116"/>
        <v>2.5499999999999989</v>
      </c>
      <c r="I525" s="5">
        <f t="shared" si="103"/>
        <v>0</v>
      </c>
      <c r="J525" s="28">
        <v>0</v>
      </c>
      <c r="K525" s="29">
        <f t="shared" si="104"/>
        <v>3645.4941000000003</v>
      </c>
      <c r="L525" s="28">
        <f t="shared" si="105"/>
        <v>0</v>
      </c>
      <c r="M525" s="30">
        <f t="shared" si="106"/>
        <v>3645.4941000000003</v>
      </c>
      <c r="N525" s="29">
        <f t="shared" si="107"/>
        <v>0</v>
      </c>
      <c r="O525" t="str">
        <f t="shared" si="108"/>
        <v>0</v>
      </c>
      <c r="P525">
        <f t="shared" si="109"/>
        <v>3645.4941000000003</v>
      </c>
      <c r="Q525">
        <f t="shared" si="110"/>
        <v>0</v>
      </c>
      <c r="R525">
        <f t="shared" si="111"/>
        <v>12151.647000000001</v>
      </c>
      <c r="T525">
        <f t="shared" si="112"/>
        <v>0</v>
      </c>
      <c r="U525">
        <f t="shared" si="113"/>
        <v>20.5</v>
      </c>
      <c r="V525">
        <f t="shared" si="114"/>
        <v>5.6944444444444446</v>
      </c>
    </row>
    <row r="526" spans="2:22" x14ac:dyDescent="0.25">
      <c r="B526" s="18" t="s">
        <v>47</v>
      </c>
      <c r="C526" s="18">
        <v>518</v>
      </c>
      <c r="D526" s="18">
        <v>518</v>
      </c>
      <c r="E526" s="17">
        <v>21.9</v>
      </c>
      <c r="F526" s="5">
        <f t="shared" si="115"/>
        <v>0.19444444444444425</v>
      </c>
      <c r="G526" s="5">
        <f t="shared" si="116"/>
        <v>0.69999999999999929</v>
      </c>
      <c r="I526" s="5">
        <f t="shared" si="103"/>
        <v>0</v>
      </c>
      <c r="J526" s="28">
        <v>0</v>
      </c>
      <c r="K526" s="29">
        <f t="shared" si="104"/>
        <v>3645.4941000000003</v>
      </c>
      <c r="L526" s="28">
        <f t="shared" si="105"/>
        <v>0</v>
      </c>
      <c r="M526" s="30">
        <f t="shared" si="106"/>
        <v>3645.4941000000003</v>
      </c>
      <c r="N526" s="29">
        <f t="shared" si="107"/>
        <v>0</v>
      </c>
      <c r="O526" t="str">
        <f t="shared" si="108"/>
        <v>0</v>
      </c>
      <c r="P526">
        <f t="shared" si="109"/>
        <v>3645.4941000000003</v>
      </c>
      <c r="Q526">
        <f t="shared" si="110"/>
        <v>0</v>
      </c>
      <c r="R526">
        <f t="shared" si="111"/>
        <v>12151.647000000001</v>
      </c>
      <c r="T526">
        <f t="shared" si="112"/>
        <v>0</v>
      </c>
      <c r="U526">
        <f t="shared" si="113"/>
        <v>21.9</v>
      </c>
      <c r="V526">
        <f t="shared" si="114"/>
        <v>6.083333333333333</v>
      </c>
    </row>
    <row r="527" spans="2:22" x14ac:dyDescent="0.25">
      <c r="B527" s="18" t="s">
        <v>47</v>
      </c>
      <c r="C527" s="18">
        <v>519</v>
      </c>
      <c r="D527" s="18">
        <v>519</v>
      </c>
      <c r="E527" s="17">
        <v>21.9</v>
      </c>
      <c r="F527" s="5">
        <f t="shared" si="115"/>
        <v>-8.3333333333333037E-2</v>
      </c>
      <c r="G527" s="5">
        <f t="shared" si="116"/>
        <v>-0.29999999999999893</v>
      </c>
      <c r="I527" s="5">
        <f t="shared" si="103"/>
        <v>0</v>
      </c>
      <c r="J527" s="28">
        <v>0</v>
      </c>
      <c r="K527" s="29">
        <f t="shared" si="104"/>
        <v>3645.4941000000003</v>
      </c>
      <c r="L527" s="28">
        <f t="shared" si="105"/>
        <v>0</v>
      </c>
      <c r="M527" s="30">
        <f t="shared" si="106"/>
        <v>3645.4941000000003</v>
      </c>
      <c r="N527" s="29">
        <f t="shared" si="107"/>
        <v>0</v>
      </c>
      <c r="O527" t="str">
        <f t="shared" si="108"/>
        <v>0</v>
      </c>
      <c r="P527">
        <f t="shared" si="109"/>
        <v>3645.4941000000003</v>
      </c>
      <c r="Q527">
        <f t="shared" si="110"/>
        <v>0</v>
      </c>
      <c r="R527">
        <f t="shared" si="111"/>
        <v>12151.647000000001</v>
      </c>
      <c r="T527">
        <f t="shared" si="112"/>
        <v>0</v>
      </c>
      <c r="U527">
        <f t="shared" si="113"/>
        <v>21.9</v>
      </c>
      <c r="V527">
        <f t="shared" si="114"/>
        <v>6.083333333333333</v>
      </c>
    </row>
    <row r="528" spans="2:22" x14ac:dyDescent="0.25">
      <c r="B528" s="18" t="s">
        <v>47</v>
      </c>
      <c r="C528" s="18">
        <v>520</v>
      </c>
      <c r="D528" s="18">
        <v>520</v>
      </c>
      <c r="E528" s="17">
        <v>21.3</v>
      </c>
      <c r="F528" s="5">
        <f t="shared" si="115"/>
        <v>-0.22222222222222193</v>
      </c>
      <c r="G528" s="5">
        <f t="shared" si="116"/>
        <v>-0.79999999999999893</v>
      </c>
      <c r="I528" s="5">
        <f t="shared" si="103"/>
        <v>0</v>
      </c>
      <c r="J528" s="28">
        <v>0</v>
      </c>
      <c r="K528" s="29">
        <f t="shared" si="104"/>
        <v>3645.4941000000003</v>
      </c>
      <c r="L528" s="28">
        <f t="shared" si="105"/>
        <v>0</v>
      </c>
      <c r="M528" s="30">
        <f t="shared" si="106"/>
        <v>3645.4941000000003</v>
      </c>
      <c r="N528" s="29">
        <f t="shared" si="107"/>
        <v>0</v>
      </c>
      <c r="O528" t="str">
        <f t="shared" si="108"/>
        <v>0</v>
      </c>
      <c r="P528">
        <f t="shared" si="109"/>
        <v>3645.4941000000003</v>
      </c>
      <c r="Q528">
        <f t="shared" si="110"/>
        <v>0</v>
      </c>
      <c r="R528">
        <f t="shared" si="111"/>
        <v>12151.647000000001</v>
      </c>
      <c r="T528">
        <f t="shared" si="112"/>
        <v>0</v>
      </c>
      <c r="U528">
        <f t="shared" si="113"/>
        <v>21.3</v>
      </c>
      <c r="V528">
        <f t="shared" si="114"/>
        <v>5.916666666666667</v>
      </c>
    </row>
    <row r="529" spans="2:22" x14ac:dyDescent="0.25">
      <c r="B529" s="18" t="s">
        <v>47</v>
      </c>
      <c r="C529" s="18">
        <v>521</v>
      </c>
      <c r="D529" s="18">
        <v>521</v>
      </c>
      <c r="E529" s="17">
        <v>20.3</v>
      </c>
      <c r="F529" s="5">
        <f t="shared" si="115"/>
        <v>-0.29166666666666685</v>
      </c>
      <c r="G529" s="5">
        <f t="shared" si="116"/>
        <v>-1.0500000000000007</v>
      </c>
      <c r="I529" s="5">
        <f t="shared" si="103"/>
        <v>0</v>
      </c>
      <c r="J529" s="28">
        <v>0</v>
      </c>
      <c r="K529" s="29">
        <f t="shared" si="104"/>
        <v>3645.4941000000003</v>
      </c>
      <c r="L529" s="28">
        <f t="shared" si="105"/>
        <v>0</v>
      </c>
      <c r="M529" s="30">
        <f t="shared" si="106"/>
        <v>3645.4941000000003</v>
      </c>
      <c r="N529" s="29">
        <f t="shared" si="107"/>
        <v>0</v>
      </c>
      <c r="O529" t="str">
        <f t="shared" si="108"/>
        <v>0</v>
      </c>
      <c r="P529">
        <f t="shared" si="109"/>
        <v>3645.4941000000003</v>
      </c>
      <c r="Q529">
        <f t="shared" si="110"/>
        <v>0</v>
      </c>
      <c r="R529">
        <f t="shared" si="111"/>
        <v>12151.647000000001</v>
      </c>
      <c r="T529">
        <f t="shared" si="112"/>
        <v>0</v>
      </c>
      <c r="U529">
        <f t="shared" si="113"/>
        <v>20.3</v>
      </c>
      <c r="V529">
        <f t="shared" si="114"/>
        <v>5.6388888888888893</v>
      </c>
    </row>
    <row r="530" spans="2:22" x14ac:dyDescent="0.25">
      <c r="B530" s="18" t="s">
        <v>47</v>
      </c>
      <c r="C530" s="18">
        <v>522</v>
      </c>
      <c r="D530" s="18">
        <v>522</v>
      </c>
      <c r="E530" s="17">
        <v>19.2</v>
      </c>
      <c r="F530" s="5">
        <f t="shared" si="115"/>
        <v>-0.34722222222222221</v>
      </c>
      <c r="G530" s="5">
        <f t="shared" si="116"/>
        <v>-1.25</v>
      </c>
      <c r="I530" s="5">
        <f t="shared" si="103"/>
        <v>0</v>
      </c>
      <c r="J530" s="28">
        <v>86.020833333333343</v>
      </c>
      <c r="K530" s="29">
        <f t="shared" si="104"/>
        <v>3645.4941000000003</v>
      </c>
      <c r="L530" s="28">
        <f t="shared" si="105"/>
        <v>0</v>
      </c>
      <c r="M530" s="30">
        <f t="shared" si="106"/>
        <v>3731.5149333333338</v>
      </c>
      <c r="N530" s="29">
        <f t="shared" si="107"/>
        <v>0</v>
      </c>
      <c r="O530" t="str">
        <f t="shared" si="108"/>
        <v>0</v>
      </c>
      <c r="P530">
        <f t="shared" si="109"/>
        <v>3731.5149333333338</v>
      </c>
      <c r="Q530">
        <f t="shared" si="110"/>
        <v>0</v>
      </c>
      <c r="R530">
        <f t="shared" si="111"/>
        <v>12151.647000000001</v>
      </c>
      <c r="T530">
        <f t="shared" si="112"/>
        <v>0</v>
      </c>
      <c r="U530">
        <f t="shared" si="113"/>
        <v>19.2</v>
      </c>
      <c r="V530">
        <f t="shared" si="114"/>
        <v>5.333333333333333</v>
      </c>
    </row>
    <row r="531" spans="2:22" x14ac:dyDescent="0.25">
      <c r="B531" s="18" t="s">
        <v>47</v>
      </c>
      <c r="C531" s="18">
        <v>523</v>
      </c>
      <c r="D531" s="18">
        <v>523</v>
      </c>
      <c r="E531" s="17">
        <v>17.8</v>
      </c>
      <c r="F531" s="5">
        <f t="shared" si="115"/>
        <v>-0.51388888888888873</v>
      </c>
      <c r="G531" s="5">
        <f t="shared" si="116"/>
        <v>-1.8499999999999996</v>
      </c>
      <c r="I531" s="5">
        <f t="shared" ref="I531:I594" si="117">V520/D521</f>
        <v>2.7073857483214209E-4</v>
      </c>
      <c r="J531" s="28">
        <v>430.10416666666669</v>
      </c>
      <c r="K531" s="29">
        <f t="shared" si="104"/>
        <v>3645.4941000000003</v>
      </c>
      <c r="L531" s="28">
        <f t="shared" si="105"/>
        <v>8.0042918485136232E-8</v>
      </c>
      <c r="M531" s="30">
        <f t="shared" si="106"/>
        <v>4075.5985374852849</v>
      </c>
      <c r="N531" s="29">
        <f t="shared" si="107"/>
        <v>566.05535242851181</v>
      </c>
      <c r="O531" t="str">
        <f t="shared" si="108"/>
        <v>0</v>
      </c>
      <c r="P531">
        <f t="shared" si="109"/>
        <v>4075.5985374852849</v>
      </c>
      <c r="Q531">
        <f t="shared" si="110"/>
        <v>0</v>
      </c>
      <c r="R531">
        <f t="shared" si="111"/>
        <v>12151.647000000001</v>
      </c>
      <c r="T531">
        <f t="shared" si="112"/>
        <v>0</v>
      </c>
      <c r="U531">
        <f t="shared" si="113"/>
        <v>17.8</v>
      </c>
      <c r="V531">
        <f t="shared" si="114"/>
        <v>4.9444444444444446</v>
      </c>
    </row>
    <row r="532" spans="2:22" x14ac:dyDescent="0.25">
      <c r="B532" s="18" t="s">
        <v>47</v>
      </c>
      <c r="C532" s="18">
        <v>524</v>
      </c>
      <c r="D532" s="18">
        <v>524</v>
      </c>
      <c r="E532" s="17">
        <v>15.5</v>
      </c>
      <c r="F532" s="5">
        <f t="shared" si="115"/>
        <v>-0.81944444444444442</v>
      </c>
      <c r="G532" s="5">
        <f t="shared" si="116"/>
        <v>-2.95</v>
      </c>
      <c r="I532" s="5">
        <f t="shared" si="117"/>
        <v>1.3510592304366623E-3</v>
      </c>
      <c r="J532" s="28">
        <v>1049.4541666666667</v>
      </c>
      <c r="K532" s="29">
        <f t="shared" ref="K532:K595" si="118">1238.7*9.81*0.3</f>
        <v>3645.4941000000003</v>
      </c>
      <c r="L532" s="28">
        <f t="shared" ref="L532:L595" si="119">2.8*1.2*0.325*(I532^2)</f>
        <v>1.9932942602097321E-6</v>
      </c>
      <c r="M532" s="30">
        <f t="shared" ref="M532:M595" si="120">I532+J532+K532+L532</f>
        <v>4694.9496197191911</v>
      </c>
      <c r="N532" s="29">
        <f t="shared" ref="N532:N595" si="121">(E521/3.6)*M532</f>
        <v>3260.3816803605491</v>
      </c>
      <c r="O532" t="str">
        <f t="shared" ref="O532:O595" si="122">IF(F521&lt;0,F521,"0")</f>
        <v>0</v>
      </c>
      <c r="P532">
        <f t="shared" ref="P532:P595" si="123">IF(O532&gt;0,M532,"")</f>
        <v>4694.9496197191911</v>
      </c>
      <c r="Q532">
        <f t="shared" ref="Q532:Q595" si="124">IF(O532&lt;0,M532,"0")*-1</f>
        <v>0</v>
      </c>
      <c r="R532">
        <f t="shared" ref="R532:R595" si="125">1238.7*9.81</f>
        <v>12151.647000000001</v>
      </c>
      <c r="T532">
        <f t="shared" si="112"/>
        <v>0</v>
      </c>
      <c r="U532">
        <f t="shared" si="113"/>
        <v>15.5</v>
      </c>
      <c r="V532">
        <f t="shared" si="114"/>
        <v>4.3055555555555554</v>
      </c>
    </row>
    <row r="533" spans="2:22" x14ac:dyDescent="0.25">
      <c r="B533" s="18" t="s">
        <v>47</v>
      </c>
      <c r="C533" s="18">
        <v>525</v>
      </c>
      <c r="D533" s="18">
        <v>525</v>
      </c>
      <c r="E533" s="17">
        <v>11.9</v>
      </c>
      <c r="F533" s="5">
        <f t="shared" si="115"/>
        <v>-1.0972222222222223</v>
      </c>
      <c r="G533" s="5">
        <f t="shared" si="116"/>
        <v>-3.95</v>
      </c>
      <c r="I533" s="5">
        <f t="shared" si="117"/>
        <v>3.5598705501618121E-3</v>
      </c>
      <c r="J533" s="28">
        <v>1599.9875000000002</v>
      </c>
      <c r="K533" s="29">
        <f t="shared" si="118"/>
        <v>3645.4941000000003</v>
      </c>
      <c r="L533" s="28">
        <f t="shared" si="119"/>
        <v>1.3838564740629026E-5</v>
      </c>
      <c r="M533" s="30">
        <f t="shared" si="120"/>
        <v>5245.4851737091158</v>
      </c>
      <c r="N533" s="29">
        <f t="shared" si="121"/>
        <v>9616.722818466711</v>
      </c>
      <c r="O533" t="str">
        <f t="shared" si="122"/>
        <v>0</v>
      </c>
      <c r="P533">
        <f t="shared" si="123"/>
        <v>5245.4851737091158</v>
      </c>
      <c r="Q533">
        <f t="shared" si="124"/>
        <v>0</v>
      </c>
      <c r="R533">
        <f t="shared" si="125"/>
        <v>12151.647000000001</v>
      </c>
      <c r="T533">
        <f t="shared" si="112"/>
        <v>0</v>
      </c>
      <c r="U533">
        <f t="shared" si="113"/>
        <v>11.9</v>
      </c>
      <c r="V533">
        <f t="shared" si="114"/>
        <v>3.3055555555555554</v>
      </c>
    </row>
    <row r="534" spans="2:22" x14ac:dyDescent="0.25">
      <c r="B534" s="18" t="s">
        <v>47</v>
      </c>
      <c r="C534" s="18">
        <v>526</v>
      </c>
      <c r="D534" s="18">
        <v>526</v>
      </c>
      <c r="E534" s="17">
        <v>7.6</v>
      </c>
      <c r="F534" s="5">
        <f t="shared" si="115"/>
        <v>-1.0972222222222223</v>
      </c>
      <c r="G534" s="5">
        <f t="shared" si="116"/>
        <v>-3.95</v>
      </c>
      <c r="I534" s="5">
        <f t="shared" si="117"/>
        <v>6.3522825150732123E-3</v>
      </c>
      <c r="J534" s="28">
        <v>1754.825</v>
      </c>
      <c r="K534" s="29">
        <f t="shared" si="118"/>
        <v>3645.4941000000003</v>
      </c>
      <c r="L534" s="28">
        <f t="shared" si="119"/>
        <v>4.4063830521224901E-5</v>
      </c>
      <c r="M534" s="30">
        <f t="shared" si="120"/>
        <v>5400.325496346346</v>
      </c>
      <c r="N534" s="29">
        <f t="shared" si="121"/>
        <v>17701.066904690801</v>
      </c>
      <c r="O534" t="str">
        <f t="shared" si="122"/>
        <v>0</v>
      </c>
      <c r="P534">
        <f t="shared" si="123"/>
        <v>5400.325496346346</v>
      </c>
      <c r="Q534">
        <f t="shared" si="124"/>
        <v>0</v>
      </c>
      <c r="R534">
        <f t="shared" si="125"/>
        <v>12151.647000000001</v>
      </c>
      <c r="T534">
        <f t="shared" si="112"/>
        <v>0</v>
      </c>
      <c r="U534">
        <f t="shared" si="113"/>
        <v>7.6</v>
      </c>
      <c r="V534">
        <f t="shared" si="114"/>
        <v>2.1111111111111112</v>
      </c>
    </row>
    <row r="535" spans="2:22" x14ac:dyDescent="0.25">
      <c r="B535" s="18" t="s">
        <v>47</v>
      </c>
      <c r="C535" s="18">
        <v>527</v>
      </c>
      <c r="D535" s="18">
        <v>527</v>
      </c>
      <c r="E535" s="17">
        <v>4</v>
      </c>
      <c r="F535" s="5">
        <f t="shared" si="115"/>
        <v>-0.77777777777777768</v>
      </c>
      <c r="G535" s="5">
        <f t="shared" si="116"/>
        <v>-2.8</v>
      </c>
      <c r="I535" s="5">
        <f t="shared" si="117"/>
        <v>9.0264345583494533E-3</v>
      </c>
      <c r="J535" s="28">
        <v>1496.7625</v>
      </c>
      <c r="K535" s="29">
        <f t="shared" si="118"/>
        <v>3645.4941000000003</v>
      </c>
      <c r="L535" s="28">
        <f t="shared" si="119"/>
        <v>8.8972360753092493E-5</v>
      </c>
      <c r="M535" s="30">
        <f t="shared" si="120"/>
        <v>5142.2657154069193</v>
      </c>
      <c r="N535" s="29">
        <f t="shared" si="121"/>
        <v>23997.240005232292</v>
      </c>
      <c r="O535" t="str">
        <f t="shared" si="122"/>
        <v>0</v>
      </c>
      <c r="P535">
        <f t="shared" si="123"/>
        <v>5142.2657154069193</v>
      </c>
      <c r="Q535">
        <f t="shared" si="124"/>
        <v>0</v>
      </c>
      <c r="R535">
        <f t="shared" si="125"/>
        <v>12151.647000000001</v>
      </c>
      <c r="T535">
        <f t="shared" si="112"/>
        <v>0</v>
      </c>
      <c r="U535">
        <f t="shared" si="113"/>
        <v>4</v>
      </c>
      <c r="V535">
        <f t="shared" si="114"/>
        <v>1.1111111111111112</v>
      </c>
    </row>
    <row r="536" spans="2:22" x14ac:dyDescent="0.25">
      <c r="B536" s="18" t="s">
        <v>47</v>
      </c>
      <c r="C536" s="18">
        <v>528</v>
      </c>
      <c r="D536" s="18">
        <v>528</v>
      </c>
      <c r="E536" s="17">
        <v>2</v>
      </c>
      <c r="F536" s="5">
        <f t="shared" si="115"/>
        <v>-0.41666666666666663</v>
      </c>
      <c r="G536" s="5">
        <f t="shared" si="116"/>
        <v>-1.5</v>
      </c>
      <c r="I536" s="5">
        <f t="shared" si="117"/>
        <v>1.0993135993135993E-2</v>
      </c>
      <c r="J536" s="28">
        <v>877.41249999999968</v>
      </c>
      <c r="K536" s="29">
        <f t="shared" si="118"/>
        <v>3645.4941000000003</v>
      </c>
      <c r="L536" s="28">
        <f t="shared" si="119"/>
        <v>1.3196715054823163E-4</v>
      </c>
      <c r="M536" s="30">
        <f t="shared" si="120"/>
        <v>4522.9177251031442</v>
      </c>
      <c r="N536" s="29">
        <f t="shared" si="121"/>
        <v>25755.503712392907</v>
      </c>
      <c r="O536" t="str">
        <f t="shared" si="122"/>
        <v>0</v>
      </c>
      <c r="P536">
        <f t="shared" si="123"/>
        <v>4522.9177251031442</v>
      </c>
      <c r="Q536">
        <f t="shared" si="124"/>
        <v>0</v>
      </c>
      <c r="R536">
        <f t="shared" si="125"/>
        <v>12151.647000000001</v>
      </c>
      <c r="T536">
        <f t="shared" si="112"/>
        <v>0</v>
      </c>
      <c r="U536">
        <f t="shared" si="113"/>
        <v>2</v>
      </c>
      <c r="V536">
        <f t="shared" si="114"/>
        <v>0.55555555555555558</v>
      </c>
    </row>
    <row r="537" spans="2:22" x14ac:dyDescent="0.25">
      <c r="B537" s="18" t="s">
        <v>47</v>
      </c>
      <c r="C537" s="18">
        <v>529</v>
      </c>
      <c r="D537" s="18">
        <v>529</v>
      </c>
      <c r="E537" s="17">
        <v>1</v>
      </c>
      <c r="F537" s="5">
        <f t="shared" si="115"/>
        <v>-0.27777777777777779</v>
      </c>
      <c r="G537" s="5">
        <f t="shared" si="116"/>
        <v>-1</v>
      </c>
      <c r="I537" s="5">
        <f t="shared" si="117"/>
        <v>1.1721258831085419E-2</v>
      </c>
      <c r="J537" s="28">
        <v>240.85833333333309</v>
      </c>
      <c r="K537" s="29">
        <f t="shared" si="118"/>
        <v>3645.4941000000003</v>
      </c>
      <c r="L537" s="28">
        <f t="shared" si="119"/>
        <v>1.5002759617514533E-4</v>
      </c>
      <c r="M537" s="30">
        <f t="shared" si="120"/>
        <v>3886.3643046197608</v>
      </c>
      <c r="N537" s="29">
        <f t="shared" si="121"/>
        <v>23642.049519770211</v>
      </c>
      <c r="O537" t="str">
        <f t="shared" si="122"/>
        <v>0</v>
      </c>
      <c r="P537">
        <f t="shared" si="123"/>
        <v>3886.3643046197608</v>
      </c>
      <c r="Q537">
        <f t="shared" si="124"/>
        <v>0</v>
      </c>
      <c r="R537">
        <f t="shared" si="125"/>
        <v>12151.647000000001</v>
      </c>
      <c r="T537">
        <f t="shared" si="112"/>
        <v>0</v>
      </c>
      <c r="U537">
        <f t="shared" si="113"/>
        <v>1</v>
      </c>
      <c r="V537">
        <f t="shared" si="114"/>
        <v>0.27777777777777779</v>
      </c>
    </row>
    <row r="538" spans="2:22" x14ac:dyDescent="0.25">
      <c r="B538" s="18" t="s">
        <v>47</v>
      </c>
      <c r="C538" s="18">
        <v>530</v>
      </c>
      <c r="D538" s="18">
        <v>530</v>
      </c>
      <c r="E538" s="17">
        <v>0</v>
      </c>
      <c r="F538" s="5">
        <f t="shared" si="115"/>
        <v>-0.1388888888888889</v>
      </c>
      <c r="G538" s="5">
        <f t="shared" si="116"/>
        <v>-0.5</v>
      </c>
      <c r="I538" s="5">
        <f t="shared" si="117"/>
        <v>1.1698717948717949E-2</v>
      </c>
      <c r="J538" s="28">
        <v>-103.22499999999964</v>
      </c>
      <c r="K538" s="29">
        <f t="shared" si="118"/>
        <v>3645.4941000000003</v>
      </c>
      <c r="L538" s="28">
        <f t="shared" si="119"/>
        <v>1.4945112179487181E-4</v>
      </c>
      <c r="M538" s="30">
        <f t="shared" si="120"/>
        <v>3542.2809481690711</v>
      </c>
      <c r="N538" s="29">
        <f t="shared" si="121"/>
        <v>21548.875768028516</v>
      </c>
      <c r="O538">
        <f t="shared" si="122"/>
        <v>-8.3333333333333037E-2</v>
      </c>
      <c r="P538" t="str">
        <f t="shared" si="123"/>
        <v/>
      </c>
      <c r="Q538">
        <f t="shared" si="124"/>
        <v>-3542.2809481690711</v>
      </c>
      <c r="R538">
        <f t="shared" si="125"/>
        <v>12151.647000000001</v>
      </c>
      <c r="T538">
        <f t="shared" si="112"/>
        <v>1</v>
      </c>
      <c r="U538" t="str">
        <f t="shared" si="113"/>
        <v/>
      </c>
      <c r="V538">
        <f t="shared" si="114"/>
        <v>0</v>
      </c>
    </row>
    <row r="539" spans="2:22" x14ac:dyDescent="0.25">
      <c r="B539" s="18" t="s">
        <v>47</v>
      </c>
      <c r="C539" s="18">
        <v>531</v>
      </c>
      <c r="D539" s="18">
        <v>531</v>
      </c>
      <c r="E539" s="17">
        <v>0</v>
      </c>
      <c r="F539" s="5">
        <f t="shared" si="115"/>
        <v>0</v>
      </c>
      <c r="G539" s="5">
        <f t="shared" si="116"/>
        <v>0</v>
      </c>
      <c r="I539" s="5">
        <f t="shared" si="117"/>
        <v>1.1356365962891876E-2</v>
      </c>
      <c r="J539" s="28">
        <v>-275.26666666666631</v>
      </c>
      <c r="K539" s="29">
        <f t="shared" si="118"/>
        <v>3645.4941000000003</v>
      </c>
      <c r="L539" s="28">
        <f t="shared" si="119"/>
        <v>1.40832016288377E-4</v>
      </c>
      <c r="M539" s="30">
        <f t="shared" si="120"/>
        <v>3370.2389305313131</v>
      </c>
      <c r="N539" s="29">
        <f t="shared" si="121"/>
        <v>19940.580338976935</v>
      </c>
      <c r="O539">
        <f t="shared" si="122"/>
        <v>-0.22222222222222193</v>
      </c>
      <c r="P539" t="str">
        <f t="shared" si="123"/>
        <v/>
      </c>
      <c r="Q539">
        <f t="shared" si="124"/>
        <v>-3370.2389305313131</v>
      </c>
      <c r="R539">
        <f t="shared" si="125"/>
        <v>12151.647000000001</v>
      </c>
      <c r="T539">
        <f t="shared" si="112"/>
        <v>1</v>
      </c>
      <c r="U539" t="str">
        <f t="shared" si="113"/>
        <v/>
      </c>
      <c r="V539">
        <f t="shared" si="114"/>
        <v>0</v>
      </c>
    </row>
    <row r="540" spans="2:22" x14ac:dyDescent="0.25">
      <c r="B540" s="18" t="s">
        <v>47</v>
      </c>
      <c r="C540" s="18">
        <v>532</v>
      </c>
      <c r="D540" s="18">
        <v>532</v>
      </c>
      <c r="E540" s="17">
        <v>0</v>
      </c>
      <c r="F540" s="5">
        <f t="shared" si="115"/>
        <v>2.777777777777778E-2</v>
      </c>
      <c r="G540" s="5">
        <f t="shared" si="116"/>
        <v>0.1</v>
      </c>
      <c r="I540" s="5">
        <f t="shared" si="117"/>
        <v>1.080246913580247E-2</v>
      </c>
      <c r="J540" s="28">
        <v>-361.28750000000025</v>
      </c>
      <c r="K540" s="29">
        <f t="shared" si="118"/>
        <v>3645.4941000000003</v>
      </c>
      <c r="L540" s="28">
        <f t="shared" si="119"/>
        <v>1.2742912665752177E-4</v>
      </c>
      <c r="M540" s="30">
        <f t="shared" si="120"/>
        <v>3284.2175298982625</v>
      </c>
      <c r="N540" s="29">
        <f t="shared" si="121"/>
        <v>18519.337738037426</v>
      </c>
      <c r="O540">
        <f t="shared" si="122"/>
        <v>-0.29166666666666685</v>
      </c>
      <c r="P540" t="str">
        <f t="shared" si="123"/>
        <v/>
      </c>
      <c r="Q540">
        <f t="shared" si="124"/>
        <v>-3284.2175298982625</v>
      </c>
      <c r="R540">
        <f t="shared" si="125"/>
        <v>12151.647000000001</v>
      </c>
      <c r="T540">
        <f t="shared" si="112"/>
        <v>1</v>
      </c>
      <c r="U540" t="str">
        <f t="shared" si="113"/>
        <v/>
      </c>
      <c r="V540">
        <f t="shared" si="114"/>
        <v>0</v>
      </c>
    </row>
    <row r="541" spans="2:22" x14ac:dyDescent="0.25">
      <c r="B541" s="18" t="s">
        <v>47</v>
      </c>
      <c r="C541" s="18">
        <v>533</v>
      </c>
      <c r="D541" s="18">
        <v>533</v>
      </c>
      <c r="E541" s="17">
        <v>0.2</v>
      </c>
      <c r="F541" s="5">
        <f t="shared" si="115"/>
        <v>0.16666666666666666</v>
      </c>
      <c r="G541" s="5">
        <f t="shared" si="116"/>
        <v>0.6</v>
      </c>
      <c r="I541" s="5">
        <f t="shared" si="117"/>
        <v>1.0197578075207138E-2</v>
      </c>
      <c r="J541" s="28">
        <v>-430.10416666666669</v>
      </c>
      <c r="K541" s="29">
        <f t="shared" si="118"/>
        <v>3645.4941000000003</v>
      </c>
      <c r="L541" s="28">
        <f t="shared" si="119"/>
        <v>1.1355773367114029E-4</v>
      </c>
      <c r="M541" s="30">
        <f t="shared" si="120"/>
        <v>3215.4002444691423</v>
      </c>
      <c r="N541" s="29">
        <f t="shared" si="121"/>
        <v>17148.801303835426</v>
      </c>
      <c r="O541">
        <f t="shared" si="122"/>
        <v>-0.34722222222222221</v>
      </c>
      <c r="P541" t="str">
        <f t="shared" si="123"/>
        <v/>
      </c>
      <c r="Q541">
        <f t="shared" si="124"/>
        <v>-3215.4002444691423</v>
      </c>
      <c r="R541">
        <f t="shared" si="125"/>
        <v>12151.647000000001</v>
      </c>
      <c r="T541">
        <f t="shared" si="112"/>
        <v>1</v>
      </c>
      <c r="U541" t="str">
        <f t="shared" si="113"/>
        <v/>
      </c>
      <c r="V541">
        <f t="shared" si="114"/>
        <v>5.5555555555555559E-2</v>
      </c>
    </row>
    <row r="542" spans="2:22" x14ac:dyDescent="0.25">
      <c r="B542" s="18" t="s">
        <v>47</v>
      </c>
      <c r="C542" s="18">
        <v>534</v>
      </c>
      <c r="D542" s="18">
        <v>534</v>
      </c>
      <c r="E542" s="17">
        <v>1.2</v>
      </c>
      <c r="F542" s="5">
        <f t="shared" si="115"/>
        <v>0.41666666666666663</v>
      </c>
      <c r="G542" s="5">
        <f t="shared" si="116"/>
        <v>1.5</v>
      </c>
      <c r="I542" s="5">
        <f t="shared" si="117"/>
        <v>9.4359626802374905E-3</v>
      </c>
      <c r="J542" s="28">
        <v>-636.55416666666645</v>
      </c>
      <c r="K542" s="29">
        <f t="shared" si="118"/>
        <v>3645.4941000000003</v>
      </c>
      <c r="L542" s="28">
        <f t="shared" si="119"/>
        <v>9.7228831739495485E-5</v>
      </c>
      <c r="M542" s="30">
        <f t="shared" si="120"/>
        <v>3008.9494665248458</v>
      </c>
      <c r="N542" s="29">
        <f t="shared" si="121"/>
        <v>14877.58347337285</v>
      </c>
      <c r="O542">
        <f t="shared" si="122"/>
        <v>-0.51388888888888873</v>
      </c>
      <c r="P542" t="str">
        <f t="shared" si="123"/>
        <v/>
      </c>
      <c r="Q542">
        <f t="shared" si="124"/>
        <v>-3008.9494665248458</v>
      </c>
      <c r="R542">
        <f t="shared" si="125"/>
        <v>12151.647000000001</v>
      </c>
      <c r="T542">
        <f t="shared" si="112"/>
        <v>0</v>
      </c>
      <c r="U542">
        <f t="shared" si="113"/>
        <v>1.2</v>
      </c>
      <c r="V542">
        <f t="shared" si="114"/>
        <v>0.33333333333333331</v>
      </c>
    </row>
    <row r="543" spans="2:22" x14ac:dyDescent="0.25">
      <c r="B543" s="18" t="s">
        <v>47</v>
      </c>
      <c r="C543" s="18">
        <v>535</v>
      </c>
      <c r="D543" s="18">
        <v>535</v>
      </c>
      <c r="E543" s="17">
        <v>3.2</v>
      </c>
      <c r="F543" s="5">
        <f t="shared" si="115"/>
        <v>0.55555555555555558</v>
      </c>
      <c r="G543" s="5">
        <f t="shared" si="116"/>
        <v>2</v>
      </c>
      <c r="I543" s="5">
        <f t="shared" si="117"/>
        <v>8.2010582010582003E-3</v>
      </c>
      <c r="J543" s="28">
        <v>-1015.0458333333333</v>
      </c>
      <c r="K543" s="29">
        <f t="shared" si="118"/>
        <v>3645.4941000000003</v>
      </c>
      <c r="L543" s="28">
        <f t="shared" si="119"/>
        <v>7.3445032333921211E-5</v>
      </c>
      <c r="M543" s="30">
        <f t="shared" si="120"/>
        <v>2630.4565411699004</v>
      </c>
      <c r="N543" s="29">
        <f t="shared" si="121"/>
        <v>11325.576774481515</v>
      </c>
      <c r="O543">
        <f t="shared" si="122"/>
        <v>-0.81944444444444442</v>
      </c>
      <c r="P543" t="str">
        <f t="shared" si="123"/>
        <v/>
      </c>
      <c r="Q543">
        <f t="shared" si="124"/>
        <v>-2630.4565411699004</v>
      </c>
      <c r="R543">
        <f t="shared" si="125"/>
        <v>12151.647000000001</v>
      </c>
      <c r="T543">
        <f t="shared" si="112"/>
        <v>0</v>
      </c>
      <c r="U543">
        <f t="shared" si="113"/>
        <v>3.2</v>
      </c>
      <c r="V543">
        <f t="shared" si="114"/>
        <v>0.88888888888888895</v>
      </c>
    </row>
    <row r="544" spans="2:22" x14ac:dyDescent="0.25">
      <c r="B544" s="18" t="s">
        <v>47</v>
      </c>
      <c r="C544" s="18">
        <v>536</v>
      </c>
      <c r="D544" s="18">
        <v>536</v>
      </c>
      <c r="E544" s="17">
        <v>5.2</v>
      </c>
      <c r="F544" s="5">
        <f t="shared" si="115"/>
        <v>0.69444444444444431</v>
      </c>
      <c r="G544" s="5">
        <f t="shared" si="116"/>
        <v>2.4999999999999996</v>
      </c>
      <c r="I544" s="5">
        <f t="shared" si="117"/>
        <v>6.2843261512463026E-3</v>
      </c>
      <c r="J544" s="28">
        <v>-1359.1291666666668</v>
      </c>
      <c r="K544" s="29">
        <f t="shared" si="118"/>
        <v>3645.4941000000003</v>
      </c>
      <c r="L544" s="28">
        <f t="shared" si="119"/>
        <v>4.3126088651360084E-5</v>
      </c>
      <c r="M544" s="30">
        <f t="shared" si="120"/>
        <v>2286.3712607855732</v>
      </c>
      <c r="N544" s="29">
        <f t="shared" si="121"/>
        <v>7557.7272231523111</v>
      </c>
      <c r="O544">
        <f t="shared" si="122"/>
        <v>-1.0972222222222223</v>
      </c>
      <c r="P544" t="str">
        <f t="shared" si="123"/>
        <v/>
      </c>
      <c r="Q544">
        <f t="shared" si="124"/>
        <v>-2286.3712607855732</v>
      </c>
      <c r="R544">
        <f t="shared" si="125"/>
        <v>12151.647000000001</v>
      </c>
      <c r="T544">
        <f t="shared" si="112"/>
        <v>0</v>
      </c>
      <c r="U544">
        <f t="shared" si="113"/>
        <v>5.2</v>
      </c>
      <c r="V544">
        <f t="shared" si="114"/>
        <v>1.4444444444444444</v>
      </c>
    </row>
    <row r="545" spans="2:22" x14ac:dyDescent="0.25">
      <c r="B545" s="18" t="s">
        <v>47</v>
      </c>
      <c r="C545" s="18">
        <v>537</v>
      </c>
      <c r="D545" s="18">
        <v>537</v>
      </c>
      <c r="E545" s="17">
        <v>8.1999999999999993</v>
      </c>
      <c r="F545" s="5">
        <f t="shared" si="115"/>
        <v>1.0833333333333333</v>
      </c>
      <c r="G545" s="5">
        <f t="shared" si="116"/>
        <v>3.9</v>
      </c>
      <c r="I545" s="5">
        <f t="shared" si="117"/>
        <v>4.0059034366434747E-3</v>
      </c>
      <c r="J545" s="28">
        <v>-1359.1291666666668</v>
      </c>
      <c r="K545" s="29">
        <f t="shared" si="118"/>
        <v>3645.4941000000003</v>
      </c>
      <c r="L545" s="28">
        <f t="shared" si="119"/>
        <v>1.7523610479333505E-5</v>
      </c>
      <c r="M545" s="30">
        <f t="shared" si="120"/>
        <v>2286.3689567603806</v>
      </c>
      <c r="N545" s="29">
        <f t="shared" si="121"/>
        <v>4826.7789087163592</v>
      </c>
      <c r="O545">
        <f t="shared" si="122"/>
        <v>-1.0972222222222223</v>
      </c>
      <c r="P545" t="str">
        <f t="shared" si="123"/>
        <v/>
      </c>
      <c r="Q545">
        <f t="shared" si="124"/>
        <v>-2286.3689567603806</v>
      </c>
      <c r="R545">
        <f t="shared" si="125"/>
        <v>12151.647000000001</v>
      </c>
      <c r="T545">
        <f t="shared" si="112"/>
        <v>0</v>
      </c>
      <c r="U545">
        <f t="shared" si="113"/>
        <v>8.1999999999999993</v>
      </c>
      <c r="V545">
        <f t="shared" si="114"/>
        <v>2.2777777777777777</v>
      </c>
    </row>
    <row r="546" spans="2:22" x14ac:dyDescent="0.25">
      <c r="B546" s="18" t="s">
        <v>47</v>
      </c>
      <c r="C546" s="18">
        <v>538</v>
      </c>
      <c r="D546" s="18">
        <v>538</v>
      </c>
      <c r="E546" s="17">
        <v>13</v>
      </c>
      <c r="F546" s="5">
        <f t="shared" si="115"/>
        <v>1.4722222222222223</v>
      </c>
      <c r="G546" s="5">
        <f t="shared" si="116"/>
        <v>5.3000000000000007</v>
      </c>
      <c r="I546" s="5">
        <f t="shared" si="117"/>
        <v>2.1043771043771043E-3</v>
      </c>
      <c r="J546" s="28">
        <v>-963.43333333333328</v>
      </c>
      <c r="K546" s="29">
        <f t="shared" si="118"/>
        <v>3645.4941000000003</v>
      </c>
      <c r="L546" s="28">
        <f t="shared" si="119"/>
        <v>4.8358160731898105E-6</v>
      </c>
      <c r="M546" s="30">
        <f t="shared" si="120"/>
        <v>2682.0628758795874</v>
      </c>
      <c r="N546" s="29">
        <f t="shared" si="121"/>
        <v>2980.0698620884305</v>
      </c>
      <c r="O546">
        <f t="shared" si="122"/>
        <v>-0.77777777777777768</v>
      </c>
      <c r="P546" t="str">
        <f t="shared" si="123"/>
        <v/>
      </c>
      <c r="Q546">
        <f t="shared" si="124"/>
        <v>-2682.0628758795874</v>
      </c>
      <c r="R546">
        <f t="shared" si="125"/>
        <v>12151.647000000001</v>
      </c>
      <c r="T546">
        <f t="shared" si="112"/>
        <v>0</v>
      </c>
      <c r="U546">
        <f t="shared" si="113"/>
        <v>13</v>
      </c>
      <c r="V546">
        <f t="shared" si="114"/>
        <v>3.6111111111111112</v>
      </c>
    </row>
    <row r="547" spans="2:22" x14ac:dyDescent="0.25">
      <c r="B547" s="18" t="s">
        <v>47</v>
      </c>
      <c r="C547" s="18">
        <v>539</v>
      </c>
      <c r="D547" s="18">
        <v>539</v>
      </c>
      <c r="E547" s="17">
        <v>18.8</v>
      </c>
      <c r="F547" s="5">
        <f t="shared" si="115"/>
        <v>1.4027777777777779</v>
      </c>
      <c r="G547" s="5">
        <f t="shared" si="116"/>
        <v>5.0500000000000007</v>
      </c>
      <c r="I547" s="5">
        <f t="shared" si="117"/>
        <v>1.0501995379122034E-3</v>
      </c>
      <c r="J547" s="28">
        <v>-516.125</v>
      </c>
      <c r="K547" s="29">
        <f t="shared" si="118"/>
        <v>3645.4941000000003</v>
      </c>
      <c r="L547" s="28">
        <f t="shared" si="119"/>
        <v>1.2043876238186581E-6</v>
      </c>
      <c r="M547" s="30">
        <f t="shared" si="120"/>
        <v>3129.3701514039258</v>
      </c>
      <c r="N547" s="29">
        <f t="shared" si="121"/>
        <v>1738.5389730021811</v>
      </c>
      <c r="O547">
        <f t="shared" si="122"/>
        <v>-0.41666666666666663</v>
      </c>
      <c r="P547" t="str">
        <f t="shared" si="123"/>
        <v/>
      </c>
      <c r="Q547">
        <f t="shared" si="124"/>
        <v>-3129.3701514039258</v>
      </c>
      <c r="R547">
        <f t="shared" si="125"/>
        <v>12151.647000000001</v>
      </c>
      <c r="T547">
        <f t="shared" si="112"/>
        <v>0</v>
      </c>
      <c r="U547">
        <f t="shared" si="113"/>
        <v>18.8</v>
      </c>
      <c r="V547">
        <f t="shared" si="114"/>
        <v>5.2222222222222223</v>
      </c>
    </row>
    <row r="548" spans="2:22" x14ac:dyDescent="0.25">
      <c r="B548" s="18" t="s">
        <v>47</v>
      </c>
      <c r="C548" s="18">
        <v>540</v>
      </c>
      <c r="D548" s="18">
        <v>540</v>
      </c>
      <c r="E548" s="17">
        <v>23.1</v>
      </c>
      <c r="F548" s="5">
        <f t="shared" si="115"/>
        <v>0.79166666666666652</v>
      </c>
      <c r="G548" s="5">
        <f t="shared" si="116"/>
        <v>2.8499999999999996</v>
      </c>
      <c r="I548" s="5">
        <f t="shared" si="117"/>
        <v>5.2410901467505244E-4</v>
      </c>
      <c r="J548" s="28">
        <v>-344.08333333333337</v>
      </c>
      <c r="K548" s="29">
        <f t="shared" si="118"/>
        <v>3645.4941000000003</v>
      </c>
      <c r="L548" s="28">
        <f t="shared" si="119"/>
        <v>2.9996176311591057E-7</v>
      </c>
      <c r="M548" s="30">
        <f t="shared" si="120"/>
        <v>3301.4112910756435</v>
      </c>
      <c r="N548" s="29">
        <f t="shared" si="121"/>
        <v>917.05869196545655</v>
      </c>
      <c r="O548">
        <f t="shared" si="122"/>
        <v>-0.27777777777777779</v>
      </c>
      <c r="P548" t="str">
        <f t="shared" si="123"/>
        <v/>
      </c>
      <c r="Q548">
        <f t="shared" si="124"/>
        <v>-3301.4112910756435</v>
      </c>
      <c r="R548">
        <f t="shared" si="125"/>
        <v>12151.647000000001</v>
      </c>
      <c r="T548">
        <f t="shared" si="112"/>
        <v>0</v>
      </c>
      <c r="U548">
        <f t="shared" si="113"/>
        <v>23.1</v>
      </c>
      <c r="V548">
        <f t="shared" si="114"/>
        <v>6.416666666666667</v>
      </c>
    </row>
    <row r="549" spans="2:22" x14ac:dyDescent="0.25">
      <c r="B549" s="18" t="s">
        <v>47</v>
      </c>
      <c r="C549" s="18">
        <v>541</v>
      </c>
      <c r="D549" s="18">
        <v>541</v>
      </c>
      <c r="E549" s="17">
        <v>24.5</v>
      </c>
      <c r="F549" s="5">
        <f t="shared" si="115"/>
        <v>0.19444444444444425</v>
      </c>
      <c r="G549" s="5">
        <f t="shared" si="116"/>
        <v>0.69999999999999929</v>
      </c>
      <c r="I549" s="5">
        <f t="shared" si="117"/>
        <v>0</v>
      </c>
      <c r="J549" s="28">
        <v>-172.04166666666669</v>
      </c>
      <c r="K549" s="29">
        <f t="shared" si="118"/>
        <v>3645.4941000000003</v>
      </c>
      <c r="L549" s="28">
        <f t="shared" si="119"/>
        <v>0</v>
      </c>
      <c r="M549" s="30">
        <f t="shared" si="120"/>
        <v>3473.4524333333338</v>
      </c>
      <c r="N549" s="29">
        <f t="shared" si="121"/>
        <v>0</v>
      </c>
      <c r="O549">
        <f t="shared" si="122"/>
        <v>-0.1388888888888889</v>
      </c>
      <c r="P549" t="str">
        <f t="shared" si="123"/>
        <v/>
      </c>
      <c r="Q549">
        <f t="shared" si="124"/>
        <v>-3473.4524333333338</v>
      </c>
      <c r="R549">
        <f t="shared" si="125"/>
        <v>12151.647000000001</v>
      </c>
      <c r="T549">
        <f t="shared" si="112"/>
        <v>0</v>
      </c>
      <c r="U549">
        <f t="shared" si="113"/>
        <v>24.5</v>
      </c>
      <c r="V549">
        <f t="shared" si="114"/>
        <v>6.8055555555555554</v>
      </c>
    </row>
    <row r="550" spans="2:22" x14ac:dyDescent="0.25">
      <c r="B550" s="18" t="s">
        <v>47</v>
      </c>
      <c r="C550" s="18">
        <v>542</v>
      </c>
      <c r="D550" s="18">
        <v>542</v>
      </c>
      <c r="E550" s="17">
        <v>24.5</v>
      </c>
      <c r="F550" s="5">
        <f t="shared" si="115"/>
        <v>-2.7777777777777679E-2</v>
      </c>
      <c r="G550" s="5">
        <f t="shared" si="116"/>
        <v>-9.9999999999999645E-2</v>
      </c>
      <c r="I550" s="5">
        <f t="shared" si="117"/>
        <v>0</v>
      </c>
      <c r="J550" s="28">
        <v>0</v>
      </c>
      <c r="K550" s="29">
        <f t="shared" si="118"/>
        <v>3645.4941000000003</v>
      </c>
      <c r="L550" s="28">
        <f t="shared" si="119"/>
        <v>0</v>
      </c>
      <c r="M550" s="30">
        <f t="shared" si="120"/>
        <v>3645.4941000000003</v>
      </c>
      <c r="N550" s="29">
        <f t="shared" si="121"/>
        <v>0</v>
      </c>
      <c r="O550" t="str">
        <f t="shared" si="122"/>
        <v>0</v>
      </c>
      <c r="P550">
        <f t="shared" si="123"/>
        <v>3645.4941000000003</v>
      </c>
      <c r="Q550">
        <f t="shared" si="124"/>
        <v>0</v>
      </c>
      <c r="R550">
        <f t="shared" si="125"/>
        <v>12151.647000000001</v>
      </c>
      <c r="T550">
        <f t="shared" si="112"/>
        <v>0</v>
      </c>
      <c r="U550">
        <f t="shared" si="113"/>
        <v>24.5</v>
      </c>
      <c r="V550">
        <f t="shared" si="114"/>
        <v>6.8055555555555554</v>
      </c>
    </row>
    <row r="551" spans="2:22" x14ac:dyDescent="0.25">
      <c r="B551" s="18" t="s">
        <v>47</v>
      </c>
      <c r="C551" s="18">
        <v>543</v>
      </c>
      <c r="D551" s="18">
        <v>543</v>
      </c>
      <c r="E551" s="17">
        <v>24.3</v>
      </c>
      <c r="F551" s="5">
        <f t="shared" si="115"/>
        <v>-0.12499999999999981</v>
      </c>
      <c r="G551" s="5">
        <f t="shared" si="116"/>
        <v>-0.44999999999999929</v>
      </c>
      <c r="I551" s="5">
        <f t="shared" si="117"/>
        <v>0</v>
      </c>
      <c r="J551" s="28">
        <v>34.408333333333339</v>
      </c>
      <c r="K551" s="29">
        <f t="shared" si="118"/>
        <v>3645.4941000000003</v>
      </c>
      <c r="L551" s="28">
        <f t="shared" si="119"/>
        <v>0</v>
      </c>
      <c r="M551" s="30">
        <f t="shared" si="120"/>
        <v>3679.9024333333336</v>
      </c>
      <c r="N551" s="29">
        <f t="shared" si="121"/>
        <v>0</v>
      </c>
      <c r="O551" t="str">
        <f t="shared" si="122"/>
        <v>0</v>
      </c>
      <c r="P551">
        <f t="shared" si="123"/>
        <v>3679.9024333333336</v>
      </c>
      <c r="Q551">
        <f t="shared" si="124"/>
        <v>0</v>
      </c>
      <c r="R551">
        <f t="shared" si="125"/>
        <v>12151.647000000001</v>
      </c>
      <c r="T551">
        <f t="shared" si="112"/>
        <v>0</v>
      </c>
      <c r="U551">
        <f t="shared" si="113"/>
        <v>24.3</v>
      </c>
      <c r="V551">
        <f t="shared" si="114"/>
        <v>6.75</v>
      </c>
    </row>
    <row r="552" spans="2:22" x14ac:dyDescent="0.25">
      <c r="B552" s="18" t="s">
        <v>47</v>
      </c>
      <c r="C552" s="18">
        <v>544</v>
      </c>
      <c r="D552" s="18">
        <v>544</v>
      </c>
      <c r="E552" s="17">
        <v>23.6</v>
      </c>
      <c r="F552" s="5">
        <f t="shared" si="115"/>
        <v>-0.27777777777777779</v>
      </c>
      <c r="G552" s="5">
        <f t="shared" si="116"/>
        <v>-1</v>
      </c>
      <c r="I552" s="5">
        <f t="shared" si="117"/>
        <v>1.0403662089055348E-4</v>
      </c>
      <c r="J552" s="28">
        <v>206.45</v>
      </c>
      <c r="K552" s="29">
        <f t="shared" si="118"/>
        <v>3645.4941000000003</v>
      </c>
      <c r="L552" s="28">
        <f t="shared" si="119"/>
        <v>1.1819391387066628E-8</v>
      </c>
      <c r="M552" s="30">
        <f t="shared" si="120"/>
        <v>3851.9442040484405</v>
      </c>
      <c r="N552" s="29">
        <f t="shared" si="121"/>
        <v>213.99690022491339</v>
      </c>
      <c r="O552" t="str">
        <f t="shared" si="122"/>
        <v>0</v>
      </c>
      <c r="P552">
        <f t="shared" si="123"/>
        <v>3851.9442040484405</v>
      </c>
      <c r="Q552">
        <f t="shared" si="124"/>
        <v>0</v>
      </c>
      <c r="R552">
        <f t="shared" si="125"/>
        <v>12151.647000000001</v>
      </c>
      <c r="T552">
        <f t="shared" si="112"/>
        <v>0</v>
      </c>
      <c r="U552">
        <f t="shared" si="113"/>
        <v>23.6</v>
      </c>
      <c r="V552">
        <f t="shared" si="114"/>
        <v>6.5555555555555554</v>
      </c>
    </row>
    <row r="553" spans="2:22" x14ac:dyDescent="0.25">
      <c r="B553" s="18" t="s">
        <v>47</v>
      </c>
      <c r="C553" s="18">
        <v>545</v>
      </c>
      <c r="D553" s="18">
        <v>545</v>
      </c>
      <c r="E553" s="17">
        <v>22.3</v>
      </c>
      <c r="F553" s="5">
        <f t="shared" si="115"/>
        <v>-0.4861111111111111</v>
      </c>
      <c r="G553" s="5">
        <f t="shared" si="116"/>
        <v>-1.75</v>
      </c>
      <c r="I553" s="5">
        <f t="shared" si="117"/>
        <v>6.2305295950155755E-4</v>
      </c>
      <c r="J553" s="28">
        <v>516.125</v>
      </c>
      <c r="K553" s="29">
        <f t="shared" si="118"/>
        <v>3645.4941000000003</v>
      </c>
      <c r="L553" s="28">
        <f t="shared" si="119"/>
        <v>4.239089294552653E-7</v>
      </c>
      <c r="M553" s="30">
        <f t="shared" si="120"/>
        <v>4161.6197234768688</v>
      </c>
      <c r="N553" s="29">
        <f t="shared" si="121"/>
        <v>1387.2065744922895</v>
      </c>
      <c r="O553" t="str">
        <f t="shared" si="122"/>
        <v>0</v>
      </c>
      <c r="P553">
        <f t="shared" si="123"/>
        <v>4161.6197234768688</v>
      </c>
      <c r="Q553">
        <f t="shared" si="124"/>
        <v>0</v>
      </c>
      <c r="R553">
        <f t="shared" si="125"/>
        <v>12151.647000000001</v>
      </c>
      <c r="T553">
        <f t="shared" si="112"/>
        <v>0</v>
      </c>
      <c r="U553">
        <f t="shared" si="113"/>
        <v>22.3</v>
      </c>
      <c r="V553">
        <f t="shared" si="114"/>
        <v>6.1944444444444446</v>
      </c>
    </row>
    <row r="554" spans="2:22" x14ac:dyDescent="0.25">
      <c r="B554" s="18" t="s">
        <v>47</v>
      </c>
      <c r="C554" s="18">
        <v>546</v>
      </c>
      <c r="D554" s="18">
        <v>546</v>
      </c>
      <c r="E554" s="17">
        <v>20.100000000000001</v>
      </c>
      <c r="F554" s="5">
        <f t="shared" si="115"/>
        <v>-0.5277777777777779</v>
      </c>
      <c r="G554" s="5">
        <f t="shared" si="116"/>
        <v>-1.9000000000000004</v>
      </c>
      <c r="I554" s="5">
        <f t="shared" si="117"/>
        <v>1.658374792703151E-3</v>
      </c>
      <c r="J554" s="28">
        <v>688.16666666666674</v>
      </c>
      <c r="K554" s="29">
        <f t="shared" si="118"/>
        <v>3645.4941000000003</v>
      </c>
      <c r="L554" s="28">
        <f t="shared" si="119"/>
        <v>3.003225992755955E-6</v>
      </c>
      <c r="M554" s="30">
        <f t="shared" si="120"/>
        <v>4333.6624280446858</v>
      </c>
      <c r="N554" s="29">
        <f t="shared" si="121"/>
        <v>3852.1443804841656</v>
      </c>
      <c r="O554" t="str">
        <f t="shared" si="122"/>
        <v>0</v>
      </c>
      <c r="P554">
        <f t="shared" si="123"/>
        <v>4333.6624280446858</v>
      </c>
      <c r="Q554">
        <f t="shared" si="124"/>
        <v>0</v>
      </c>
      <c r="R554">
        <f t="shared" si="125"/>
        <v>12151.647000000001</v>
      </c>
      <c r="T554">
        <f t="shared" si="112"/>
        <v>0</v>
      </c>
      <c r="U554">
        <f t="shared" si="113"/>
        <v>20.100000000000001</v>
      </c>
      <c r="V554">
        <f t="shared" si="114"/>
        <v>5.5833333333333339</v>
      </c>
    </row>
    <row r="555" spans="2:22" x14ac:dyDescent="0.25">
      <c r="B555" s="18" t="s">
        <v>47</v>
      </c>
      <c r="C555" s="18">
        <v>547</v>
      </c>
      <c r="D555" s="18">
        <v>547</v>
      </c>
      <c r="E555" s="17">
        <v>18.5</v>
      </c>
      <c r="F555" s="5">
        <f t="shared" si="115"/>
        <v>-0.40277777777777807</v>
      </c>
      <c r="G555" s="5">
        <f t="shared" si="116"/>
        <v>-1.4500000000000011</v>
      </c>
      <c r="I555" s="5">
        <f t="shared" si="117"/>
        <v>2.6898406786674944E-3</v>
      </c>
      <c r="J555" s="28">
        <v>860.20833333333314</v>
      </c>
      <c r="K555" s="29">
        <f t="shared" si="118"/>
        <v>3645.4941000000003</v>
      </c>
      <c r="L555" s="28">
        <f t="shared" si="119"/>
        <v>7.9008852212629339E-6</v>
      </c>
      <c r="M555" s="30">
        <f t="shared" si="120"/>
        <v>4505.7051310748975</v>
      </c>
      <c r="N555" s="29">
        <f t="shared" si="121"/>
        <v>6508.2407448859631</v>
      </c>
      <c r="O555" t="str">
        <f t="shared" si="122"/>
        <v>0</v>
      </c>
      <c r="P555">
        <f t="shared" si="123"/>
        <v>4505.7051310748975</v>
      </c>
      <c r="Q555">
        <f t="shared" si="124"/>
        <v>0</v>
      </c>
      <c r="R555">
        <f t="shared" si="125"/>
        <v>12151.647000000001</v>
      </c>
      <c r="T555">
        <f t="shared" si="112"/>
        <v>0</v>
      </c>
      <c r="U555">
        <f t="shared" si="113"/>
        <v>18.5</v>
      </c>
      <c r="V555">
        <f t="shared" si="114"/>
        <v>5.1388888888888884</v>
      </c>
    </row>
    <row r="556" spans="2:22" x14ac:dyDescent="0.25">
      <c r="B556" s="18" t="s">
        <v>47</v>
      </c>
      <c r="C556" s="18">
        <v>548</v>
      </c>
      <c r="D556" s="18">
        <v>548</v>
      </c>
      <c r="E556" s="17">
        <v>17.2</v>
      </c>
      <c r="F556" s="5">
        <f t="shared" si="115"/>
        <v>-0.30555555555555547</v>
      </c>
      <c r="G556" s="5">
        <f t="shared" si="116"/>
        <v>-1.0999999999999996</v>
      </c>
      <c r="I556" s="5">
        <f t="shared" si="117"/>
        <v>4.2337876910367618E-3</v>
      </c>
      <c r="J556" s="28">
        <v>1341.925</v>
      </c>
      <c r="K556" s="29">
        <f t="shared" si="118"/>
        <v>3645.4941000000003</v>
      </c>
      <c r="L556" s="28">
        <f t="shared" si="119"/>
        <v>1.9574054368349642E-5</v>
      </c>
      <c r="M556" s="30">
        <f t="shared" si="120"/>
        <v>4987.4233533617453</v>
      </c>
      <c r="N556" s="29">
        <f t="shared" si="121"/>
        <v>11360.242082657309</v>
      </c>
      <c r="O556" t="str">
        <f t="shared" si="122"/>
        <v>0</v>
      </c>
      <c r="P556">
        <f t="shared" si="123"/>
        <v>4987.4233533617453</v>
      </c>
      <c r="Q556">
        <f t="shared" si="124"/>
        <v>0</v>
      </c>
      <c r="R556">
        <f t="shared" si="125"/>
        <v>12151.647000000001</v>
      </c>
      <c r="T556">
        <f t="shared" si="112"/>
        <v>0</v>
      </c>
      <c r="U556">
        <f t="shared" si="113"/>
        <v>17.2</v>
      </c>
      <c r="V556">
        <f t="shared" si="114"/>
        <v>4.7777777777777777</v>
      </c>
    </row>
    <row r="557" spans="2:22" x14ac:dyDescent="0.25">
      <c r="B557" s="18" t="s">
        <v>47</v>
      </c>
      <c r="C557" s="18">
        <v>549</v>
      </c>
      <c r="D557" s="18">
        <v>549</v>
      </c>
      <c r="E557" s="17">
        <v>16.3</v>
      </c>
      <c r="F557" s="5">
        <f t="shared" si="115"/>
        <v>-0.24999999999999983</v>
      </c>
      <c r="G557" s="5">
        <f t="shared" si="116"/>
        <v>-0.89999999999999947</v>
      </c>
      <c r="I557" s="5">
        <f t="shared" si="117"/>
        <v>6.6996495567924136E-3</v>
      </c>
      <c r="J557" s="28">
        <v>1823.6416666666669</v>
      </c>
      <c r="K557" s="29">
        <f t="shared" si="118"/>
        <v>3645.4941000000003</v>
      </c>
      <c r="L557" s="28">
        <f t="shared" si="119"/>
        <v>4.9014752168741031E-5</v>
      </c>
      <c r="M557" s="30">
        <f t="shared" si="120"/>
        <v>5469.1425153309765</v>
      </c>
      <c r="N557" s="29">
        <f t="shared" si="121"/>
        <v>19749.681305361861</v>
      </c>
      <c r="O557" t="str">
        <f t="shared" si="122"/>
        <v>0</v>
      </c>
      <c r="P557">
        <f t="shared" si="123"/>
        <v>5469.1425153309765</v>
      </c>
      <c r="Q557">
        <f t="shared" si="124"/>
        <v>0</v>
      </c>
      <c r="R557">
        <f t="shared" si="125"/>
        <v>12151.647000000001</v>
      </c>
      <c r="T557">
        <f t="shared" si="112"/>
        <v>0</v>
      </c>
      <c r="U557">
        <f t="shared" si="113"/>
        <v>16.3</v>
      </c>
      <c r="V557">
        <f t="shared" si="114"/>
        <v>4.5277777777777777</v>
      </c>
    </row>
    <row r="558" spans="2:22" x14ac:dyDescent="0.25">
      <c r="B558" s="18" t="s">
        <v>47</v>
      </c>
      <c r="C558" s="18">
        <v>550</v>
      </c>
      <c r="D558" s="18">
        <v>550</v>
      </c>
      <c r="E558" s="17">
        <v>15.4</v>
      </c>
      <c r="F558" s="5">
        <f t="shared" si="115"/>
        <v>-0.2222222222222224</v>
      </c>
      <c r="G558" s="5">
        <f t="shared" si="116"/>
        <v>-0.80000000000000071</v>
      </c>
      <c r="I558" s="5">
        <f t="shared" si="117"/>
        <v>9.6707818930041149E-3</v>
      </c>
      <c r="J558" s="28">
        <v>1737.6208333333336</v>
      </c>
      <c r="K558" s="29">
        <f t="shared" si="118"/>
        <v>3645.4941000000003</v>
      </c>
      <c r="L558" s="28">
        <f t="shared" si="119"/>
        <v>1.0212823248488544E-4</v>
      </c>
      <c r="M558" s="30">
        <f t="shared" si="120"/>
        <v>5383.1247062434595</v>
      </c>
      <c r="N558" s="29">
        <f t="shared" si="121"/>
        <v>28111.873465938068</v>
      </c>
      <c r="O558" t="str">
        <f t="shared" si="122"/>
        <v>0</v>
      </c>
      <c r="P558">
        <f t="shared" si="123"/>
        <v>5383.1247062434595</v>
      </c>
      <c r="Q558">
        <f t="shared" si="124"/>
        <v>0</v>
      </c>
      <c r="R558">
        <f t="shared" si="125"/>
        <v>12151.647000000001</v>
      </c>
      <c r="T558">
        <f t="shared" si="112"/>
        <v>0</v>
      </c>
      <c r="U558">
        <f t="shared" si="113"/>
        <v>15.4</v>
      </c>
      <c r="V558">
        <f t="shared" si="114"/>
        <v>4.2777777777777777</v>
      </c>
    </row>
    <row r="559" spans="2:22" x14ac:dyDescent="0.25">
      <c r="B559" s="18" t="s">
        <v>47</v>
      </c>
      <c r="C559" s="18">
        <v>551</v>
      </c>
      <c r="D559" s="18">
        <v>551</v>
      </c>
      <c r="E559" s="17">
        <v>14.7</v>
      </c>
      <c r="F559" s="5">
        <f t="shared" si="115"/>
        <v>-0.15277777777777773</v>
      </c>
      <c r="G559" s="5">
        <f t="shared" si="116"/>
        <v>-0.54999999999999982</v>
      </c>
      <c r="I559" s="5">
        <f t="shared" si="117"/>
        <v>1.18607516943931E-2</v>
      </c>
      <c r="J559" s="28">
        <v>980.63749999999982</v>
      </c>
      <c r="K559" s="29">
        <f t="shared" si="118"/>
        <v>3645.4941000000003</v>
      </c>
      <c r="L559" s="28">
        <f t="shared" si="119"/>
        <v>1.5361975438560527E-4</v>
      </c>
      <c r="M559" s="30">
        <f t="shared" si="120"/>
        <v>4626.1436143714491</v>
      </c>
      <c r="N559" s="29">
        <f t="shared" si="121"/>
        <v>29684.421525550133</v>
      </c>
      <c r="O559" t="str">
        <f t="shared" si="122"/>
        <v>0</v>
      </c>
      <c r="P559">
        <f t="shared" si="123"/>
        <v>4626.1436143714491</v>
      </c>
      <c r="Q559">
        <f t="shared" si="124"/>
        <v>0</v>
      </c>
      <c r="R559">
        <f t="shared" si="125"/>
        <v>12151.647000000001</v>
      </c>
      <c r="T559">
        <f t="shared" si="112"/>
        <v>0</v>
      </c>
      <c r="U559">
        <f t="shared" si="113"/>
        <v>14.7</v>
      </c>
      <c r="V559">
        <f t="shared" si="114"/>
        <v>4.083333333333333</v>
      </c>
    </row>
    <row r="560" spans="2:22" x14ac:dyDescent="0.25">
      <c r="B560" s="18" t="s">
        <v>47</v>
      </c>
      <c r="C560" s="18">
        <v>552</v>
      </c>
      <c r="D560" s="18">
        <v>552</v>
      </c>
      <c r="E560" s="17">
        <v>14.3</v>
      </c>
      <c r="F560" s="5">
        <f t="shared" si="115"/>
        <v>-0.1388888888888889</v>
      </c>
      <c r="G560" s="5">
        <f t="shared" si="116"/>
        <v>-0.5</v>
      </c>
      <c r="I560" s="5">
        <f t="shared" si="117"/>
        <v>1.2556375563755637E-2</v>
      </c>
      <c r="J560" s="28">
        <v>240.85833333333309</v>
      </c>
      <c r="K560" s="29">
        <f t="shared" si="118"/>
        <v>3645.4941000000003</v>
      </c>
      <c r="L560" s="28">
        <f t="shared" si="119"/>
        <v>1.7216752348950305E-4</v>
      </c>
      <c r="M560" s="30">
        <f t="shared" si="120"/>
        <v>3886.3651618764206</v>
      </c>
      <c r="N560" s="29">
        <f t="shared" si="121"/>
        <v>26448.874018325641</v>
      </c>
      <c r="O560" t="str">
        <f t="shared" si="122"/>
        <v>0</v>
      </c>
      <c r="P560">
        <f t="shared" si="123"/>
        <v>3886.3651618764206</v>
      </c>
      <c r="Q560">
        <f t="shared" si="124"/>
        <v>0</v>
      </c>
      <c r="R560">
        <f t="shared" si="125"/>
        <v>12151.647000000001</v>
      </c>
      <c r="T560">
        <f t="shared" si="112"/>
        <v>0</v>
      </c>
      <c r="U560">
        <f t="shared" si="113"/>
        <v>14.3</v>
      </c>
      <c r="V560">
        <f t="shared" si="114"/>
        <v>3.9722222222222223</v>
      </c>
    </row>
    <row r="561" spans="2:22" x14ac:dyDescent="0.25">
      <c r="B561" s="18" t="s">
        <v>47</v>
      </c>
      <c r="C561" s="18">
        <v>553</v>
      </c>
      <c r="D561" s="18">
        <v>553</v>
      </c>
      <c r="E561" s="17">
        <v>13.7</v>
      </c>
      <c r="F561" s="5">
        <f t="shared" si="115"/>
        <v>-0.1388888888888889</v>
      </c>
      <c r="G561" s="5">
        <f t="shared" si="116"/>
        <v>-0.5</v>
      </c>
      <c r="I561" s="5">
        <f t="shared" si="117"/>
        <v>1.2533251483527727E-2</v>
      </c>
      <c r="J561" s="28">
        <v>-34.408333333333211</v>
      </c>
      <c r="K561" s="29">
        <f t="shared" si="118"/>
        <v>3645.4941000000003</v>
      </c>
      <c r="L561" s="28">
        <f t="shared" si="119"/>
        <v>1.7153397288229019E-4</v>
      </c>
      <c r="M561" s="30">
        <f t="shared" si="120"/>
        <v>3611.0984714521232</v>
      </c>
      <c r="N561" s="29">
        <f t="shared" si="121"/>
        <v>24575.531264049172</v>
      </c>
      <c r="O561">
        <f t="shared" si="122"/>
        <v>-2.7777777777777679E-2</v>
      </c>
      <c r="P561" t="str">
        <f t="shared" si="123"/>
        <v/>
      </c>
      <c r="Q561">
        <f t="shared" si="124"/>
        <v>-3611.0984714521232</v>
      </c>
      <c r="R561">
        <f t="shared" si="125"/>
        <v>12151.647000000001</v>
      </c>
      <c r="T561">
        <f t="shared" si="112"/>
        <v>0</v>
      </c>
      <c r="U561">
        <f t="shared" si="113"/>
        <v>13.7</v>
      </c>
      <c r="V561">
        <f t="shared" si="114"/>
        <v>3.8055555555555554</v>
      </c>
    </row>
    <row r="562" spans="2:22" x14ac:dyDescent="0.25">
      <c r="B562" s="18" t="s">
        <v>47</v>
      </c>
      <c r="C562" s="18">
        <v>554</v>
      </c>
      <c r="D562" s="18">
        <v>554</v>
      </c>
      <c r="E562" s="17">
        <v>13.3</v>
      </c>
      <c r="F562" s="5">
        <f t="shared" si="115"/>
        <v>-8.3333333333333287E-2</v>
      </c>
      <c r="G562" s="5">
        <f t="shared" si="116"/>
        <v>-0.29999999999999982</v>
      </c>
      <c r="I562" s="5">
        <f t="shared" si="117"/>
        <v>1.2408088235294117E-2</v>
      </c>
      <c r="J562" s="28">
        <v>-154.83749999999978</v>
      </c>
      <c r="K562" s="29">
        <f t="shared" si="118"/>
        <v>3645.4941000000003</v>
      </c>
      <c r="L562" s="28">
        <f t="shared" si="119"/>
        <v>1.6812503379108997E-4</v>
      </c>
      <c r="M562" s="30">
        <f t="shared" si="120"/>
        <v>3490.6691762132696</v>
      </c>
      <c r="N562" s="29">
        <f t="shared" si="121"/>
        <v>23562.016939439571</v>
      </c>
      <c r="O562">
        <f t="shared" si="122"/>
        <v>-0.12499999999999981</v>
      </c>
      <c r="P562" t="str">
        <f t="shared" si="123"/>
        <v/>
      </c>
      <c r="Q562">
        <f t="shared" si="124"/>
        <v>-3490.6691762132696</v>
      </c>
      <c r="R562">
        <f t="shared" si="125"/>
        <v>12151.647000000001</v>
      </c>
      <c r="T562">
        <f t="shared" si="112"/>
        <v>0</v>
      </c>
      <c r="U562">
        <f t="shared" si="113"/>
        <v>13.3</v>
      </c>
      <c r="V562">
        <f t="shared" si="114"/>
        <v>3.6944444444444446</v>
      </c>
    </row>
    <row r="563" spans="2:22" x14ac:dyDescent="0.25">
      <c r="B563" s="18" t="s">
        <v>47</v>
      </c>
      <c r="C563" s="18">
        <v>555</v>
      </c>
      <c r="D563" s="18">
        <v>555</v>
      </c>
      <c r="E563" s="17">
        <v>13.1</v>
      </c>
      <c r="F563" s="5">
        <f t="shared" si="115"/>
        <v>-2.7777777777777925E-2</v>
      </c>
      <c r="G563" s="5">
        <f t="shared" si="116"/>
        <v>-0.10000000000000053</v>
      </c>
      <c r="I563" s="5">
        <f t="shared" si="117"/>
        <v>1.2028542303771662E-2</v>
      </c>
      <c r="J563" s="28">
        <v>-344.08333333333337</v>
      </c>
      <c r="K563" s="29">
        <f t="shared" si="118"/>
        <v>3645.4941000000003</v>
      </c>
      <c r="L563" s="28">
        <f t="shared" si="119"/>
        <v>1.5799692630935795E-4</v>
      </c>
      <c r="M563" s="30">
        <f t="shared" si="120"/>
        <v>3301.4229532058971</v>
      </c>
      <c r="N563" s="29">
        <f t="shared" si="121"/>
        <v>21642.661582127548</v>
      </c>
      <c r="O563">
        <f t="shared" si="122"/>
        <v>-0.27777777777777779</v>
      </c>
      <c r="P563" t="str">
        <f t="shared" si="123"/>
        <v/>
      </c>
      <c r="Q563">
        <f t="shared" si="124"/>
        <v>-3301.4229532058971</v>
      </c>
      <c r="R563">
        <f t="shared" si="125"/>
        <v>12151.647000000001</v>
      </c>
      <c r="T563">
        <f t="shared" si="112"/>
        <v>0</v>
      </c>
      <c r="U563">
        <f t="shared" si="113"/>
        <v>13.1</v>
      </c>
      <c r="V563">
        <f t="shared" si="114"/>
        <v>3.6388888888888888</v>
      </c>
    </row>
    <row r="564" spans="2:22" x14ac:dyDescent="0.25">
      <c r="B564" s="18" t="s">
        <v>47</v>
      </c>
      <c r="C564" s="18">
        <v>556</v>
      </c>
      <c r="D564" s="18">
        <v>556</v>
      </c>
      <c r="E564" s="17">
        <v>13.1</v>
      </c>
      <c r="F564" s="5">
        <f t="shared" si="115"/>
        <v>2.7777777777777925E-2</v>
      </c>
      <c r="G564" s="5">
        <f t="shared" si="116"/>
        <v>0.10000000000000053</v>
      </c>
      <c r="I564" s="5">
        <f t="shared" si="117"/>
        <v>1.1345136345136345E-2</v>
      </c>
      <c r="J564" s="28">
        <v>-602.14583333333337</v>
      </c>
      <c r="K564" s="29">
        <f t="shared" si="118"/>
        <v>3645.4941000000003</v>
      </c>
      <c r="L564" s="28">
        <f t="shared" si="119"/>
        <v>1.4055363360918917E-4</v>
      </c>
      <c r="M564" s="30">
        <f t="shared" si="120"/>
        <v>3043.3597523566455</v>
      </c>
      <c r="N564" s="29">
        <f t="shared" si="121"/>
        <v>18851.922910431444</v>
      </c>
      <c r="O564">
        <f t="shared" si="122"/>
        <v>-0.4861111111111111</v>
      </c>
      <c r="P564" t="str">
        <f t="shared" si="123"/>
        <v/>
      </c>
      <c r="Q564">
        <f t="shared" si="124"/>
        <v>-3043.3597523566455</v>
      </c>
      <c r="R564">
        <f t="shared" si="125"/>
        <v>12151.647000000001</v>
      </c>
      <c r="T564">
        <f t="shared" si="112"/>
        <v>0</v>
      </c>
      <c r="U564">
        <f t="shared" si="113"/>
        <v>13.1</v>
      </c>
      <c r="V564">
        <f t="shared" si="114"/>
        <v>3.6388888888888888</v>
      </c>
    </row>
    <row r="565" spans="2:22" x14ac:dyDescent="0.25">
      <c r="B565" s="18" t="s">
        <v>47</v>
      </c>
      <c r="C565" s="18">
        <v>557</v>
      </c>
      <c r="D565" s="18">
        <v>557</v>
      </c>
      <c r="E565" s="17">
        <v>13.3</v>
      </c>
      <c r="F565" s="5">
        <f t="shared" si="115"/>
        <v>9.7222222222222363E-2</v>
      </c>
      <c r="G565" s="5">
        <f t="shared" si="116"/>
        <v>0.35000000000000053</v>
      </c>
      <c r="I565" s="5">
        <f t="shared" si="117"/>
        <v>1.0207190737355272E-2</v>
      </c>
      <c r="J565" s="28">
        <v>-653.75833333333355</v>
      </c>
      <c r="K565" s="29">
        <f t="shared" si="118"/>
        <v>3645.4941000000003</v>
      </c>
      <c r="L565" s="28">
        <f t="shared" si="119"/>
        <v>1.1377192308163639E-4</v>
      </c>
      <c r="M565" s="30">
        <f t="shared" si="120"/>
        <v>2991.7460876293276</v>
      </c>
      <c r="N565" s="29">
        <f t="shared" si="121"/>
        <v>16703.915655930414</v>
      </c>
      <c r="O565">
        <f t="shared" si="122"/>
        <v>-0.5277777777777779</v>
      </c>
      <c r="P565" t="str">
        <f t="shared" si="123"/>
        <v/>
      </c>
      <c r="Q565">
        <f t="shared" si="124"/>
        <v>-2991.7460876293276</v>
      </c>
      <c r="R565">
        <f t="shared" si="125"/>
        <v>12151.647000000001</v>
      </c>
      <c r="T565">
        <f t="shared" si="112"/>
        <v>0</v>
      </c>
      <c r="U565">
        <f t="shared" si="113"/>
        <v>13.3</v>
      </c>
      <c r="V565">
        <f t="shared" si="114"/>
        <v>3.6944444444444446</v>
      </c>
    </row>
    <row r="566" spans="2:22" x14ac:dyDescent="0.25">
      <c r="B566" s="18" t="s">
        <v>47</v>
      </c>
      <c r="C566" s="18">
        <v>558</v>
      </c>
      <c r="D566" s="18">
        <v>558</v>
      </c>
      <c r="E566" s="17">
        <v>13.8</v>
      </c>
      <c r="F566" s="5">
        <f t="shared" si="115"/>
        <v>0.16666666666666657</v>
      </c>
      <c r="G566" s="5">
        <f t="shared" si="116"/>
        <v>0.59999999999999964</v>
      </c>
      <c r="I566" s="5">
        <f t="shared" si="117"/>
        <v>9.3775344687753431E-3</v>
      </c>
      <c r="J566" s="28">
        <v>-498.92083333333369</v>
      </c>
      <c r="K566" s="29">
        <f t="shared" si="118"/>
        <v>3645.4941000000003</v>
      </c>
      <c r="L566" s="28">
        <f t="shared" si="119"/>
        <v>9.6028462762672077E-5</v>
      </c>
      <c r="M566" s="30">
        <f t="shared" si="120"/>
        <v>3146.5827402295981</v>
      </c>
      <c r="N566" s="29">
        <f t="shared" si="121"/>
        <v>16169.939081735432</v>
      </c>
      <c r="O566">
        <f t="shared" si="122"/>
        <v>-0.40277777777777807</v>
      </c>
      <c r="P566" t="str">
        <f t="shared" si="123"/>
        <v/>
      </c>
      <c r="Q566">
        <f t="shared" si="124"/>
        <v>-3146.5827402295981</v>
      </c>
      <c r="R566">
        <f t="shared" si="125"/>
        <v>12151.647000000001</v>
      </c>
      <c r="T566">
        <f t="shared" si="112"/>
        <v>0</v>
      </c>
      <c r="U566">
        <f t="shared" si="113"/>
        <v>13.8</v>
      </c>
      <c r="V566">
        <f t="shared" si="114"/>
        <v>3.8333333333333335</v>
      </c>
    </row>
    <row r="567" spans="2:22" x14ac:dyDescent="0.25">
      <c r="B567" s="18" t="s">
        <v>47</v>
      </c>
      <c r="C567" s="18">
        <v>559</v>
      </c>
      <c r="D567" s="18">
        <v>559</v>
      </c>
      <c r="E567" s="17">
        <v>14.5</v>
      </c>
      <c r="F567" s="5">
        <f t="shared" si="115"/>
        <v>0.37499999999999989</v>
      </c>
      <c r="G567" s="5">
        <f t="shared" si="116"/>
        <v>1.3499999999999996</v>
      </c>
      <c r="I567" s="5">
        <f t="shared" si="117"/>
        <v>8.7026917628010517E-3</v>
      </c>
      <c r="J567" s="28">
        <v>-378.49166666666656</v>
      </c>
      <c r="K567" s="29">
        <f t="shared" si="118"/>
        <v>3645.4941000000003</v>
      </c>
      <c r="L567" s="28">
        <f t="shared" si="119"/>
        <v>8.2704633558811208E-5</v>
      </c>
      <c r="M567" s="30">
        <f t="shared" si="120"/>
        <v>3267.0112187297304</v>
      </c>
      <c r="N567" s="29">
        <f t="shared" si="121"/>
        <v>15609.053600597601</v>
      </c>
      <c r="O567">
        <f t="shared" si="122"/>
        <v>-0.30555555555555547</v>
      </c>
      <c r="P567" t="str">
        <f t="shared" si="123"/>
        <v/>
      </c>
      <c r="Q567">
        <f t="shared" si="124"/>
        <v>-3267.0112187297304</v>
      </c>
      <c r="R567">
        <f t="shared" si="125"/>
        <v>12151.647000000001</v>
      </c>
      <c r="T567">
        <f t="shared" si="112"/>
        <v>0</v>
      </c>
      <c r="U567">
        <f t="shared" si="113"/>
        <v>14.5</v>
      </c>
      <c r="V567">
        <f t="shared" si="114"/>
        <v>4.0277777777777777</v>
      </c>
    </row>
    <row r="568" spans="2:22" x14ac:dyDescent="0.25">
      <c r="B568" s="18" t="s">
        <v>47</v>
      </c>
      <c r="C568" s="18">
        <v>560</v>
      </c>
      <c r="D568" s="18">
        <v>560</v>
      </c>
      <c r="E568" s="17">
        <v>16.5</v>
      </c>
      <c r="F568" s="5">
        <f t="shared" si="115"/>
        <v>0.34722222222222221</v>
      </c>
      <c r="G568" s="5">
        <f t="shared" si="116"/>
        <v>1.25</v>
      </c>
      <c r="I568" s="5">
        <f t="shared" si="117"/>
        <v>8.2323232323232316E-3</v>
      </c>
      <c r="J568" s="28">
        <v>-309.67499999999978</v>
      </c>
      <c r="K568" s="29">
        <f t="shared" si="118"/>
        <v>3645.4941000000003</v>
      </c>
      <c r="L568" s="28">
        <f t="shared" si="119"/>
        <v>7.4006091215182118E-5</v>
      </c>
      <c r="M568" s="30">
        <f t="shared" si="120"/>
        <v>3335.8274063293243</v>
      </c>
      <c r="N568" s="29">
        <f t="shared" si="121"/>
        <v>15103.885200879995</v>
      </c>
      <c r="O568">
        <f t="shared" si="122"/>
        <v>-0.24999999999999983</v>
      </c>
      <c r="P568" t="str">
        <f t="shared" si="123"/>
        <v/>
      </c>
      <c r="Q568">
        <f t="shared" si="124"/>
        <v>-3335.8274063293243</v>
      </c>
      <c r="R568">
        <f t="shared" si="125"/>
        <v>12151.647000000001</v>
      </c>
      <c r="T568">
        <f t="shared" si="112"/>
        <v>0</v>
      </c>
      <c r="U568">
        <f t="shared" si="113"/>
        <v>16.5</v>
      </c>
      <c r="V568">
        <f t="shared" si="114"/>
        <v>4.583333333333333</v>
      </c>
    </row>
    <row r="569" spans="2:22" x14ac:dyDescent="0.25">
      <c r="B569" s="18" t="s">
        <v>47</v>
      </c>
      <c r="C569" s="18">
        <v>561</v>
      </c>
      <c r="D569" s="18">
        <v>561</v>
      </c>
      <c r="E569" s="17">
        <v>17</v>
      </c>
      <c r="F569" s="5">
        <f t="shared" si="115"/>
        <v>6.9444444444444448E-2</v>
      </c>
      <c r="G569" s="5">
        <f t="shared" si="116"/>
        <v>0.25</v>
      </c>
      <c r="I569" s="5">
        <f t="shared" si="117"/>
        <v>7.7636620286348056E-3</v>
      </c>
      <c r="J569" s="28">
        <v>-275.26666666666688</v>
      </c>
      <c r="K569" s="29">
        <f t="shared" si="118"/>
        <v>3645.4941000000003</v>
      </c>
      <c r="L569" s="28">
        <f t="shared" si="119"/>
        <v>6.5819697319593576E-5</v>
      </c>
      <c r="M569" s="30">
        <f t="shared" si="120"/>
        <v>3370.2352628150593</v>
      </c>
      <c r="N569" s="29">
        <f t="shared" si="121"/>
        <v>14417.117513153309</v>
      </c>
      <c r="O569">
        <f t="shared" si="122"/>
        <v>-0.2222222222222224</v>
      </c>
      <c r="P569" t="str">
        <f t="shared" si="123"/>
        <v/>
      </c>
      <c r="Q569">
        <f t="shared" si="124"/>
        <v>-3370.2352628150593</v>
      </c>
      <c r="R569">
        <f t="shared" si="125"/>
        <v>12151.647000000001</v>
      </c>
      <c r="T569">
        <f t="shared" si="112"/>
        <v>0</v>
      </c>
      <c r="U569">
        <f t="shared" si="113"/>
        <v>17</v>
      </c>
      <c r="V569">
        <f t="shared" si="114"/>
        <v>4.7222222222222223</v>
      </c>
    </row>
    <row r="570" spans="2:22" x14ac:dyDescent="0.25">
      <c r="B570" s="18" t="s">
        <v>47</v>
      </c>
      <c r="C570" s="18">
        <v>562</v>
      </c>
      <c r="D570" s="18">
        <v>562</v>
      </c>
      <c r="E570" s="17">
        <v>17</v>
      </c>
      <c r="F570" s="5">
        <f t="shared" si="115"/>
        <v>0</v>
      </c>
      <c r="G570" s="5">
        <f t="shared" si="116"/>
        <v>0</v>
      </c>
      <c r="I570" s="5">
        <f t="shared" si="117"/>
        <v>7.397342995169082E-3</v>
      </c>
      <c r="J570" s="28">
        <v>-189.24583333333328</v>
      </c>
      <c r="K570" s="29">
        <f t="shared" si="118"/>
        <v>3645.4941000000003</v>
      </c>
      <c r="L570" s="28">
        <f t="shared" si="119"/>
        <v>5.9754986259889381E-5</v>
      </c>
      <c r="M570" s="30">
        <f t="shared" si="120"/>
        <v>3456.2557237646483</v>
      </c>
      <c r="N570" s="29">
        <f t="shared" si="121"/>
        <v>14113.044205372313</v>
      </c>
      <c r="O570">
        <f t="shared" si="122"/>
        <v>-0.15277777777777773</v>
      </c>
      <c r="P570" t="str">
        <f t="shared" si="123"/>
        <v/>
      </c>
      <c r="Q570">
        <f t="shared" si="124"/>
        <v>-3456.2557237646483</v>
      </c>
      <c r="R570">
        <f t="shared" si="125"/>
        <v>12151.647000000001</v>
      </c>
      <c r="T570">
        <f t="shared" si="112"/>
        <v>0</v>
      </c>
      <c r="U570">
        <f t="shared" si="113"/>
        <v>17</v>
      </c>
      <c r="V570">
        <f t="shared" si="114"/>
        <v>4.7222222222222223</v>
      </c>
    </row>
    <row r="571" spans="2:22" x14ac:dyDescent="0.25">
      <c r="B571" s="18" t="s">
        <v>47</v>
      </c>
      <c r="C571" s="18">
        <v>563</v>
      </c>
      <c r="D571" s="18">
        <v>563</v>
      </c>
      <c r="E571" s="17">
        <v>17</v>
      </c>
      <c r="F571" s="5">
        <f t="shared" si="115"/>
        <v>-0.22222222222222215</v>
      </c>
      <c r="G571" s="5">
        <f t="shared" si="116"/>
        <v>-0.79999999999999982</v>
      </c>
      <c r="I571" s="5">
        <f t="shared" si="117"/>
        <v>7.1830419931685754E-3</v>
      </c>
      <c r="J571" s="28">
        <v>-172.04166666666669</v>
      </c>
      <c r="K571" s="29">
        <f t="shared" si="118"/>
        <v>3645.4941000000003</v>
      </c>
      <c r="L571" s="28">
        <f t="shared" si="119"/>
        <v>5.634293276498052E-5</v>
      </c>
      <c r="M571" s="30">
        <f t="shared" si="120"/>
        <v>3473.4596727182593</v>
      </c>
      <c r="N571" s="29">
        <f t="shared" si="121"/>
        <v>13797.353699964196</v>
      </c>
      <c r="O571">
        <f t="shared" si="122"/>
        <v>-0.1388888888888889</v>
      </c>
      <c r="P571" t="str">
        <f t="shared" si="123"/>
        <v/>
      </c>
      <c r="Q571">
        <f t="shared" si="124"/>
        <v>-3473.4596727182593</v>
      </c>
      <c r="R571">
        <f t="shared" si="125"/>
        <v>12151.647000000001</v>
      </c>
      <c r="T571">
        <f t="shared" si="112"/>
        <v>0</v>
      </c>
      <c r="U571">
        <f t="shared" si="113"/>
        <v>17</v>
      </c>
      <c r="V571">
        <f t="shared" si="114"/>
        <v>4.7222222222222223</v>
      </c>
    </row>
    <row r="572" spans="2:22" x14ac:dyDescent="0.25">
      <c r="B572" s="18" t="s">
        <v>47</v>
      </c>
      <c r="C572" s="18">
        <v>564</v>
      </c>
      <c r="D572" s="18">
        <v>564</v>
      </c>
      <c r="E572" s="17">
        <v>15.4</v>
      </c>
      <c r="F572" s="5">
        <f t="shared" si="115"/>
        <v>-0.95833333333333337</v>
      </c>
      <c r="G572" s="5">
        <f t="shared" si="116"/>
        <v>-3.45</v>
      </c>
      <c r="I572" s="5">
        <f t="shared" si="117"/>
        <v>6.8692338547934216E-3</v>
      </c>
      <c r="J572" s="28">
        <v>-172.04166666666669</v>
      </c>
      <c r="K572" s="29">
        <f t="shared" si="118"/>
        <v>3645.4941000000003</v>
      </c>
      <c r="L572" s="28">
        <f t="shared" si="119"/>
        <v>5.1527520137009381E-5</v>
      </c>
      <c r="M572" s="30">
        <f t="shared" si="120"/>
        <v>3473.4593540947085</v>
      </c>
      <c r="N572" s="29">
        <f t="shared" si="121"/>
        <v>13218.442541971528</v>
      </c>
      <c r="O572">
        <f t="shared" si="122"/>
        <v>-0.1388888888888889</v>
      </c>
      <c r="P572" t="str">
        <f t="shared" si="123"/>
        <v/>
      </c>
      <c r="Q572">
        <f t="shared" si="124"/>
        <v>-3473.4593540947085</v>
      </c>
      <c r="R572">
        <f t="shared" si="125"/>
        <v>12151.647000000001</v>
      </c>
      <c r="T572">
        <f t="shared" si="112"/>
        <v>0</v>
      </c>
      <c r="U572">
        <f t="shared" si="113"/>
        <v>15.4</v>
      </c>
      <c r="V572">
        <f t="shared" si="114"/>
        <v>4.2777777777777777</v>
      </c>
    </row>
    <row r="573" spans="2:22" x14ac:dyDescent="0.25">
      <c r="B573" s="18" t="s">
        <v>47</v>
      </c>
      <c r="C573" s="18">
        <v>565</v>
      </c>
      <c r="D573" s="18">
        <v>565</v>
      </c>
      <c r="E573" s="17">
        <v>10.1</v>
      </c>
      <c r="F573" s="5">
        <f t="shared" si="115"/>
        <v>-1.4722222222222223</v>
      </c>
      <c r="G573" s="5">
        <f t="shared" si="116"/>
        <v>-5.3000000000000007</v>
      </c>
      <c r="I573" s="5">
        <f t="shared" si="117"/>
        <v>6.6566566566566574E-3</v>
      </c>
      <c r="J573" s="28">
        <v>-103.22499999999995</v>
      </c>
      <c r="K573" s="29">
        <f t="shared" si="118"/>
        <v>3645.4941000000003</v>
      </c>
      <c r="L573" s="28">
        <f t="shared" si="119"/>
        <v>4.8387697006315643E-5</v>
      </c>
      <c r="M573" s="30">
        <f t="shared" si="120"/>
        <v>3542.275805044354</v>
      </c>
      <c r="N573" s="29">
        <f t="shared" si="121"/>
        <v>13086.741168636087</v>
      </c>
      <c r="O573">
        <f t="shared" si="122"/>
        <v>-8.3333333333333287E-2</v>
      </c>
      <c r="P573" t="str">
        <f t="shared" si="123"/>
        <v/>
      </c>
      <c r="Q573">
        <f t="shared" si="124"/>
        <v>-3542.275805044354</v>
      </c>
      <c r="R573">
        <f t="shared" si="125"/>
        <v>12151.647000000001</v>
      </c>
      <c r="T573">
        <f t="shared" si="112"/>
        <v>0</v>
      </c>
      <c r="U573">
        <f t="shared" si="113"/>
        <v>10.1</v>
      </c>
      <c r="V573">
        <f t="shared" si="114"/>
        <v>2.8055555555555554</v>
      </c>
    </row>
    <row r="574" spans="2:22" x14ac:dyDescent="0.25">
      <c r="B574" s="18" t="s">
        <v>47</v>
      </c>
      <c r="C574" s="18">
        <v>566</v>
      </c>
      <c r="D574" s="18">
        <v>566</v>
      </c>
      <c r="E574" s="17">
        <v>4.8</v>
      </c>
      <c r="F574" s="5">
        <f t="shared" si="115"/>
        <v>-1.4027777777777777</v>
      </c>
      <c r="G574" s="5">
        <f t="shared" si="116"/>
        <v>-5.05</v>
      </c>
      <c r="I574" s="5">
        <f t="shared" si="117"/>
        <v>6.5447641886490805E-3</v>
      </c>
      <c r="J574" s="28">
        <v>-34.408333333333516</v>
      </c>
      <c r="K574" s="29">
        <f t="shared" si="118"/>
        <v>3645.4941000000003</v>
      </c>
      <c r="L574" s="28">
        <f t="shared" si="119"/>
        <v>4.677466060724562E-5</v>
      </c>
      <c r="M574" s="30">
        <f t="shared" si="120"/>
        <v>3611.0923582055157</v>
      </c>
      <c r="N574" s="29">
        <f t="shared" si="121"/>
        <v>13140.363859025627</v>
      </c>
      <c r="O574">
        <f t="shared" si="122"/>
        <v>-2.7777777777777925E-2</v>
      </c>
      <c r="P574" t="str">
        <f t="shared" si="123"/>
        <v/>
      </c>
      <c r="Q574">
        <f t="shared" si="124"/>
        <v>-3611.0923582055157</v>
      </c>
      <c r="R574">
        <f t="shared" si="125"/>
        <v>12151.647000000001</v>
      </c>
      <c r="T574">
        <f t="shared" si="112"/>
        <v>0</v>
      </c>
      <c r="U574">
        <f t="shared" si="113"/>
        <v>4.8</v>
      </c>
      <c r="V574">
        <f t="shared" si="114"/>
        <v>1.3333333333333333</v>
      </c>
    </row>
    <row r="575" spans="2:22" x14ac:dyDescent="0.25">
      <c r="B575" s="18" t="s">
        <v>47</v>
      </c>
      <c r="C575" s="18">
        <v>567</v>
      </c>
      <c r="D575" s="18">
        <v>567</v>
      </c>
      <c r="E575" s="17">
        <v>0</v>
      </c>
      <c r="F575" s="5">
        <f t="shared" si="115"/>
        <v>-0.66666666666666663</v>
      </c>
      <c r="G575" s="5">
        <f t="shared" si="116"/>
        <v>-2.4</v>
      </c>
      <c r="I575" s="5">
        <f t="shared" si="117"/>
        <v>6.5330141631757431E-3</v>
      </c>
      <c r="J575" s="28">
        <v>34.408333333333516</v>
      </c>
      <c r="K575" s="29">
        <f t="shared" si="118"/>
        <v>3645.4941000000003</v>
      </c>
      <c r="L575" s="28">
        <f t="shared" si="119"/>
        <v>4.6606859269430302E-5</v>
      </c>
      <c r="M575" s="30">
        <f t="shared" si="120"/>
        <v>3679.9090129543561</v>
      </c>
      <c r="N575" s="29">
        <f t="shared" si="121"/>
        <v>13390.780019361684</v>
      </c>
      <c r="O575" t="str">
        <f t="shared" si="122"/>
        <v>0</v>
      </c>
      <c r="P575">
        <f t="shared" si="123"/>
        <v>3679.9090129543561</v>
      </c>
      <c r="Q575">
        <f t="shared" si="124"/>
        <v>0</v>
      </c>
      <c r="R575">
        <f t="shared" si="125"/>
        <v>12151.647000000001</v>
      </c>
      <c r="T575">
        <f t="shared" si="112"/>
        <v>1</v>
      </c>
      <c r="U575" t="str">
        <f t="shared" si="113"/>
        <v/>
      </c>
      <c r="V575">
        <f t="shared" si="114"/>
        <v>0</v>
      </c>
    </row>
    <row r="576" spans="2:22" x14ac:dyDescent="0.25">
      <c r="B576" s="18" t="s">
        <v>47</v>
      </c>
      <c r="C576" s="18">
        <v>568</v>
      </c>
      <c r="D576" s="18">
        <v>568</v>
      </c>
      <c r="E576" s="17">
        <v>0</v>
      </c>
      <c r="F576" s="5">
        <f t="shared" si="115"/>
        <v>0</v>
      </c>
      <c r="G576" s="5">
        <f t="shared" si="116"/>
        <v>0</v>
      </c>
      <c r="I576" s="5">
        <f t="shared" si="117"/>
        <v>6.6208681800079654E-3</v>
      </c>
      <c r="J576" s="28">
        <v>120.42916666666684</v>
      </c>
      <c r="K576" s="29">
        <f t="shared" si="118"/>
        <v>3645.4941000000003</v>
      </c>
      <c r="L576" s="28">
        <f t="shared" si="119"/>
        <v>4.7868797839089855E-5</v>
      </c>
      <c r="M576" s="30">
        <f t="shared" si="120"/>
        <v>3765.9299354036452</v>
      </c>
      <c r="N576" s="29">
        <f t="shared" si="121"/>
        <v>13913.018928019022</v>
      </c>
      <c r="O576" t="str">
        <f t="shared" si="122"/>
        <v>0</v>
      </c>
      <c r="P576">
        <f t="shared" si="123"/>
        <v>3765.9299354036452</v>
      </c>
      <c r="Q576">
        <f t="shared" si="124"/>
        <v>0</v>
      </c>
      <c r="R576">
        <f t="shared" si="125"/>
        <v>12151.647000000001</v>
      </c>
      <c r="T576">
        <f t="shared" si="112"/>
        <v>1</v>
      </c>
      <c r="U576" t="str">
        <f t="shared" si="113"/>
        <v/>
      </c>
      <c r="V576">
        <f t="shared" si="114"/>
        <v>0</v>
      </c>
    </row>
    <row r="577" spans="2:22" x14ac:dyDescent="0.25">
      <c r="B577" s="18" t="s">
        <v>47</v>
      </c>
      <c r="C577" s="18">
        <v>569</v>
      </c>
      <c r="D577" s="18">
        <v>569</v>
      </c>
      <c r="E577" s="17">
        <v>0</v>
      </c>
      <c r="F577" s="5">
        <f t="shared" si="115"/>
        <v>0</v>
      </c>
      <c r="G577" s="5">
        <f t="shared" si="116"/>
        <v>0</v>
      </c>
      <c r="I577" s="5">
        <f t="shared" si="117"/>
        <v>6.8574836016696483E-3</v>
      </c>
      <c r="J577" s="28">
        <v>206.4499999999999</v>
      </c>
      <c r="K577" s="29">
        <f t="shared" si="118"/>
        <v>3645.4941000000003</v>
      </c>
      <c r="L577" s="28">
        <f t="shared" si="119"/>
        <v>5.1351388831107601E-5</v>
      </c>
      <c r="M577" s="30">
        <f t="shared" si="120"/>
        <v>3851.9510088349907</v>
      </c>
      <c r="N577" s="29">
        <f t="shared" si="121"/>
        <v>14765.812200534132</v>
      </c>
      <c r="O577" t="str">
        <f t="shared" si="122"/>
        <v>0</v>
      </c>
      <c r="P577">
        <f t="shared" si="123"/>
        <v>3851.9510088349907</v>
      </c>
      <c r="Q577">
        <f t="shared" si="124"/>
        <v>0</v>
      </c>
      <c r="R577">
        <f t="shared" si="125"/>
        <v>12151.647000000001</v>
      </c>
      <c r="T577">
        <f t="shared" si="112"/>
        <v>1</v>
      </c>
      <c r="U577" t="str">
        <f t="shared" si="113"/>
        <v/>
      </c>
      <c r="V577">
        <f t="shared" si="114"/>
        <v>0</v>
      </c>
    </row>
    <row r="578" spans="2:22" x14ac:dyDescent="0.25">
      <c r="B578" s="18" t="s">
        <v>47</v>
      </c>
      <c r="C578" s="18">
        <v>570</v>
      </c>
      <c r="D578" s="18">
        <v>570</v>
      </c>
      <c r="E578" s="17">
        <v>0</v>
      </c>
      <c r="F578" s="5">
        <f t="shared" si="115"/>
        <v>0</v>
      </c>
      <c r="G578" s="5">
        <f t="shared" si="116"/>
        <v>0</v>
      </c>
      <c r="I578" s="5">
        <f t="shared" si="117"/>
        <v>7.1924603174603171E-3</v>
      </c>
      <c r="J578" s="28">
        <v>464.51249999999987</v>
      </c>
      <c r="K578" s="29">
        <f t="shared" si="118"/>
        <v>3645.4941000000003</v>
      </c>
      <c r="L578" s="28">
        <f t="shared" si="119"/>
        <v>5.6490782076719578E-5</v>
      </c>
      <c r="M578" s="30">
        <f t="shared" si="120"/>
        <v>4110.0138489511</v>
      </c>
      <c r="N578" s="29">
        <f t="shared" si="121"/>
        <v>16554.222447164153</v>
      </c>
      <c r="O578" t="str">
        <f t="shared" si="122"/>
        <v>0</v>
      </c>
      <c r="P578">
        <f t="shared" si="123"/>
        <v>4110.0138489511</v>
      </c>
      <c r="Q578">
        <f t="shared" si="124"/>
        <v>0</v>
      </c>
      <c r="R578">
        <f t="shared" si="125"/>
        <v>12151.647000000001</v>
      </c>
      <c r="T578">
        <f t="shared" si="112"/>
        <v>1</v>
      </c>
      <c r="U578" t="str">
        <f t="shared" si="113"/>
        <v/>
      </c>
      <c r="V578">
        <f t="shared" si="114"/>
        <v>0</v>
      </c>
    </row>
    <row r="579" spans="2:22" x14ac:dyDescent="0.25">
      <c r="B579" s="18" t="s">
        <v>47</v>
      </c>
      <c r="C579" s="18">
        <v>571</v>
      </c>
      <c r="D579" s="18">
        <v>571</v>
      </c>
      <c r="E579" s="17">
        <v>0</v>
      </c>
      <c r="F579" s="5">
        <f t="shared" si="115"/>
        <v>0</v>
      </c>
      <c r="G579" s="5">
        <f t="shared" si="116"/>
        <v>0</v>
      </c>
      <c r="I579" s="5">
        <f t="shared" si="117"/>
        <v>8.1699346405228745E-3</v>
      </c>
      <c r="J579" s="28">
        <v>430.10416666666669</v>
      </c>
      <c r="K579" s="29">
        <f t="shared" si="118"/>
        <v>3645.4941000000003</v>
      </c>
      <c r="L579" s="28">
        <f t="shared" si="119"/>
        <v>7.2888632577213888E-5</v>
      </c>
      <c r="M579" s="30">
        <f t="shared" si="120"/>
        <v>4075.60650948994</v>
      </c>
      <c r="N579" s="29">
        <f t="shared" si="121"/>
        <v>18679.863168495558</v>
      </c>
      <c r="O579" t="str">
        <f t="shared" si="122"/>
        <v>0</v>
      </c>
      <c r="P579">
        <f t="shared" si="123"/>
        <v>4075.60650948994</v>
      </c>
      <c r="Q579">
        <f t="shared" si="124"/>
        <v>0</v>
      </c>
      <c r="R579">
        <f t="shared" si="125"/>
        <v>12151.647000000001</v>
      </c>
      <c r="T579">
        <f t="shared" si="112"/>
        <v>1</v>
      </c>
      <c r="U579" t="str">
        <f t="shared" si="113"/>
        <v/>
      </c>
      <c r="V579">
        <f t="shared" si="114"/>
        <v>0</v>
      </c>
    </row>
    <row r="580" spans="2:22" x14ac:dyDescent="0.25">
      <c r="B580" s="18" t="s">
        <v>47</v>
      </c>
      <c r="C580" s="18">
        <v>572</v>
      </c>
      <c r="D580" s="18">
        <v>572</v>
      </c>
      <c r="E580" s="17">
        <v>0</v>
      </c>
      <c r="F580" s="5">
        <f t="shared" si="115"/>
        <v>0</v>
      </c>
      <c r="G580" s="5">
        <f t="shared" si="116"/>
        <v>0</v>
      </c>
      <c r="I580" s="5">
        <f t="shared" si="117"/>
        <v>8.4025306445235266E-3</v>
      </c>
      <c r="J580" s="28">
        <v>86.020833333333343</v>
      </c>
      <c r="K580" s="29">
        <f t="shared" si="118"/>
        <v>3645.4941000000003</v>
      </c>
      <c r="L580" s="28">
        <f t="shared" si="119"/>
        <v>7.7097953185515392E-5</v>
      </c>
      <c r="M580" s="30">
        <f t="shared" si="120"/>
        <v>3731.5234129619312</v>
      </c>
      <c r="N580" s="29">
        <f t="shared" si="121"/>
        <v>17621.082783431342</v>
      </c>
      <c r="O580" t="str">
        <f t="shared" si="122"/>
        <v>0</v>
      </c>
      <c r="P580">
        <f t="shared" si="123"/>
        <v>3731.5234129619312</v>
      </c>
      <c r="Q580">
        <f t="shared" si="124"/>
        <v>0</v>
      </c>
      <c r="R580">
        <f t="shared" si="125"/>
        <v>12151.647000000001</v>
      </c>
      <c r="T580">
        <f t="shared" si="112"/>
        <v>1</v>
      </c>
      <c r="U580" t="str">
        <f t="shared" si="113"/>
        <v/>
      </c>
      <c r="V580">
        <f t="shared" si="114"/>
        <v>0</v>
      </c>
    </row>
    <row r="581" spans="2:22" x14ac:dyDescent="0.25">
      <c r="B581" s="18" t="s">
        <v>47</v>
      </c>
      <c r="C581" s="18">
        <v>573</v>
      </c>
      <c r="D581" s="18">
        <v>573</v>
      </c>
      <c r="E581" s="17">
        <v>0</v>
      </c>
      <c r="F581" s="5">
        <f t="shared" si="115"/>
        <v>0</v>
      </c>
      <c r="G581" s="5">
        <f t="shared" si="116"/>
        <v>0</v>
      </c>
      <c r="I581" s="5">
        <f t="shared" si="117"/>
        <v>8.3876060785474642E-3</v>
      </c>
      <c r="J581" s="28">
        <v>0</v>
      </c>
      <c r="K581" s="29">
        <f t="shared" si="118"/>
        <v>3645.4941000000003</v>
      </c>
      <c r="L581" s="28">
        <f t="shared" si="119"/>
        <v>7.6824313815943929E-5</v>
      </c>
      <c r="M581" s="30">
        <f t="shared" si="120"/>
        <v>3645.5025644303928</v>
      </c>
      <c r="N581" s="29">
        <f t="shared" si="121"/>
        <v>17214.873220921301</v>
      </c>
      <c r="O581" t="str">
        <f t="shared" si="122"/>
        <v>0</v>
      </c>
      <c r="P581">
        <f t="shared" si="123"/>
        <v>3645.5025644303928</v>
      </c>
      <c r="Q581">
        <f t="shared" si="124"/>
        <v>0</v>
      </c>
      <c r="R581">
        <f t="shared" si="125"/>
        <v>12151.647000000001</v>
      </c>
      <c r="T581">
        <f t="shared" si="112"/>
        <v>1</v>
      </c>
      <c r="U581" t="str">
        <f t="shared" si="113"/>
        <v/>
      </c>
      <c r="V581">
        <f t="shared" si="114"/>
        <v>0</v>
      </c>
    </row>
    <row r="582" spans="2:22" x14ac:dyDescent="0.25">
      <c r="B582" s="18" t="s">
        <v>47</v>
      </c>
      <c r="C582" s="18">
        <v>574</v>
      </c>
      <c r="D582" s="18">
        <v>574</v>
      </c>
      <c r="E582" s="17">
        <v>0</v>
      </c>
      <c r="F582" s="5">
        <f t="shared" si="115"/>
        <v>0</v>
      </c>
      <c r="G582" s="5">
        <f t="shared" si="116"/>
        <v>0</v>
      </c>
      <c r="I582" s="5">
        <f t="shared" si="117"/>
        <v>8.3727344365642237E-3</v>
      </c>
      <c r="J582" s="28">
        <v>-275.26666666666659</v>
      </c>
      <c r="K582" s="29">
        <f t="shared" si="118"/>
        <v>3645.4941000000003</v>
      </c>
      <c r="L582" s="28">
        <f t="shared" si="119"/>
        <v>7.6552128684189438E-5</v>
      </c>
      <c r="M582" s="30">
        <f t="shared" si="120"/>
        <v>3370.2358826198988</v>
      </c>
      <c r="N582" s="29">
        <f t="shared" si="121"/>
        <v>15915.002779038412</v>
      </c>
      <c r="O582">
        <f t="shared" si="122"/>
        <v>-0.22222222222222215</v>
      </c>
      <c r="P582" t="str">
        <f t="shared" si="123"/>
        <v/>
      </c>
      <c r="Q582">
        <f t="shared" si="124"/>
        <v>-3370.2358826198988</v>
      </c>
      <c r="R582">
        <f t="shared" si="125"/>
        <v>12151.647000000001</v>
      </c>
      <c r="T582">
        <f t="shared" si="112"/>
        <v>1</v>
      </c>
      <c r="U582" t="str">
        <f t="shared" si="113"/>
        <v/>
      </c>
      <c r="V582">
        <f t="shared" si="114"/>
        <v>0</v>
      </c>
    </row>
    <row r="583" spans="2:22" x14ac:dyDescent="0.25">
      <c r="B583" s="18" t="s">
        <v>47</v>
      </c>
      <c r="C583" s="18">
        <v>575</v>
      </c>
      <c r="D583" s="18">
        <v>575</v>
      </c>
      <c r="E583" s="17">
        <v>0</v>
      </c>
      <c r="F583" s="5">
        <f t="shared" si="115"/>
        <v>0</v>
      </c>
      <c r="G583" s="5">
        <f t="shared" si="116"/>
        <v>0</v>
      </c>
      <c r="I583" s="5">
        <f t="shared" si="117"/>
        <v>7.5712881022615532E-3</v>
      </c>
      <c r="J583" s="28">
        <v>-1187.0875000000001</v>
      </c>
      <c r="K583" s="29">
        <f t="shared" si="118"/>
        <v>3645.4941000000003</v>
      </c>
      <c r="L583" s="28">
        <f t="shared" si="119"/>
        <v>6.2598248651972519E-5</v>
      </c>
      <c r="M583" s="30">
        <f t="shared" si="120"/>
        <v>2458.4142338863517</v>
      </c>
      <c r="N583" s="29">
        <f t="shared" si="121"/>
        <v>10516.549778291615</v>
      </c>
      <c r="O583">
        <f t="shared" si="122"/>
        <v>-0.95833333333333337</v>
      </c>
      <c r="P583" t="str">
        <f t="shared" si="123"/>
        <v/>
      </c>
      <c r="Q583">
        <f t="shared" si="124"/>
        <v>-2458.4142338863517</v>
      </c>
      <c r="R583">
        <f t="shared" si="125"/>
        <v>12151.647000000001</v>
      </c>
      <c r="T583">
        <f t="shared" si="112"/>
        <v>1</v>
      </c>
      <c r="U583" t="str">
        <f t="shared" si="113"/>
        <v/>
      </c>
      <c r="V583">
        <f t="shared" si="114"/>
        <v>0</v>
      </c>
    </row>
    <row r="584" spans="2:22" x14ac:dyDescent="0.25">
      <c r="B584" s="18" t="s">
        <v>47</v>
      </c>
      <c r="C584" s="18">
        <v>576</v>
      </c>
      <c r="D584" s="18">
        <v>576</v>
      </c>
      <c r="E584" s="17">
        <v>0</v>
      </c>
      <c r="F584" s="5">
        <f t="shared" si="115"/>
        <v>0</v>
      </c>
      <c r="G584" s="5">
        <f t="shared" si="116"/>
        <v>0</v>
      </c>
      <c r="I584" s="5">
        <f t="shared" si="117"/>
        <v>4.9568119356105216E-3</v>
      </c>
      <c r="J584" s="28">
        <v>-1823.6416666666669</v>
      </c>
      <c r="K584" s="29">
        <f t="shared" si="118"/>
        <v>3645.4941000000003</v>
      </c>
      <c r="L584" s="28">
        <f t="shared" si="119"/>
        <v>2.6830423144991931E-5</v>
      </c>
      <c r="M584" s="30">
        <f t="shared" si="120"/>
        <v>1821.8574169756923</v>
      </c>
      <c r="N584" s="29">
        <f t="shared" si="121"/>
        <v>5111.3221976262475</v>
      </c>
      <c r="O584">
        <f t="shared" si="122"/>
        <v>-1.4722222222222223</v>
      </c>
      <c r="P584" t="str">
        <f t="shared" si="123"/>
        <v/>
      </c>
      <c r="Q584">
        <f t="shared" si="124"/>
        <v>-1821.8574169756923</v>
      </c>
      <c r="R584">
        <f t="shared" si="125"/>
        <v>12151.647000000001</v>
      </c>
      <c r="T584">
        <f t="shared" ref="T584:T647" si="126">IF(E584&lt;1,1,0)</f>
        <v>1</v>
      </c>
      <c r="U584" t="str">
        <f t="shared" ref="U584:U647" si="127">IF(T584=1,"",E584)</f>
        <v/>
      </c>
      <c r="V584">
        <f t="shared" ref="V584:V647" si="128">E584/3.6</f>
        <v>0</v>
      </c>
    </row>
    <row r="585" spans="2:22" x14ac:dyDescent="0.25">
      <c r="B585" s="18" t="s">
        <v>47</v>
      </c>
      <c r="C585" s="18">
        <v>577</v>
      </c>
      <c r="D585" s="18">
        <v>577</v>
      </c>
      <c r="E585" s="17">
        <v>0</v>
      </c>
      <c r="F585" s="5">
        <f t="shared" si="115"/>
        <v>0</v>
      </c>
      <c r="G585" s="5">
        <f t="shared" si="116"/>
        <v>0</v>
      </c>
      <c r="I585" s="5">
        <f t="shared" si="117"/>
        <v>2.3515579071134627E-3</v>
      </c>
      <c r="J585" s="28">
        <v>-1737.6208333333332</v>
      </c>
      <c r="K585" s="29">
        <f t="shared" si="118"/>
        <v>3645.4941000000003</v>
      </c>
      <c r="L585" s="28">
        <f t="shared" si="119"/>
        <v>6.038568452834571E-6</v>
      </c>
      <c r="M585" s="30">
        <f t="shared" si="120"/>
        <v>1907.8756242631428</v>
      </c>
      <c r="N585" s="29">
        <f t="shared" si="121"/>
        <v>2543.8341656841903</v>
      </c>
      <c r="O585">
        <f t="shared" si="122"/>
        <v>-1.4027777777777777</v>
      </c>
      <c r="P585" t="str">
        <f t="shared" si="123"/>
        <v/>
      </c>
      <c r="Q585">
        <f t="shared" si="124"/>
        <v>-1907.8756242631428</v>
      </c>
      <c r="R585">
        <f t="shared" si="125"/>
        <v>12151.647000000001</v>
      </c>
      <c r="T585">
        <f t="shared" si="126"/>
        <v>1</v>
      </c>
      <c r="U585" t="str">
        <f t="shared" si="127"/>
        <v/>
      </c>
      <c r="V585">
        <f t="shared" si="128"/>
        <v>0</v>
      </c>
    </row>
    <row r="586" spans="2:22" x14ac:dyDescent="0.25">
      <c r="B586" s="18" t="s">
        <v>47</v>
      </c>
      <c r="C586" s="18">
        <v>578</v>
      </c>
      <c r="D586" s="18">
        <v>578</v>
      </c>
      <c r="E586" s="17">
        <v>0</v>
      </c>
      <c r="F586" s="5">
        <f t="shared" ref="F586:F649" si="129">($E587-$E585)/2/3.6</f>
        <v>0</v>
      </c>
      <c r="G586" s="5">
        <f t="shared" ref="G586:G649" si="130">($E587-$E585)/2</f>
        <v>0</v>
      </c>
      <c r="I586" s="5">
        <f t="shared" si="117"/>
        <v>0</v>
      </c>
      <c r="J586" s="28">
        <v>-825.8</v>
      </c>
      <c r="K586" s="29">
        <f t="shared" si="118"/>
        <v>3645.4941000000003</v>
      </c>
      <c r="L586" s="28">
        <f t="shared" si="119"/>
        <v>0</v>
      </c>
      <c r="M586" s="30">
        <f t="shared" si="120"/>
        <v>2819.6941000000006</v>
      </c>
      <c r="N586" s="29">
        <f t="shared" si="121"/>
        <v>0</v>
      </c>
      <c r="O586">
        <f t="shared" si="122"/>
        <v>-0.66666666666666663</v>
      </c>
      <c r="P586" t="str">
        <f t="shared" si="123"/>
        <v/>
      </c>
      <c r="Q586">
        <f t="shared" si="124"/>
        <v>-2819.6941000000006</v>
      </c>
      <c r="R586">
        <f t="shared" si="125"/>
        <v>12151.647000000001</v>
      </c>
      <c r="T586">
        <f t="shared" si="126"/>
        <v>1</v>
      </c>
      <c r="U586" t="str">
        <f t="shared" si="127"/>
        <v/>
      </c>
      <c r="V586">
        <f t="shared" si="128"/>
        <v>0</v>
      </c>
    </row>
    <row r="587" spans="2:22" x14ac:dyDescent="0.25">
      <c r="B587" s="18" t="s">
        <v>47</v>
      </c>
      <c r="C587" s="18">
        <v>579</v>
      </c>
      <c r="D587" s="18">
        <v>579</v>
      </c>
      <c r="E587" s="17">
        <v>0</v>
      </c>
      <c r="F587" s="5">
        <f t="shared" si="129"/>
        <v>0</v>
      </c>
      <c r="G587" s="5">
        <f t="shared" si="130"/>
        <v>0</v>
      </c>
      <c r="I587" s="5">
        <f t="shared" si="117"/>
        <v>0</v>
      </c>
      <c r="J587" s="28">
        <v>0</v>
      </c>
      <c r="K587" s="29">
        <f t="shared" si="118"/>
        <v>3645.4941000000003</v>
      </c>
      <c r="L587" s="28">
        <f t="shared" si="119"/>
        <v>0</v>
      </c>
      <c r="M587" s="30">
        <f t="shared" si="120"/>
        <v>3645.4941000000003</v>
      </c>
      <c r="N587" s="29">
        <f t="shared" si="121"/>
        <v>0</v>
      </c>
      <c r="O587" t="str">
        <f t="shared" si="122"/>
        <v>0</v>
      </c>
      <c r="P587">
        <f t="shared" si="123"/>
        <v>3645.4941000000003</v>
      </c>
      <c r="Q587">
        <f t="shared" si="124"/>
        <v>0</v>
      </c>
      <c r="R587">
        <f t="shared" si="125"/>
        <v>12151.647000000001</v>
      </c>
      <c r="T587">
        <f t="shared" si="126"/>
        <v>1</v>
      </c>
      <c r="U587" t="str">
        <f t="shared" si="127"/>
        <v/>
      </c>
      <c r="V587">
        <f t="shared" si="128"/>
        <v>0</v>
      </c>
    </row>
    <row r="588" spans="2:22" x14ac:dyDescent="0.25">
      <c r="B588" s="18" t="s">
        <v>47</v>
      </c>
      <c r="C588" s="18">
        <v>580</v>
      </c>
      <c r="D588" s="18">
        <v>580</v>
      </c>
      <c r="E588" s="17">
        <v>0</v>
      </c>
      <c r="F588" s="5">
        <f t="shared" si="129"/>
        <v>0</v>
      </c>
      <c r="G588" s="5">
        <f t="shared" si="130"/>
        <v>0</v>
      </c>
      <c r="I588" s="5">
        <f t="shared" si="117"/>
        <v>0</v>
      </c>
      <c r="J588" s="28">
        <v>0</v>
      </c>
      <c r="K588" s="29">
        <f t="shared" si="118"/>
        <v>3645.4941000000003</v>
      </c>
      <c r="L588" s="28">
        <f t="shared" si="119"/>
        <v>0</v>
      </c>
      <c r="M588" s="30">
        <f t="shared" si="120"/>
        <v>3645.4941000000003</v>
      </c>
      <c r="N588" s="29">
        <f t="shared" si="121"/>
        <v>0</v>
      </c>
      <c r="O588" t="str">
        <f t="shared" si="122"/>
        <v>0</v>
      </c>
      <c r="P588">
        <f t="shared" si="123"/>
        <v>3645.4941000000003</v>
      </c>
      <c r="Q588">
        <f t="shared" si="124"/>
        <v>0</v>
      </c>
      <c r="R588">
        <f t="shared" si="125"/>
        <v>12151.647000000001</v>
      </c>
      <c r="T588">
        <f t="shared" si="126"/>
        <v>1</v>
      </c>
      <c r="U588" t="str">
        <f t="shared" si="127"/>
        <v/>
      </c>
      <c r="V588">
        <f t="shared" si="128"/>
        <v>0</v>
      </c>
    </row>
    <row r="589" spans="2:22" x14ac:dyDescent="0.25">
      <c r="B589" s="18" t="s">
        <v>47</v>
      </c>
      <c r="C589" s="18">
        <v>581</v>
      </c>
      <c r="D589" s="18">
        <v>581</v>
      </c>
      <c r="E589" s="17">
        <v>0</v>
      </c>
      <c r="F589" s="5">
        <f t="shared" si="129"/>
        <v>0</v>
      </c>
      <c r="G589" s="5">
        <f t="shared" si="130"/>
        <v>0</v>
      </c>
      <c r="I589" s="5">
        <f t="shared" si="117"/>
        <v>0</v>
      </c>
      <c r="J589" s="28">
        <v>0</v>
      </c>
      <c r="K589" s="29">
        <f t="shared" si="118"/>
        <v>3645.4941000000003</v>
      </c>
      <c r="L589" s="28">
        <f t="shared" si="119"/>
        <v>0</v>
      </c>
      <c r="M589" s="30">
        <f t="shared" si="120"/>
        <v>3645.4941000000003</v>
      </c>
      <c r="N589" s="29">
        <f t="shared" si="121"/>
        <v>0</v>
      </c>
      <c r="O589" t="str">
        <f t="shared" si="122"/>
        <v>0</v>
      </c>
      <c r="P589">
        <f t="shared" si="123"/>
        <v>3645.4941000000003</v>
      </c>
      <c r="Q589">
        <f t="shared" si="124"/>
        <v>0</v>
      </c>
      <c r="R589">
        <f t="shared" si="125"/>
        <v>12151.647000000001</v>
      </c>
      <c r="T589">
        <f t="shared" si="126"/>
        <v>1</v>
      </c>
      <c r="U589" t="str">
        <f t="shared" si="127"/>
        <v/>
      </c>
      <c r="V589">
        <f t="shared" si="128"/>
        <v>0</v>
      </c>
    </row>
    <row r="590" spans="2:22" x14ac:dyDescent="0.25">
      <c r="B590" s="18" t="s">
        <v>47</v>
      </c>
      <c r="C590" s="18">
        <v>582</v>
      </c>
      <c r="D590" s="18">
        <v>582</v>
      </c>
      <c r="E590" s="17">
        <v>0</v>
      </c>
      <c r="F590" s="5">
        <f t="shared" si="129"/>
        <v>0</v>
      </c>
      <c r="G590" s="5">
        <f t="shared" si="130"/>
        <v>0</v>
      </c>
      <c r="I590" s="5">
        <f t="shared" si="117"/>
        <v>0</v>
      </c>
      <c r="J590" s="28">
        <v>0</v>
      </c>
      <c r="K590" s="29">
        <f t="shared" si="118"/>
        <v>3645.4941000000003</v>
      </c>
      <c r="L590" s="28">
        <f t="shared" si="119"/>
        <v>0</v>
      </c>
      <c r="M590" s="30">
        <f t="shared" si="120"/>
        <v>3645.4941000000003</v>
      </c>
      <c r="N590" s="29">
        <f t="shared" si="121"/>
        <v>0</v>
      </c>
      <c r="O590" t="str">
        <f t="shared" si="122"/>
        <v>0</v>
      </c>
      <c r="P590">
        <f t="shared" si="123"/>
        <v>3645.4941000000003</v>
      </c>
      <c r="Q590">
        <f t="shared" si="124"/>
        <v>0</v>
      </c>
      <c r="R590">
        <f t="shared" si="125"/>
        <v>12151.647000000001</v>
      </c>
      <c r="T590">
        <f t="shared" si="126"/>
        <v>1</v>
      </c>
      <c r="U590" t="str">
        <f t="shared" si="127"/>
        <v/>
      </c>
      <c r="V590">
        <f t="shared" si="128"/>
        <v>0</v>
      </c>
    </row>
    <row r="591" spans="2:22" x14ac:dyDescent="0.25">
      <c r="B591" s="18" t="s">
        <v>47</v>
      </c>
      <c r="C591" s="18">
        <v>583</v>
      </c>
      <c r="D591" s="18">
        <v>583</v>
      </c>
      <c r="E591" s="17">
        <v>0</v>
      </c>
      <c r="F591" s="5">
        <f t="shared" si="129"/>
        <v>0</v>
      </c>
      <c r="G591" s="5">
        <f t="shared" si="130"/>
        <v>0</v>
      </c>
      <c r="I591" s="5">
        <f t="shared" si="117"/>
        <v>0</v>
      </c>
      <c r="J591" s="28">
        <v>0</v>
      </c>
      <c r="K591" s="29">
        <f t="shared" si="118"/>
        <v>3645.4941000000003</v>
      </c>
      <c r="L591" s="28">
        <f t="shared" si="119"/>
        <v>0</v>
      </c>
      <c r="M591" s="30">
        <f t="shared" si="120"/>
        <v>3645.4941000000003</v>
      </c>
      <c r="N591" s="29">
        <f t="shared" si="121"/>
        <v>0</v>
      </c>
      <c r="O591" t="str">
        <f t="shared" si="122"/>
        <v>0</v>
      </c>
      <c r="P591">
        <f t="shared" si="123"/>
        <v>3645.4941000000003</v>
      </c>
      <c r="Q591">
        <f t="shared" si="124"/>
        <v>0</v>
      </c>
      <c r="R591">
        <f t="shared" si="125"/>
        <v>12151.647000000001</v>
      </c>
      <c r="T591">
        <f t="shared" si="126"/>
        <v>1</v>
      </c>
      <c r="U591" t="str">
        <f t="shared" si="127"/>
        <v/>
      </c>
      <c r="V591">
        <f t="shared" si="128"/>
        <v>0</v>
      </c>
    </row>
    <row r="592" spans="2:22" x14ac:dyDescent="0.25">
      <c r="B592" s="18" t="s">
        <v>47</v>
      </c>
      <c r="C592" s="18">
        <v>584</v>
      </c>
      <c r="D592" s="18">
        <v>584</v>
      </c>
      <c r="E592" s="17">
        <v>0</v>
      </c>
      <c r="F592" s="5">
        <f t="shared" si="129"/>
        <v>0</v>
      </c>
      <c r="G592" s="5">
        <f t="shared" si="130"/>
        <v>0</v>
      </c>
      <c r="I592" s="5">
        <f t="shared" si="117"/>
        <v>0</v>
      </c>
      <c r="J592" s="28">
        <v>0</v>
      </c>
      <c r="K592" s="29">
        <f t="shared" si="118"/>
        <v>3645.4941000000003</v>
      </c>
      <c r="L592" s="28">
        <f t="shared" si="119"/>
        <v>0</v>
      </c>
      <c r="M592" s="30">
        <f t="shared" si="120"/>
        <v>3645.4941000000003</v>
      </c>
      <c r="N592" s="29">
        <f t="shared" si="121"/>
        <v>0</v>
      </c>
      <c r="O592" t="str">
        <f t="shared" si="122"/>
        <v>0</v>
      </c>
      <c r="P592">
        <f t="shared" si="123"/>
        <v>3645.4941000000003</v>
      </c>
      <c r="Q592">
        <f t="shared" si="124"/>
        <v>0</v>
      </c>
      <c r="R592">
        <f t="shared" si="125"/>
        <v>12151.647000000001</v>
      </c>
      <c r="T592">
        <f t="shared" si="126"/>
        <v>1</v>
      </c>
      <c r="U592" t="str">
        <f t="shared" si="127"/>
        <v/>
      </c>
      <c r="V592">
        <f t="shared" si="128"/>
        <v>0</v>
      </c>
    </row>
    <row r="593" spans="2:22" x14ac:dyDescent="0.25">
      <c r="B593" s="18" t="s">
        <v>47</v>
      </c>
      <c r="C593" s="18">
        <v>585</v>
      </c>
      <c r="D593" s="18">
        <v>585</v>
      </c>
      <c r="E593" s="17">
        <v>0</v>
      </c>
      <c r="F593" s="5">
        <f t="shared" si="129"/>
        <v>0</v>
      </c>
      <c r="G593" s="5">
        <f t="shared" si="130"/>
        <v>0</v>
      </c>
      <c r="I593" s="5">
        <f t="shared" si="117"/>
        <v>0</v>
      </c>
      <c r="J593" s="28">
        <v>0</v>
      </c>
      <c r="K593" s="29">
        <f t="shared" si="118"/>
        <v>3645.4941000000003</v>
      </c>
      <c r="L593" s="28">
        <f t="shared" si="119"/>
        <v>0</v>
      </c>
      <c r="M593" s="30">
        <f t="shared" si="120"/>
        <v>3645.4941000000003</v>
      </c>
      <c r="N593" s="29">
        <f t="shared" si="121"/>
        <v>0</v>
      </c>
      <c r="O593" t="str">
        <f t="shared" si="122"/>
        <v>0</v>
      </c>
      <c r="P593">
        <f t="shared" si="123"/>
        <v>3645.4941000000003</v>
      </c>
      <c r="Q593">
        <f t="shared" si="124"/>
        <v>0</v>
      </c>
      <c r="R593">
        <f t="shared" si="125"/>
        <v>12151.647000000001</v>
      </c>
      <c r="T593">
        <f t="shared" si="126"/>
        <v>1</v>
      </c>
      <c r="U593" t="str">
        <f t="shared" si="127"/>
        <v/>
      </c>
      <c r="V593">
        <f t="shared" si="128"/>
        <v>0</v>
      </c>
    </row>
    <row r="594" spans="2:22" x14ac:dyDescent="0.25">
      <c r="B594" s="18" t="s">
        <v>47</v>
      </c>
      <c r="C594" s="18">
        <v>586</v>
      </c>
      <c r="D594" s="18">
        <v>586</v>
      </c>
      <c r="E594" s="17">
        <v>0</v>
      </c>
      <c r="F594" s="5">
        <f t="shared" si="129"/>
        <v>0</v>
      </c>
      <c r="G594" s="5">
        <f t="shared" si="130"/>
        <v>0</v>
      </c>
      <c r="I594" s="5">
        <f t="shared" si="117"/>
        <v>0</v>
      </c>
      <c r="J594" s="28">
        <v>0</v>
      </c>
      <c r="K594" s="29">
        <f t="shared" si="118"/>
        <v>3645.4941000000003</v>
      </c>
      <c r="L594" s="28">
        <f t="shared" si="119"/>
        <v>0</v>
      </c>
      <c r="M594" s="30">
        <f t="shared" si="120"/>
        <v>3645.4941000000003</v>
      </c>
      <c r="N594" s="29">
        <f t="shared" si="121"/>
        <v>0</v>
      </c>
      <c r="O594" t="str">
        <f t="shared" si="122"/>
        <v>0</v>
      </c>
      <c r="P594">
        <f t="shared" si="123"/>
        <v>3645.4941000000003</v>
      </c>
      <c r="Q594">
        <f t="shared" si="124"/>
        <v>0</v>
      </c>
      <c r="R594">
        <f t="shared" si="125"/>
        <v>12151.647000000001</v>
      </c>
      <c r="T594">
        <f t="shared" si="126"/>
        <v>1</v>
      </c>
      <c r="U594" t="str">
        <f t="shared" si="127"/>
        <v/>
      </c>
      <c r="V594">
        <f t="shared" si="128"/>
        <v>0</v>
      </c>
    </row>
    <row r="595" spans="2:22" x14ac:dyDescent="0.25">
      <c r="B595" s="18" t="s">
        <v>47</v>
      </c>
      <c r="C595" s="18">
        <v>587</v>
      </c>
      <c r="D595" s="18">
        <v>587</v>
      </c>
      <c r="E595" s="17">
        <v>0</v>
      </c>
      <c r="F595" s="5">
        <f t="shared" si="129"/>
        <v>0</v>
      </c>
      <c r="G595" s="5">
        <f t="shared" si="130"/>
        <v>0</v>
      </c>
      <c r="I595" s="5">
        <f t="shared" ref="I595:I658" si="131">V584/D585</f>
        <v>0</v>
      </c>
      <c r="J595" s="28">
        <v>0</v>
      </c>
      <c r="K595" s="29">
        <f t="shared" si="118"/>
        <v>3645.4941000000003</v>
      </c>
      <c r="L595" s="28">
        <f t="shared" si="119"/>
        <v>0</v>
      </c>
      <c r="M595" s="30">
        <f t="shared" si="120"/>
        <v>3645.4941000000003</v>
      </c>
      <c r="N595" s="29">
        <f t="shared" si="121"/>
        <v>0</v>
      </c>
      <c r="O595" t="str">
        <f t="shared" si="122"/>
        <v>0</v>
      </c>
      <c r="P595">
        <f t="shared" si="123"/>
        <v>3645.4941000000003</v>
      </c>
      <c r="Q595">
        <f t="shared" si="124"/>
        <v>0</v>
      </c>
      <c r="R595">
        <f t="shared" si="125"/>
        <v>12151.647000000001</v>
      </c>
      <c r="T595">
        <f t="shared" si="126"/>
        <v>1</v>
      </c>
      <c r="U595" t="str">
        <f t="shared" si="127"/>
        <v/>
      </c>
      <c r="V595">
        <f t="shared" si="128"/>
        <v>0</v>
      </c>
    </row>
    <row r="596" spans="2:22" x14ac:dyDescent="0.25">
      <c r="B596" s="18" t="s">
        <v>47</v>
      </c>
      <c r="C596" s="18">
        <v>588</v>
      </c>
      <c r="D596" s="18">
        <v>588</v>
      </c>
      <c r="E596" s="17">
        <v>0</v>
      </c>
      <c r="F596" s="5">
        <f t="shared" si="129"/>
        <v>0</v>
      </c>
      <c r="G596" s="5">
        <f t="shared" si="130"/>
        <v>0</v>
      </c>
      <c r="I596" s="5">
        <f t="shared" si="131"/>
        <v>0</v>
      </c>
      <c r="J596" s="28">
        <v>0</v>
      </c>
      <c r="K596" s="29">
        <f t="shared" ref="K596:K659" si="132">1238.7*9.81*0.3</f>
        <v>3645.4941000000003</v>
      </c>
      <c r="L596" s="28">
        <f t="shared" ref="L596:L659" si="133">2.8*1.2*0.325*(I596^2)</f>
        <v>0</v>
      </c>
      <c r="M596" s="30">
        <f t="shared" ref="M596:M659" si="134">I596+J596+K596+L596</f>
        <v>3645.4941000000003</v>
      </c>
      <c r="N596" s="29">
        <f t="shared" ref="N596:N659" si="135">(E585/3.6)*M596</f>
        <v>0</v>
      </c>
      <c r="O596" t="str">
        <f t="shared" ref="O596:O659" si="136">IF(F585&lt;0,F585,"0")</f>
        <v>0</v>
      </c>
      <c r="P596">
        <f t="shared" ref="P596:P659" si="137">IF(O596&gt;0,M596,"")</f>
        <v>3645.4941000000003</v>
      </c>
      <c r="Q596">
        <f t="shared" ref="Q596:Q659" si="138">IF(O596&lt;0,M596,"0")*-1</f>
        <v>0</v>
      </c>
      <c r="R596">
        <f t="shared" ref="R596:R659" si="139">1238.7*9.81</f>
        <v>12151.647000000001</v>
      </c>
      <c r="T596">
        <f t="shared" si="126"/>
        <v>1</v>
      </c>
      <c r="U596" t="str">
        <f t="shared" si="127"/>
        <v/>
      </c>
      <c r="V596">
        <f t="shared" si="128"/>
        <v>0</v>
      </c>
    </row>
    <row r="597" spans="2:22" x14ac:dyDescent="0.25">
      <c r="B597" s="18" t="s">
        <v>47</v>
      </c>
      <c r="C597" s="18">
        <v>589</v>
      </c>
      <c r="D597" s="18">
        <v>589</v>
      </c>
      <c r="E597" s="17">
        <v>0</v>
      </c>
      <c r="F597" s="5">
        <f t="shared" si="129"/>
        <v>0</v>
      </c>
      <c r="G597" s="5">
        <f t="shared" si="130"/>
        <v>0</v>
      </c>
      <c r="I597" s="5">
        <f t="shared" si="131"/>
        <v>0</v>
      </c>
      <c r="J597" s="28">
        <v>0</v>
      </c>
      <c r="K597" s="29">
        <f t="shared" si="132"/>
        <v>3645.4941000000003</v>
      </c>
      <c r="L597" s="28">
        <f t="shared" si="133"/>
        <v>0</v>
      </c>
      <c r="M597" s="30">
        <f t="shared" si="134"/>
        <v>3645.4941000000003</v>
      </c>
      <c r="N597" s="29">
        <f t="shared" si="135"/>
        <v>0</v>
      </c>
      <c r="O597" t="str">
        <f t="shared" si="136"/>
        <v>0</v>
      </c>
      <c r="P597">
        <f t="shared" si="137"/>
        <v>3645.4941000000003</v>
      </c>
      <c r="Q597">
        <f t="shared" si="138"/>
        <v>0</v>
      </c>
      <c r="R597">
        <f t="shared" si="139"/>
        <v>12151.647000000001</v>
      </c>
      <c r="T597">
        <f t="shared" si="126"/>
        <v>1</v>
      </c>
      <c r="U597" t="str">
        <f t="shared" si="127"/>
        <v/>
      </c>
      <c r="V597">
        <f t="shared" si="128"/>
        <v>0</v>
      </c>
    </row>
    <row r="598" spans="2:22" x14ac:dyDescent="0.25">
      <c r="B598" s="16" t="s">
        <v>52</v>
      </c>
      <c r="C598" s="16">
        <v>590</v>
      </c>
      <c r="D598" s="16">
        <v>1</v>
      </c>
      <c r="E598" s="15">
        <v>0</v>
      </c>
      <c r="F598" s="5">
        <f t="shared" si="129"/>
        <v>0</v>
      </c>
      <c r="G598" s="5">
        <f t="shared" si="130"/>
        <v>0</v>
      </c>
      <c r="I598" s="5">
        <f t="shared" si="131"/>
        <v>0</v>
      </c>
      <c r="J598" s="28">
        <v>0</v>
      </c>
      <c r="K598" s="29">
        <f t="shared" si="132"/>
        <v>3645.4941000000003</v>
      </c>
      <c r="L598" s="28">
        <f t="shared" si="133"/>
        <v>0</v>
      </c>
      <c r="M598" s="30">
        <f t="shared" si="134"/>
        <v>3645.4941000000003</v>
      </c>
      <c r="N598" s="29">
        <f t="shared" si="135"/>
        <v>0</v>
      </c>
      <c r="O598" t="str">
        <f t="shared" si="136"/>
        <v>0</v>
      </c>
      <c r="P598">
        <f t="shared" si="137"/>
        <v>3645.4941000000003</v>
      </c>
      <c r="Q598">
        <f t="shared" si="138"/>
        <v>0</v>
      </c>
      <c r="R598">
        <f t="shared" si="139"/>
        <v>12151.647000000001</v>
      </c>
      <c r="T598">
        <f t="shared" si="126"/>
        <v>1</v>
      </c>
      <c r="U598" t="str">
        <f t="shared" si="127"/>
        <v/>
      </c>
      <c r="V598">
        <f t="shared" si="128"/>
        <v>0</v>
      </c>
    </row>
    <row r="599" spans="2:22" x14ac:dyDescent="0.25">
      <c r="B599" s="16" t="s">
        <v>52</v>
      </c>
      <c r="C599" s="16">
        <v>591</v>
      </c>
      <c r="D599" s="16">
        <v>2</v>
      </c>
      <c r="E599" s="15">
        <v>0</v>
      </c>
      <c r="F599" s="5">
        <f t="shared" si="129"/>
        <v>0</v>
      </c>
      <c r="G599" s="5">
        <f t="shared" si="130"/>
        <v>0</v>
      </c>
      <c r="I599" s="5">
        <f t="shared" si="131"/>
        <v>0</v>
      </c>
      <c r="J599" s="28">
        <v>0</v>
      </c>
      <c r="K599" s="29">
        <f t="shared" si="132"/>
        <v>3645.4941000000003</v>
      </c>
      <c r="L599" s="28">
        <f t="shared" si="133"/>
        <v>0</v>
      </c>
      <c r="M599" s="30">
        <f t="shared" si="134"/>
        <v>3645.4941000000003</v>
      </c>
      <c r="N599" s="29">
        <f t="shared" si="135"/>
        <v>0</v>
      </c>
      <c r="O599" t="str">
        <f t="shared" si="136"/>
        <v>0</v>
      </c>
      <c r="P599">
        <f t="shared" si="137"/>
        <v>3645.4941000000003</v>
      </c>
      <c r="Q599">
        <f t="shared" si="138"/>
        <v>0</v>
      </c>
      <c r="R599">
        <f t="shared" si="139"/>
        <v>12151.647000000001</v>
      </c>
      <c r="T599">
        <f t="shared" si="126"/>
        <v>1</v>
      </c>
      <c r="U599" t="str">
        <f t="shared" si="127"/>
        <v/>
      </c>
      <c r="V599">
        <f t="shared" si="128"/>
        <v>0</v>
      </c>
    </row>
    <row r="600" spans="2:22" x14ac:dyDescent="0.25">
      <c r="B600" s="16" t="s">
        <v>52</v>
      </c>
      <c r="C600" s="16">
        <v>592</v>
      </c>
      <c r="D600" s="16">
        <v>3</v>
      </c>
      <c r="E600" s="15">
        <v>0</v>
      </c>
      <c r="F600" s="5">
        <f t="shared" si="129"/>
        <v>0</v>
      </c>
      <c r="G600" s="5">
        <f t="shared" si="130"/>
        <v>0</v>
      </c>
      <c r="I600" s="5">
        <f t="shared" si="131"/>
        <v>0</v>
      </c>
      <c r="J600" s="28">
        <v>0</v>
      </c>
      <c r="K600" s="29">
        <f t="shared" si="132"/>
        <v>3645.4941000000003</v>
      </c>
      <c r="L600" s="28">
        <f t="shared" si="133"/>
        <v>0</v>
      </c>
      <c r="M600" s="30">
        <f t="shared" si="134"/>
        <v>3645.4941000000003</v>
      </c>
      <c r="N600" s="29">
        <f t="shared" si="135"/>
        <v>0</v>
      </c>
      <c r="O600" t="str">
        <f t="shared" si="136"/>
        <v>0</v>
      </c>
      <c r="P600">
        <f t="shared" si="137"/>
        <v>3645.4941000000003</v>
      </c>
      <c r="Q600">
        <f t="shared" si="138"/>
        <v>0</v>
      </c>
      <c r="R600">
        <f t="shared" si="139"/>
        <v>12151.647000000001</v>
      </c>
      <c r="T600">
        <f t="shared" si="126"/>
        <v>1</v>
      </c>
      <c r="U600" t="str">
        <f t="shared" si="127"/>
        <v/>
      </c>
      <c r="V600">
        <f t="shared" si="128"/>
        <v>0</v>
      </c>
    </row>
    <row r="601" spans="2:22" x14ac:dyDescent="0.25">
      <c r="B601" s="16" t="s">
        <v>52</v>
      </c>
      <c r="C601" s="16">
        <v>593</v>
      </c>
      <c r="D601" s="16">
        <v>4</v>
      </c>
      <c r="E601" s="15">
        <v>0</v>
      </c>
      <c r="F601" s="5">
        <f t="shared" si="129"/>
        <v>0</v>
      </c>
      <c r="G601" s="5">
        <f t="shared" si="130"/>
        <v>0</v>
      </c>
      <c r="I601" s="5">
        <f t="shared" si="131"/>
        <v>0</v>
      </c>
      <c r="J601" s="28">
        <v>0</v>
      </c>
      <c r="K601" s="29">
        <f t="shared" si="132"/>
        <v>3645.4941000000003</v>
      </c>
      <c r="L601" s="28">
        <f t="shared" si="133"/>
        <v>0</v>
      </c>
      <c r="M601" s="30">
        <f t="shared" si="134"/>
        <v>3645.4941000000003</v>
      </c>
      <c r="N601" s="29">
        <f t="shared" si="135"/>
        <v>0</v>
      </c>
      <c r="O601" t="str">
        <f t="shared" si="136"/>
        <v>0</v>
      </c>
      <c r="P601">
        <f t="shared" si="137"/>
        <v>3645.4941000000003</v>
      </c>
      <c r="Q601">
        <f t="shared" si="138"/>
        <v>0</v>
      </c>
      <c r="R601">
        <f t="shared" si="139"/>
        <v>12151.647000000001</v>
      </c>
      <c r="T601">
        <f t="shared" si="126"/>
        <v>1</v>
      </c>
      <c r="U601" t="str">
        <f t="shared" si="127"/>
        <v/>
      </c>
      <c r="V601">
        <f t="shared" si="128"/>
        <v>0</v>
      </c>
    </row>
    <row r="602" spans="2:22" x14ac:dyDescent="0.25">
      <c r="B602" s="16" t="s">
        <v>52</v>
      </c>
      <c r="C602" s="16">
        <v>594</v>
      </c>
      <c r="D602" s="16">
        <v>5</v>
      </c>
      <c r="E602" s="15">
        <v>0</v>
      </c>
      <c r="F602" s="5">
        <f t="shared" si="129"/>
        <v>0</v>
      </c>
      <c r="G602" s="5">
        <f t="shared" si="130"/>
        <v>0</v>
      </c>
      <c r="I602" s="5">
        <f t="shared" si="131"/>
        <v>0</v>
      </c>
      <c r="J602" s="28">
        <v>0</v>
      </c>
      <c r="K602" s="29">
        <f t="shared" si="132"/>
        <v>3645.4941000000003</v>
      </c>
      <c r="L602" s="28">
        <f t="shared" si="133"/>
        <v>0</v>
      </c>
      <c r="M602" s="30">
        <f t="shared" si="134"/>
        <v>3645.4941000000003</v>
      </c>
      <c r="N602" s="29">
        <f t="shared" si="135"/>
        <v>0</v>
      </c>
      <c r="O602" t="str">
        <f t="shared" si="136"/>
        <v>0</v>
      </c>
      <c r="P602">
        <f t="shared" si="137"/>
        <v>3645.4941000000003</v>
      </c>
      <c r="Q602">
        <f t="shared" si="138"/>
        <v>0</v>
      </c>
      <c r="R602">
        <f t="shared" si="139"/>
        <v>12151.647000000001</v>
      </c>
      <c r="T602">
        <f t="shared" si="126"/>
        <v>1</v>
      </c>
      <c r="U602" t="str">
        <f t="shared" si="127"/>
        <v/>
      </c>
      <c r="V602">
        <f t="shared" si="128"/>
        <v>0</v>
      </c>
    </row>
    <row r="603" spans="2:22" x14ac:dyDescent="0.25">
      <c r="B603" s="16" t="s">
        <v>52</v>
      </c>
      <c r="C603" s="16">
        <v>595</v>
      </c>
      <c r="D603" s="16">
        <v>6</v>
      </c>
      <c r="E603" s="15">
        <v>0</v>
      </c>
      <c r="F603" s="5">
        <f t="shared" si="129"/>
        <v>0</v>
      </c>
      <c r="G603" s="5">
        <f t="shared" si="130"/>
        <v>0</v>
      </c>
      <c r="I603" s="5">
        <f t="shared" si="131"/>
        <v>0</v>
      </c>
      <c r="J603" s="28">
        <v>0</v>
      </c>
      <c r="K603" s="29">
        <f t="shared" si="132"/>
        <v>3645.4941000000003</v>
      </c>
      <c r="L603" s="28">
        <f t="shared" si="133"/>
        <v>0</v>
      </c>
      <c r="M603" s="30">
        <f t="shared" si="134"/>
        <v>3645.4941000000003</v>
      </c>
      <c r="N603" s="29">
        <f t="shared" si="135"/>
        <v>0</v>
      </c>
      <c r="O603" t="str">
        <f t="shared" si="136"/>
        <v>0</v>
      </c>
      <c r="P603">
        <f t="shared" si="137"/>
        <v>3645.4941000000003</v>
      </c>
      <c r="Q603">
        <f t="shared" si="138"/>
        <v>0</v>
      </c>
      <c r="R603">
        <f t="shared" si="139"/>
        <v>12151.647000000001</v>
      </c>
      <c r="T603">
        <f t="shared" si="126"/>
        <v>1</v>
      </c>
      <c r="U603" t="str">
        <f t="shared" si="127"/>
        <v/>
      </c>
      <c r="V603">
        <f t="shared" si="128"/>
        <v>0</v>
      </c>
    </row>
    <row r="604" spans="2:22" x14ac:dyDescent="0.25">
      <c r="B604" s="16" t="s">
        <v>52</v>
      </c>
      <c r="C604" s="16">
        <v>596</v>
      </c>
      <c r="D604" s="16">
        <v>7</v>
      </c>
      <c r="E604" s="15">
        <v>0</v>
      </c>
      <c r="F604" s="5">
        <f t="shared" si="129"/>
        <v>0</v>
      </c>
      <c r="G604" s="5">
        <f t="shared" si="130"/>
        <v>0</v>
      </c>
      <c r="I604" s="5">
        <f t="shared" si="131"/>
        <v>0</v>
      </c>
      <c r="J604" s="28">
        <v>0</v>
      </c>
      <c r="K604" s="29">
        <f t="shared" si="132"/>
        <v>3645.4941000000003</v>
      </c>
      <c r="L604" s="28">
        <f t="shared" si="133"/>
        <v>0</v>
      </c>
      <c r="M604" s="30">
        <f t="shared" si="134"/>
        <v>3645.4941000000003</v>
      </c>
      <c r="N604" s="29">
        <f t="shared" si="135"/>
        <v>0</v>
      </c>
      <c r="O604" t="str">
        <f t="shared" si="136"/>
        <v>0</v>
      </c>
      <c r="P604">
        <f t="shared" si="137"/>
        <v>3645.4941000000003</v>
      </c>
      <c r="Q604">
        <f t="shared" si="138"/>
        <v>0</v>
      </c>
      <c r="R604">
        <f t="shared" si="139"/>
        <v>12151.647000000001</v>
      </c>
      <c r="T604">
        <f t="shared" si="126"/>
        <v>1</v>
      </c>
      <c r="U604" t="str">
        <f t="shared" si="127"/>
        <v/>
      </c>
      <c r="V604">
        <f t="shared" si="128"/>
        <v>0</v>
      </c>
    </row>
    <row r="605" spans="2:22" x14ac:dyDescent="0.25">
      <c r="B605" s="16" t="s">
        <v>52</v>
      </c>
      <c r="C605" s="16">
        <v>597</v>
      </c>
      <c r="D605" s="16">
        <v>8</v>
      </c>
      <c r="E605" s="15">
        <v>0</v>
      </c>
      <c r="F605" s="5">
        <f t="shared" si="129"/>
        <v>0</v>
      </c>
      <c r="G605" s="5">
        <f t="shared" si="130"/>
        <v>0</v>
      </c>
      <c r="I605" s="5">
        <f t="shared" si="131"/>
        <v>0</v>
      </c>
      <c r="J605" s="28">
        <v>0</v>
      </c>
      <c r="K605" s="29">
        <f t="shared" si="132"/>
        <v>3645.4941000000003</v>
      </c>
      <c r="L605" s="28">
        <f t="shared" si="133"/>
        <v>0</v>
      </c>
      <c r="M605" s="30">
        <f t="shared" si="134"/>
        <v>3645.4941000000003</v>
      </c>
      <c r="N605" s="29">
        <f t="shared" si="135"/>
        <v>0</v>
      </c>
      <c r="O605" t="str">
        <f t="shared" si="136"/>
        <v>0</v>
      </c>
      <c r="P605">
        <f t="shared" si="137"/>
        <v>3645.4941000000003</v>
      </c>
      <c r="Q605">
        <f t="shared" si="138"/>
        <v>0</v>
      </c>
      <c r="R605">
        <f t="shared" si="139"/>
        <v>12151.647000000001</v>
      </c>
      <c r="T605">
        <f t="shared" si="126"/>
        <v>1</v>
      </c>
      <c r="U605" t="str">
        <f t="shared" si="127"/>
        <v/>
      </c>
      <c r="V605">
        <f t="shared" si="128"/>
        <v>0</v>
      </c>
    </row>
    <row r="606" spans="2:22" x14ac:dyDescent="0.25">
      <c r="B606" s="16" t="s">
        <v>52</v>
      </c>
      <c r="C606" s="16">
        <v>598</v>
      </c>
      <c r="D606" s="16">
        <v>9</v>
      </c>
      <c r="E606" s="15">
        <v>0</v>
      </c>
      <c r="F606" s="5">
        <f t="shared" si="129"/>
        <v>0</v>
      </c>
      <c r="G606" s="5">
        <f t="shared" si="130"/>
        <v>0</v>
      </c>
      <c r="I606" s="5">
        <f t="shared" si="131"/>
        <v>0</v>
      </c>
      <c r="J606" s="28">
        <v>0</v>
      </c>
      <c r="K606" s="29">
        <f t="shared" si="132"/>
        <v>3645.4941000000003</v>
      </c>
      <c r="L606" s="28">
        <f t="shared" si="133"/>
        <v>0</v>
      </c>
      <c r="M606" s="30">
        <f t="shared" si="134"/>
        <v>3645.4941000000003</v>
      </c>
      <c r="N606" s="29">
        <f t="shared" si="135"/>
        <v>0</v>
      </c>
      <c r="O606" t="str">
        <f t="shared" si="136"/>
        <v>0</v>
      </c>
      <c r="P606">
        <f t="shared" si="137"/>
        <v>3645.4941000000003</v>
      </c>
      <c r="Q606">
        <f t="shared" si="138"/>
        <v>0</v>
      </c>
      <c r="R606">
        <f t="shared" si="139"/>
        <v>12151.647000000001</v>
      </c>
      <c r="T606">
        <f t="shared" si="126"/>
        <v>1</v>
      </c>
      <c r="U606" t="str">
        <f t="shared" si="127"/>
        <v/>
      </c>
      <c r="V606">
        <f t="shared" si="128"/>
        <v>0</v>
      </c>
    </row>
    <row r="607" spans="2:22" x14ac:dyDescent="0.25">
      <c r="B607" s="16" t="s">
        <v>52</v>
      </c>
      <c r="C607" s="16">
        <v>599</v>
      </c>
      <c r="D607" s="16">
        <v>10</v>
      </c>
      <c r="E607" s="15">
        <v>0</v>
      </c>
      <c r="F607" s="5">
        <f t="shared" si="129"/>
        <v>0</v>
      </c>
      <c r="G607" s="5">
        <f t="shared" si="130"/>
        <v>0</v>
      </c>
      <c r="I607" s="5">
        <f t="shared" si="131"/>
        <v>0</v>
      </c>
      <c r="J607" s="28">
        <v>0</v>
      </c>
      <c r="K607" s="29">
        <f t="shared" si="132"/>
        <v>3645.4941000000003</v>
      </c>
      <c r="L607" s="28">
        <f t="shared" si="133"/>
        <v>0</v>
      </c>
      <c r="M607" s="30">
        <f t="shared" si="134"/>
        <v>3645.4941000000003</v>
      </c>
      <c r="N607" s="29">
        <f t="shared" si="135"/>
        <v>0</v>
      </c>
      <c r="O607" t="str">
        <f t="shared" si="136"/>
        <v>0</v>
      </c>
      <c r="P607">
        <f t="shared" si="137"/>
        <v>3645.4941000000003</v>
      </c>
      <c r="Q607">
        <f t="shared" si="138"/>
        <v>0</v>
      </c>
      <c r="R607">
        <f t="shared" si="139"/>
        <v>12151.647000000001</v>
      </c>
      <c r="T607">
        <f t="shared" si="126"/>
        <v>1</v>
      </c>
      <c r="U607" t="str">
        <f t="shared" si="127"/>
        <v/>
      </c>
      <c r="V607">
        <f t="shared" si="128"/>
        <v>0</v>
      </c>
    </row>
    <row r="608" spans="2:22" x14ac:dyDescent="0.25">
      <c r="B608" s="16" t="s">
        <v>52</v>
      </c>
      <c r="C608" s="16">
        <v>600</v>
      </c>
      <c r="D608" s="16">
        <v>11</v>
      </c>
      <c r="E608" s="15">
        <v>0</v>
      </c>
      <c r="F608" s="5">
        <f t="shared" si="129"/>
        <v>0.1388888888888889</v>
      </c>
      <c r="G608" s="5">
        <f t="shared" si="130"/>
        <v>0.5</v>
      </c>
      <c r="I608" s="5">
        <f t="shared" si="131"/>
        <v>0</v>
      </c>
      <c r="J608" s="28">
        <v>0</v>
      </c>
      <c r="K608" s="29">
        <f t="shared" si="132"/>
        <v>3645.4941000000003</v>
      </c>
      <c r="L608" s="28">
        <f t="shared" si="133"/>
        <v>0</v>
      </c>
      <c r="M608" s="30">
        <f t="shared" si="134"/>
        <v>3645.4941000000003</v>
      </c>
      <c r="N608" s="29">
        <f t="shared" si="135"/>
        <v>0</v>
      </c>
      <c r="O608" t="str">
        <f t="shared" si="136"/>
        <v>0</v>
      </c>
      <c r="P608">
        <f t="shared" si="137"/>
        <v>3645.4941000000003</v>
      </c>
      <c r="Q608">
        <f t="shared" si="138"/>
        <v>0</v>
      </c>
      <c r="R608">
        <f t="shared" si="139"/>
        <v>12151.647000000001</v>
      </c>
      <c r="T608">
        <f t="shared" si="126"/>
        <v>1</v>
      </c>
      <c r="U608" t="str">
        <f t="shared" si="127"/>
        <v/>
      </c>
      <c r="V608">
        <f t="shared" si="128"/>
        <v>0</v>
      </c>
    </row>
    <row r="609" spans="2:22" x14ac:dyDescent="0.25">
      <c r="B609" s="16" t="s">
        <v>52</v>
      </c>
      <c r="C609" s="16">
        <v>601</v>
      </c>
      <c r="D609" s="16">
        <v>12</v>
      </c>
      <c r="E609" s="15">
        <v>1</v>
      </c>
      <c r="F609" s="5">
        <f t="shared" si="129"/>
        <v>0.29166666666666669</v>
      </c>
      <c r="G609" s="5">
        <f t="shared" si="130"/>
        <v>1.05</v>
      </c>
      <c r="I609" s="5">
        <f t="shared" si="131"/>
        <v>0</v>
      </c>
      <c r="J609" s="31">
        <v>0</v>
      </c>
      <c r="K609" s="32">
        <f t="shared" si="132"/>
        <v>3645.4941000000003</v>
      </c>
      <c r="L609" s="31">
        <f t="shared" si="133"/>
        <v>0</v>
      </c>
      <c r="M609" s="33">
        <f t="shared" si="134"/>
        <v>3645.4941000000003</v>
      </c>
      <c r="N609" s="32">
        <f t="shared" si="135"/>
        <v>0</v>
      </c>
      <c r="O609" t="str">
        <f t="shared" si="136"/>
        <v>0</v>
      </c>
      <c r="P609">
        <f t="shared" si="137"/>
        <v>3645.4941000000003</v>
      </c>
      <c r="Q609">
        <f t="shared" si="138"/>
        <v>0</v>
      </c>
      <c r="R609">
        <f t="shared" si="139"/>
        <v>12151.647000000001</v>
      </c>
      <c r="T609">
        <f t="shared" si="126"/>
        <v>0</v>
      </c>
      <c r="U609">
        <f t="shared" si="127"/>
        <v>1</v>
      </c>
      <c r="V609">
        <f t="shared" si="128"/>
        <v>0.27777777777777779</v>
      </c>
    </row>
    <row r="610" spans="2:22" x14ac:dyDescent="0.25">
      <c r="B610" s="16" t="s">
        <v>52</v>
      </c>
      <c r="C610" s="16">
        <v>602</v>
      </c>
      <c r="D610" s="16">
        <v>13</v>
      </c>
      <c r="E610" s="15">
        <v>2.1</v>
      </c>
      <c r="F610" s="5">
        <f t="shared" si="129"/>
        <v>0.52777777777777779</v>
      </c>
      <c r="G610" s="5">
        <f t="shared" si="130"/>
        <v>1.9</v>
      </c>
      <c r="I610" s="5">
        <f t="shared" si="131"/>
        <v>0</v>
      </c>
      <c r="J610" s="31">
        <v>0</v>
      </c>
      <c r="K610" s="32">
        <f t="shared" si="132"/>
        <v>3645.4941000000003</v>
      </c>
      <c r="L610" s="31">
        <f t="shared" si="133"/>
        <v>0</v>
      </c>
      <c r="M610" s="33">
        <f t="shared" si="134"/>
        <v>3645.4941000000003</v>
      </c>
      <c r="N610" s="32">
        <f t="shared" si="135"/>
        <v>0</v>
      </c>
      <c r="O610" t="str">
        <f t="shared" si="136"/>
        <v>0</v>
      </c>
      <c r="P610">
        <f t="shared" si="137"/>
        <v>3645.4941000000003</v>
      </c>
      <c r="Q610">
        <f t="shared" si="138"/>
        <v>0</v>
      </c>
      <c r="R610">
        <f t="shared" si="139"/>
        <v>12151.647000000001</v>
      </c>
      <c r="T610">
        <f t="shared" si="126"/>
        <v>0</v>
      </c>
      <c r="U610">
        <f t="shared" si="127"/>
        <v>2.1</v>
      </c>
      <c r="V610">
        <f t="shared" si="128"/>
        <v>0.58333333333333337</v>
      </c>
    </row>
    <row r="611" spans="2:22" x14ac:dyDescent="0.25">
      <c r="B611" s="16" t="s">
        <v>52</v>
      </c>
      <c r="C611" s="16">
        <v>603</v>
      </c>
      <c r="D611" s="16">
        <v>14</v>
      </c>
      <c r="E611" s="15">
        <v>4.8</v>
      </c>
      <c r="F611" s="5">
        <f t="shared" si="129"/>
        <v>0.97222222222222221</v>
      </c>
      <c r="G611" s="5">
        <f t="shared" si="130"/>
        <v>3.5</v>
      </c>
      <c r="I611" s="5">
        <f t="shared" si="131"/>
        <v>0</v>
      </c>
      <c r="J611" s="31">
        <v>0</v>
      </c>
      <c r="K611" s="32">
        <f t="shared" si="132"/>
        <v>3645.4941000000003</v>
      </c>
      <c r="L611" s="31">
        <f t="shared" si="133"/>
        <v>0</v>
      </c>
      <c r="M611" s="33">
        <f t="shared" si="134"/>
        <v>3645.4941000000003</v>
      </c>
      <c r="N611" s="32">
        <f t="shared" si="135"/>
        <v>0</v>
      </c>
      <c r="O611" t="str">
        <f t="shared" si="136"/>
        <v>0</v>
      </c>
      <c r="P611">
        <f t="shared" si="137"/>
        <v>3645.4941000000003</v>
      </c>
      <c r="Q611">
        <f t="shared" si="138"/>
        <v>0</v>
      </c>
      <c r="R611">
        <f t="shared" si="139"/>
        <v>12151.647000000001</v>
      </c>
      <c r="T611">
        <f t="shared" si="126"/>
        <v>0</v>
      </c>
      <c r="U611">
        <f t="shared" si="127"/>
        <v>4.8</v>
      </c>
      <c r="V611">
        <f t="shared" si="128"/>
        <v>1.3333333333333333</v>
      </c>
    </row>
    <row r="612" spans="2:22" x14ac:dyDescent="0.25">
      <c r="B612" s="16" t="s">
        <v>52</v>
      </c>
      <c r="C612" s="16">
        <v>604</v>
      </c>
      <c r="D612" s="16">
        <v>15</v>
      </c>
      <c r="E612" s="15">
        <v>9.1</v>
      </c>
      <c r="F612" s="5">
        <f t="shared" si="129"/>
        <v>1.3055555555555554</v>
      </c>
      <c r="G612" s="5">
        <f t="shared" si="130"/>
        <v>4.6999999999999993</v>
      </c>
      <c r="I612" s="5">
        <f t="shared" si="131"/>
        <v>0</v>
      </c>
      <c r="J612" s="31">
        <v>0</v>
      </c>
      <c r="K612" s="32">
        <f t="shared" si="132"/>
        <v>3645.4941000000003</v>
      </c>
      <c r="L612" s="31">
        <f t="shared" si="133"/>
        <v>0</v>
      </c>
      <c r="M612" s="33">
        <f t="shared" si="134"/>
        <v>3645.4941000000003</v>
      </c>
      <c r="N612" s="32">
        <f t="shared" si="135"/>
        <v>0</v>
      </c>
      <c r="O612" t="str">
        <f t="shared" si="136"/>
        <v>0</v>
      </c>
      <c r="P612">
        <f t="shared" si="137"/>
        <v>3645.4941000000003</v>
      </c>
      <c r="Q612">
        <f t="shared" si="138"/>
        <v>0</v>
      </c>
      <c r="R612">
        <f t="shared" si="139"/>
        <v>12151.647000000001</v>
      </c>
      <c r="T612">
        <f t="shared" si="126"/>
        <v>0</v>
      </c>
      <c r="U612">
        <f t="shared" si="127"/>
        <v>9.1</v>
      </c>
      <c r="V612">
        <f t="shared" si="128"/>
        <v>2.5277777777777777</v>
      </c>
    </row>
    <row r="613" spans="2:22" x14ac:dyDescent="0.25">
      <c r="B613" s="16" t="s">
        <v>52</v>
      </c>
      <c r="C613" s="16">
        <v>605</v>
      </c>
      <c r="D613" s="16">
        <v>16</v>
      </c>
      <c r="E613" s="15">
        <v>14.2</v>
      </c>
      <c r="F613" s="5">
        <f t="shared" si="129"/>
        <v>1.4861111111111112</v>
      </c>
      <c r="G613" s="5">
        <f t="shared" si="130"/>
        <v>5.3500000000000005</v>
      </c>
      <c r="I613" s="5">
        <f t="shared" si="131"/>
        <v>0</v>
      </c>
      <c r="J613" s="31">
        <v>0</v>
      </c>
      <c r="K613" s="32">
        <f t="shared" si="132"/>
        <v>3645.4941000000003</v>
      </c>
      <c r="L613" s="31">
        <f t="shared" si="133"/>
        <v>0</v>
      </c>
      <c r="M613" s="33">
        <f t="shared" si="134"/>
        <v>3645.4941000000003</v>
      </c>
      <c r="N613" s="32">
        <f t="shared" si="135"/>
        <v>0</v>
      </c>
      <c r="O613" t="str">
        <f t="shared" si="136"/>
        <v>0</v>
      </c>
      <c r="P613">
        <f t="shared" si="137"/>
        <v>3645.4941000000003</v>
      </c>
      <c r="Q613">
        <f t="shared" si="138"/>
        <v>0</v>
      </c>
      <c r="R613">
        <f t="shared" si="139"/>
        <v>12151.647000000001</v>
      </c>
      <c r="T613">
        <f t="shared" si="126"/>
        <v>0</v>
      </c>
      <c r="U613">
        <f t="shared" si="127"/>
        <v>14.2</v>
      </c>
      <c r="V613">
        <f t="shared" si="128"/>
        <v>3.9444444444444442</v>
      </c>
    </row>
    <row r="614" spans="2:22" x14ac:dyDescent="0.25">
      <c r="B614" s="16" t="s">
        <v>52</v>
      </c>
      <c r="C614" s="16">
        <v>606</v>
      </c>
      <c r="D614" s="16">
        <v>17</v>
      </c>
      <c r="E614" s="15">
        <v>19.8</v>
      </c>
      <c r="F614" s="5">
        <f t="shared" si="129"/>
        <v>1.5694444444444444</v>
      </c>
      <c r="G614" s="5">
        <f t="shared" si="130"/>
        <v>5.65</v>
      </c>
      <c r="I614" s="5">
        <f t="shared" si="131"/>
        <v>0</v>
      </c>
      <c r="J614" s="31">
        <v>0</v>
      </c>
      <c r="K614" s="32">
        <f t="shared" si="132"/>
        <v>3645.4941000000003</v>
      </c>
      <c r="L614" s="31">
        <f t="shared" si="133"/>
        <v>0</v>
      </c>
      <c r="M614" s="33">
        <f t="shared" si="134"/>
        <v>3645.4941000000003</v>
      </c>
      <c r="N614" s="32">
        <f t="shared" si="135"/>
        <v>0</v>
      </c>
      <c r="O614" t="str">
        <f t="shared" si="136"/>
        <v>0</v>
      </c>
      <c r="P614">
        <f t="shared" si="137"/>
        <v>3645.4941000000003</v>
      </c>
      <c r="Q614">
        <f t="shared" si="138"/>
        <v>0</v>
      </c>
      <c r="R614">
        <f t="shared" si="139"/>
        <v>12151.647000000001</v>
      </c>
      <c r="T614">
        <f t="shared" si="126"/>
        <v>0</v>
      </c>
      <c r="U614">
        <f t="shared" si="127"/>
        <v>19.8</v>
      </c>
      <c r="V614">
        <f t="shared" si="128"/>
        <v>5.5</v>
      </c>
    </row>
    <row r="615" spans="2:22" x14ac:dyDescent="0.25">
      <c r="B615" s="16" t="s">
        <v>52</v>
      </c>
      <c r="C615" s="16">
        <v>607</v>
      </c>
      <c r="D615" s="16">
        <v>18</v>
      </c>
      <c r="E615" s="15">
        <v>25.5</v>
      </c>
      <c r="F615" s="5">
        <f t="shared" si="129"/>
        <v>1.4861111111111109</v>
      </c>
      <c r="G615" s="5">
        <f t="shared" si="130"/>
        <v>5.35</v>
      </c>
      <c r="I615" s="5">
        <f t="shared" si="131"/>
        <v>0</v>
      </c>
      <c r="J615" s="31">
        <v>0</v>
      </c>
      <c r="K615" s="32">
        <f t="shared" si="132"/>
        <v>3645.4941000000003</v>
      </c>
      <c r="L615" s="31">
        <f t="shared" si="133"/>
        <v>0</v>
      </c>
      <c r="M615" s="33">
        <f t="shared" si="134"/>
        <v>3645.4941000000003</v>
      </c>
      <c r="N615" s="32">
        <f t="shared" si="135"/>
        <v>0</v>
      </c>
      <c r="O615" t="str">
        <f t="shared" si="136"/>
        <v>0</v>
      </c>
      <c r="P615">
        <f t="shared" si="137"/>
        <v>3645.4941000000003</v>
      </c>
      <c r="Q615">
        <f t="shared" si="138"/>
        <v>0</v>
      </c>
      <c r="R615">
        <f t="shared" si="139"/>
        <v>12151.647000000001</v>
      </c>
      <c r="T615">
        <f t="shared" si="126"/>
        <v>0</v>
      </c>
      <c r="U615">
        <f t="shared" si="127"/>
        <v>25.5</v>
      </c>
      <c r="V615">
        <f t="shared" si="128"/>
        <v>7.083333333333333</v>
      </c>
    </row>
    <row r="616" spans="2:22" x14ac:dyDescent="0.25">
      <c r="B616" s="16" t="s">
        <v>52</v>
      </c>
      <c r="C616" s="16">
        <v>608</v>
      </c>
      <c r="D616" s="16">
        <v>19</v>
      </c>
      <c r="E616" s="15">
        <v>30.5</v>
      </c>
      <c r="F616" s="5">
        <f t="shared" si="129"/>
        <v>1.2916666666666663</v>
      </c>
      <c r="G616" s="5">
        <f t="shared" si="130"/>
        <v>4.6499999999999986</v>
      </c>
      <c r="I616" s="5">
        <f t="shared" si="131"/>
        <v>0</v>
      </c>
      <c r="J616" s="31">
        <v>0</v>
      </c>
      <c r="K616" s="32">
        <f t="shared" si="132"/>
        <v>3645.4941000000003</v>
      </c>
      <c r="L616" s="31">
        <f t="shared" si="133"/>
        <v>0</v>
      </c>
      <c r="M616" s="33">
        <f t="shared" si="134"/>
        <v>3645.4941000000003</v>
      </c>
      <c r="N616" s="32">
        <f t="shared" si="135"/>
        <v>0</v>
      </c>
      <c r="O616" t="str">
        <f t="shared" si="136"/>
        <v>0</v>
      </c>
      <c r="P616">
        <f t="shared" si="137"/>
        <v>3645.4941000000003</v>
      </c>
      <c r="Q616">
        <f t="shared" si="138"/>
        <v>0</v>
      </c>
      <c r="R616">
        <f t="shared" si="139"/>
        <v>12151.647000000001</v>
      </c>
      <c r="T616">
        <f t="shared" si="126"/>
        <v>0</v>
      </c>
      <c r="U616">
        <f t="shared" si="127"/>
        <v>30.5</v>
      </c>
      <c r="V616">
        <f t="shared" si="128"/>
        <v>8.4722222222222214</v>
      </c>
    </row>
    <row r="617" spans="2:22" x14ac:dyDescent="0.25">
      <c r="B617" s="16" t="s">
        <v>52</v>
      </c>
      <c r="C617" s="16">
        <v>609</v>
      </c>
      <c r="D617" s="16">
        <v>20</v>
      </c>
      <c r="E617" s="15">
        <v>34.799999999999997</v>
      </c>
      <c r="F617" s="5">
        <f t="shared" si="129"/>
        <v>1.1527777777777775</v>
      </c>
      <c r="G617" s="5">
        <f t="shared" si="130"/>
        <v>4.1499999999999986</v>
      </c>
      <c r="I617" s="5">
        <f t="shared" si="131"/>
        <v>0</v>
      </c>
      <c r="J617" s="31">
        <v>0</v>
      </c>
      <c r="K617" s="32">
        <f t="shared" si="132"/>
        <v>3645.4941000000003</v>
      </c>
      <c r="L617" s="31">
        <f t="shared" si="133"/>
        <v>0</v>
      </c>
      <c r="M617" s="33">
        <f t="shared" si="134"/>
        <v>3645.4941000000003</v>
      </c>
      <c r="N617" s="32">
        <f t="shared" si="135"/>
        <v>0</v>
      </c>
      <c r="O617" t="str">
        <f t="shared" si="136"/>
        <v>0</v>
      </c>
      <c r="P617">
        <f t="shared" si="137"/>
        <v>3645.4941000000003</v>
      </c>
      <c r="Q617">
        <f t="shared" si="138"/>
        <v>0</v>
      </c>
      <c r="R617">
        <f t="shared" si="139"/>
        <v>12151.647000000001</v>
      </c>
      <c r="T617">
        <f t="shared" si="126"/>
        <v>0</v>
      </c>
      <c r="U617">
        <f t="shared" si="127"/>
        <v>34.799999999999997</v>
      </c>
      <c r="V617">
        <f t="shared" si="128"/>
        <v>9.6666666666666661</v>
      </c>
    </row>
    <row r="618" spans="2:22" x14ac:dyDescent="0.25">
      <c r="B618" s="16" t="s">
        <v>52</v>
      </c>
      <c r="C618" s="16">
        <v>610</v>
      </c>
      <c r="D618" s="16">
        <v>21</v>
      </c>
      <c r="E618" s="15">
        <v>38.799999999999997</v>
      </c>
      <c r="F618" s="5">
        <f t="shared" si="129"/>
        <v>1.1250000000000002</v>
      </c>
      <c r="G618" s="5">
        <f t="shared" si="130"/>
        <v>4.0500000000000007</v>
      </c>
      <c r="I618" s="5">
        <f t="shared" si="131"/>
        <v>0</v>
      </c>
      <c r="J618" s="31">
        <v>0</v>
      </c>
      <c r="K618" s="32">
        <f t="shared" si="132"/>
        <v>3645.4941000000003</v>
      </c>
      <c r="L618" s="31">
        <f t="shared" si="133"/>
        <v>0</v>
      </c>
      <c r="M618" s="33">
        <f t="shared" si="134"/>
        <v>3645.4941000000003</v>
      </c>
      <c r="N618" s="32">
        <f t="shared" si="135"/>
        <v>0</v>
      </c>
      <c r="O618" t="str">
        <f t="shared" si="136"/>
        <v>0</v>
      </c>
      <c r="P618">
        <f t="shared" si="137"/>
        <v>3645.4941000000003</v>
      </c>
      <c r="Q618">
        <f t="shared" si="138"/>
        <v>0</v>
      </c>
      <c r="R618">
        <f t="shared" si="139"/>
        <v>12151.647000000001</v>
      </c>
      <c r="T618">
        <f t="shared" si="126"/>
        <v>0</v>
      </c>
      <c r="U618">
        <f t="shared" si="127"/>
        <v>38.799999999999997</v>
      </c>
      <c r="V618">
        <f t="shared" si="128"/>
        <v>10.777777777777777</v>
      </c>
    </row>
    <row r="619" spans="2:22" x14ac:dyDescent="0.25">
      <c r="B619" s="16" t="s">
        <v>52</v>
      </c>
      <c r="C619" s="16">
        <v>611</v>
      </c>
      <c r="D619" s="16">
        <v>22</v>
      </c>
      <c r="E619" s="15">
        <v>42.9</v>
      </c>
      <c r="F619" s="5">
        <f t="shared" si="129"/>
        <v>1.0555555555555558</v>
      </c>
      <c r="G619" s="5">
        <f t="shared" si="130"/>
        <v>3.8000000000000007</v>
      </c>
      <c r="I619" s="5">
        <f t="shared" si="131"/>
        <v>0</v>
      </c>
      <c r="J619" s="31">
        <v>172.04166666666669</v>
      </c>
      <c r="K619" s="32">
        <f t="shared" si="132"/>
        <v>3645.4941000000003</v>
      </c>
      <c r="L619" s="31">
        <f t="shared" si="133"/>
        <v>0</v>
      </c>
      <c r="M619" s="33">
        <f t="shared" si="134"/>
        <v>3817.5357666666669</v>
      </c>
      <c r="N619" s="32">
        <f t="shared" si="135"/>
        <v>0</v>
      </c>
      <c r="O619" t="str">
        <f t="shared" si="136"/>
        <v>0</v>
      </c>
      <c r="P619">
        <f t="shared" si="137"/>
        <v>3817.5357666666669</v>
      </c>
      <c r="Q619">
        <f t="shared" si="138"/>
        <v>0</v>
      </c>
      <c r="R619">
        <f t="shared" si="139"/>
        <v>12151.647000000001</v>
      </c>
      <c r="T619">
        <f t="shared" si="126"/>
        <v>0</v>
      </c>
      <c r="U619">
        <f t="shared" si="127"/>
        <v>42.9</v>
      </c>
      <c r="V619">
        <f t="shared" si="128"/>
        <v>11.916666666666666</v>
      </c>
    </row>
    <row r="620" spans="2:22" x14ac:dyDescent="0.25">
      <c r="B620" s="16" t="s">
        <v>52</v>
      </c>
      <c r="C620" s="16">
        <v>612</v>
      </c>
      <c r="D620" s="16">
        <v>23</v>
      </c>
      <c r="E620" s="15">
        <v>46.4</v>
      </c>
      <c r="F620" s="5">
        <f t="shared" si="129"/>
        <v>0.74999999999999978</v>
      </c>
      <c r="G620" s="5">
        <f t="shared" si="130"/>
        <v>2.6999999999999993</v>
      </c>
      <c r="I620" s="5">
        <f t="shared" si="131"/>
        <v>2.1367521367521368E-2</v>
      </c>
      <c r="J620" s="31">
        <v>361.28750000000002</v>
      </c>
      <c r="K620" s="32">
        <f t="shared" si="132"/>
        <v>3645.4941000000003</v>
      </c>
      <c r="L620" s="31">
        <f t="shared" si="133"/>
        <v>4.9857549857549861E-4</v>
      </c>
      <c r="M620" s="33">
        <f t="shared" si="134"/>
        <v>4006.8034660968665</v>
      </c>
      <c r="N620" s="32">
        <f t="shared" si="135"/>
        <v>1113.0009628046853</v>
      </c>
      <c r="O620" t="str">
        <f t="shared" si="136"/>
        <v>0</v>
      </c>
      <c r="P620">
        <f t="shared" si="137"/>
        <v>4006.8034660968665</v>
      </c>
      <c r="Q620">
        <f t="shared" si="138"/>
        <v>0</v>
      </c>
      <c r="R620">
        <f t="shared" si="139"/>
        <v>12151.647000000001</v>
      </c>
      <c r="T620">
        <f t="shared" si="126"/>
        <v>0</v>
      </c>
      <c r="U620">
        <f t="shared" si="127"/>
        <v>46.4</v>
      </c>
      <c r="V620">
        <f t="shared" si="128"/>
        <v>12.888888888888888</v>
      </c>
    </row>
    <row r="621" spans="2:22" x14ac:dyDescent="0.25">
      <c r="B621" s="16" t="s">
        <v>52</v>
      </c>
      <c r="C621" s="16">
        <v>613</v>
      </c>
      <c r="D621" s="16">
        <v>24</v>
      </c>
      <c r="E621" s="15">
        <v>48.3</v>
      </c>
      <c r="F621" s="5">
        <f t="shared" si="129"/>
        <v>0.31944444444444503</v>
      </c>
      <c r="G621" s="5">
        <f t="shared" si="130"/>
        <v>1.1500000000000021</v>
      </c>
      <c r="I621" s="5">
        <f t="shared" si="131"/>
        <v>4.1666666666666671E-2</v>
      </c>
      <c r="J621" s="31">
        <v>653.75833333333333</v>
      </c>
      <c r="K621" s="32">
        <f t="shared" si="132"/>
        <v>3645.4941000000003</v>
      </c>
      <c r="L621" s="31">
        <f t="shared" si="133"/>
        <v>1.8958333333333338E-3</v>
      </c>
      <c r="M621" s="33">
        <f t="shared" si="134"/>
        <v>4299.2959958333331</v>
      </c>
      <c r="N621" s="32">
        <f t="shared" si="135"/>
        <v>2507.9226642361114</v>
      </c>
      <c r="O621" t="str">
        <f t="shared" si="136"/>
        <v>0</v>
      </c>
      <c r="P621">
        <f t="shared" si="137"/>
        <v>4299.2959958333331</v>
      </c>
      <c r="Q621">
        <f t="shared" si="138"/>
        <v>0</v>
      </c>
      <c r="R621">
        <f t="shared" si="139"/>
        <v>12151.647000000001</v>
      </c>
      <c r="T621">
        <f t="shared" si="126"/>
        <v>0</v>
      </c>
      <c r="U621">
        <f t="shared" si="127"/>
        <v>48.3</v>
      </c>
      <c r="V621">
        <f t="shared" si="128"/>
        <v>13.416666666666666</v>
      </c>
    </row>
    <row r="622" spans="2:22" x14ac:dyDescent="0.25">
      <c r="B622" s="16" t="s">
        <v>52</v>
      </c>
      <c r="C622" s="16">
        <v>614</v>
      </c>
      <c r="D622" s="16">
        <v>25</v>
      </c>
      <c r="E622" s="15">
        <v>48.7</v>
      </c>
      <c r="F622" s="5">
        <f t="shared" si="129"/>
        <v>2.7777777777778172E-2</v>
      </c>
      <c r="G622" s="5">
        <f t="shared" si="130"/>
        <v>0.10000000000000142</v>
      </c>
      <c r="I622" s="5">
        <f t="shared" si="131"/>
        <v>8.8888888888888878E-2</v>
      </c>
      <c r="J622" s="31">
        <v>1204.2916666666667</v>
      </c>
      <c r="K622" s="32">
        <f t="shared" si="132"/>
        <v>3645.4941000000003</v>
      </c>
      <c r="L622" s="31">
        <f t="shared" si="133"/>
        <v>8.6281481481481469E-3</v>
      </c>
      <c r="M622" s="33">
        <f t="shared" si="134"/>
        <v>4849.8832837037044</v>
      </c>
      <c r="N622" s="32">
        <f t="shared" si="135"/>
        <v>6466.5110449382719</v>
      </c>
      <c r="O622" t="str">
        <f t="shared" si="136"/>
        <v>0</v>
      </c>
      <c r="P622">
        <f t="shared" si="137"/>
        <v>4849.8832837037044</v>
      </c>
      <c r="Q622">
        <f t="shared" si="138"/>
        <v>0</v>
      </c>
      <c r="R622">
        <f t="shared" si="139"/>
        <v>12151.647000000001</v>
      </c>
      <c r="T622">
        <f t="shared" si="126"/>
        <v>0</v>
      </c>
      <c r="U622">
        <f t="shared" si="127"/>
        <v>48.7</v>
      </c>
      <c r="V622">
        <f t="shared" si="128"/>
        <v>13.527777777777779</v>
      </c>
    </row>
    <row r="623" spans="2:22" x14ac:dyDescent="0.25">
      <c r="B623" s="16" t="s">
        <v>52</v>
      </c>
      <c r="C623" s="16">
        <v>615</v>
      </c>
      <c r="D623" s="16">
        <v>26</v>
      </c>
      <c r="E623" s="15">
        <v>48.5</v>
      </c>
      <c r="F623" s="5">
        <f t="shared" si="129"/>
        <v>-4.1666666666667261E-2</v>
      </c>
      <c r="G623" s="5">
        <f t="shared" si="130"/>
        <v>-0.15000000000000213</v>
      </c>
      <c r="I623" s="5">
        <f t="shared" si="131"/>
        <v>0.1579861111111111</v>
      </c>
      <c r="J623" s="31">
        <v>1617.1916666666664</v>
      </c>
      <c r="K623" s="32">
        <f t="shared" si="132"/>
        <v>3645.4941000000003</v>
      </c>
      <c r="L623" s="31">
        <f t="shared" si="133"/>
        <v>2.725589554398148E-2</v>
      </c>
      <c r="M623" s="33">
        <f t="shared" si="134"/>
        <v>5262.8710086733217</v>
      </c>
      <c r="N623" s="32">
        <f t="shared" si="135"/>
        <v>13303.36838303534</v>
      </c>
      <c r="O623" t="str">
        <f t="shared" si="136"/>
        <v>0</v>
      </c>
      <c r="P623">
        <f t="shared" si="137"/>
        <v>5262.8710086733217</v>
      </c>
      <c r="Q623">
        <f t="shared" si="138"/>
        <v>0</v>
      </c>
      <c r="R623">
        <f t="shared" si="139"/>
        <v>12151.647000000001</v>
      </c>
      <c r="T623">
        <f t="shared" si="126"/>
        <v>0</v>
      </c>
      <c r="U623">
        <f t="shared" si="127"/>
        <v>48.5</v>
      </c>
      <c r="V623">
        <f t="shared" si="128"/>
        <v>13.472222222222221</v>
      </c>
    </row>
    <row r="624" spans="2:22" x14ac:dyDescent="0.25">
      <c r="B624" s="16" t="s">
        <v>52</v>
      </c>
      <c r="C624" s="16">
        <v>616</v>
      </c>
      <c r="D624" s="16">
        <v>27</v>
      </c>
      <c r="E624" s="15">
        <v>48.4</v>
      </c>
      <c r="F624" s="5">
        <f t="shared" si="129"/>
        <v>-4.1666666666666269E-2</v>
      </c>
      <c r="G624" s="5">
        <f t="shared" si="130"/>
        <v>-0.14999999999999858</v>
      </c>
      <c r="I624" s="5">
        <f t="shared" si="131"/>
        <v>0.23202614379084965</v>
      </c>
      <c r="J624" s="31">
        <v>1840.8458333333335</v>
      </c>
      <c r="K624" s="32">
        <f t="shared" si="132"/>
        <v>3645.4941000000003</v>
      </c>
      <c r="L624" s="31">
        <f t="shared" si="133"/>
        <v>5.8789055491477629E-2</v>
      </c>
      <c r="M624" s="33">
        <f t="shared" si="134"/>
        <v>5486.6307485326161</v>
      </c>
      <c r="N624" s="32">
        <f t="shared" si="135"/>
        <v>21641.710174767541</v>
      </c>
      <c r="O624" t="str">
        <f t="shared" si="136"/>
        <v>0</v>
      </c>
      <c r="P624">
        <f t="shared" si="137"/>
        <v>5486.6307485326161</v>
      </c>
      <c r="Q624">
        <f t="shared" si="138"/>
        <v>0</v>
      </c>
      <c r="R624">
        <f t="shared" si="139"/>
        <v>12151.647000000001</v>
      </c>
      <c r="T624">
        <f t="shared" si="126"/>
        <v>0</v>
      </c>
      <c r="U624">
        <f t="shared" si="127"/>
        <v>48.4</v>
      </c>
      <c r="V624">
        <f t="shared" si="128"/>
        <v>13.444444444444443</v>
      </c>
    </row>
    <row r="625" spans="2:22" x14ac:dyDescent="0.25">
      <c r="B625" s="16" t="s">
        <v>52</v>
      </c>
      <c r="C625" s="16">
        <v>617</v>
      </c>
      <c r="D625" s="16">
        <v>28</v>
      </c>
      <c r="E625" s="15">
        <v>48.2</v>
      </c>
      <c r="F625" s="5">
        <f t="shared" si="129"/>
        <v>-8.3333333333333523E-2</v>
      </c>
      <c r="G625" s="5">
        <f t="shared" si="130"/>
        <v>-0.30000000000000071</v>
      </c>
      <c r="I625" s="5">
        <f t="shared" si="131"/>
        <v>0.30555555555555558</v>
      </c>
      <c r="J625" s="31">
        <v>1944.0708333333334</v>
      </c>
      <c r="K625" s="32">
        <f t="shared" si="132"/>
        <v>3645.4941000000003</v>
      </c>
      <c r="L625" s="31">
        <f t="shared" si="133"/>
        <v>0.10195370370370373</v>
      </c>
      <c r="M625" s="33">
        <f t="shared" si="134"/>
        <v>5589.9724425925933</v>
      </c>
      <c r="N625" s="32">
        <f t="shared" si="135"/>
        <v>30744.848434259264</v>
      </c>
      <c r="O625" t="str">
        <f t="shared" si="136"/>
        <v>0</v>
      </c>
      <c r="P625">
        <f t="shared" si="137"/>
        <v>5589.9724425925933</v>
      </c>
      <c r="Q625">
        <f t="shared" si="138"/>
        <v>0</v>
      </c>
      <c r="R625">
        <f t="shared" si="139"/>
        <v>12151.647000000001</v>
      </c>
      <c r="T625">
        <f t="shared" si="126"/>
        <v>0</v>
      </c>
      <c r="U625">
        <f t="shared" si="127"/>
        <v>48.2</v>
      </c>
      <c r="V625">
        <f t="shared" si="128"/>
        <v>13.388888888888889</v>
      </c>
    </row>
    <row r="626" spans="2:22" x14ac:dyDescent="0.25">
      <c r="B626" s="16" t="s">
        <v>52</v>
      </c>
      <c r="C626" s="16">
        <v>618</v>
      </c>
      <c r="D626" s="16">
        <v>29</v>
      </c>
      <c r="E626" s="15">
        <v>47.8</v>
      </c>
      <c r="F626" s="5">
        <f t="shared" si="129"/>
        <v>-0.16666666666666705</v>
      </c>
      <c r="G626" s="5">
        <f t="shared" si="130"/>
        <v>-0.60000000000000142</v>
      </c>
      <c r="I626" s="5">
        <f t="shared" si="131"/>
        <v>0.37280701754385964</v>
      </c>
      <c r="J626" s="31">
        <v>1840.8458333333331</v>
      </c>
      <c r="K626" s="32">
        <f t="shared" si="132"/>
        <v>3645.4941000000003</v>
      </c>
      <c r="L626" s="31">
        <f t="shared" si="133"/>
        <v>0.15177169898430287</v>
      </c>
      <c r="M626" s="33">
        <f t="shared" si="134"/>
        <v>5486.8645120498622</v>
      </c>
      <c r="N626" s="32">
        <f t="shared" si="135"/>
        <v>38865.290293686521</v>
      </c>
      <c r="O626" t="str">
        <f t="shared" si="136"/>
        <v>0</v>
      </c>
      <c r="P626">
        <f t="shared" si="137"/>
        <v>5486.8645120498622</v>
      </c>
      <c r="Q626">
        <f t="shared" si="138"/>
        <v>0</v>
      </c>
      <c r="R626">
        <f t="shared" si="139"/>
        <v>12151.647000000001</v>
      </c>
      <c r="T626">
        <f t="shared" si="126"/>
        <v>0</v>
      </c>
      <c r="U626">
        <f t="shared" si="127"/>
        <v>47.8</v>
      </c>
      <c r="V626">
        <f t="shared" si="128"/>
        <v>13.277777777777777</v>
      </c>
    </row>
    <row r="627" spans="2:22" x14ac:dyDescent="0.25">
      <c r="B627" s="16" t="s">
        <v>52</v>
      </c>
      <c r="C627" s="16">
        <v>619</v>
      </c>
      <c r="D627" s="16">
        <v>30</v>
      </c>
      <c r="E627" s="15">
        <v>47</v>
      </c>
      <c r="F627" s="5">
        <f t="shared" si="129"/>
        <v>-0.26388888888888867</v>
      </c>
      <c r="G627" s="5">
        <f t="shared" si="130"/>
        <v>-0.94999999999999929</v>
      </c>
      <c r="I627" s="5">
        <f t="shared" si="131"/>
        <v>0.42361111111111105</v>
      </c>
      <c r="J627" s="31">
        <v>1599.9874999999995</v>
      </c>
      <c r="K627" s="32">
        <f t="shared" si="132"/>
        <v>3645.4941000000003</v>
      </c>
      <c r="L627" s="31">
        <f t="shared" si="133"/>
        <v>0.19595543981481478</v>
      </c>
      <c r="M627" s="33">
        <f t="shared" si="134"/>
        <v>5246.101166550925</v>
      </c>
      <c r="N627" s="32">
        <f t="shared" si="135"/>
        <v>44446.134883278668</v>
      </c>
      <c r="O627" t="str">
        <f t="shared" si="136"/>
        <v>0</v>
      </c>
      <c r="P627">
        <f t="shared" si="137"/>
        <v>5246.101166550925</v>
      </c>
      <c r="Q627">
        <f t="shared" si="138"/>
        <v>0</v>
      </c>
      <c r="R627">
        <f t="shared" si="139"/>
        <v>12151.647000000001</v>
      </c>
      <c r="T627">
        <f t="shared" si="126"/>
        <v>0</v>
      </c>
      <c r="U627">
        <f t="shared" si="127"/>
        <v>47</v>
      </c>
      <c r="V627">
        <f t="shared" si="128"/>
        <v>13.055555555555555</v>
      </c>
    </row>
    <row r="628" spans="2:22" x14ac:dyDescent="0.25">
      <c r="B628" s="16" t="s">
        <v>52</v>
      </c>
      <c r="C628" s="16">
        <v>620</v>
      </c>
      <c r="D628" s="16">
        <v>31</v>
      </c>
      <c r="E628" s="15">
        <v>45.9</v>
      </c>
      <c r="F628" s="5">
        <f t="shared" si="129"/>
        <v>-0.29166666666666685</v>
      </c>
      <c r="G628" s="5">
        <f t="shared" si="130"/>
        <v>-1.0500000000000007</v>
      </c>
      <c r="I628" s="5">
        <f t="shared" si="131"/>
        <v>0.46031746031746029</v>
      </c>
      <c r="J628" s="31">
        <v>1427.945833333333</v>
      </c>
      <c r="K628" s="32">
        <f t="shared" si="132"/>
        <v>3645.4941000000003</v>
      </c>
      <c r="L628" s="31">
        <f t="shared" si="133"/>
        <v>0.23138624338624339</v>
      </c>
      <c r="M628" s="33">
        <f t="shared" si="134"/>
        <v>5074.1316370370378</v>
      </c>
      <c r="N628" s="32">
        <f t="shared" si="135"/>
        <v>49049.939158024696</v>
      </c>
      <c r="O628" t="str">
        <f t="shared" si="136"/>
        <v>0</v>
      </c>
      <c r="P628">
        <f t="shared" si="137"/>
        <v>5074.1316370370378</v>
      </c>
      <c r="Q628">
        <f t="shared" si="138"/>
        <v>0</v>
      </c>
      <c r="R628">
        <f t="shared" si="139"/>
        <v>12151.647000000001</v>
      </c>
      <c r="T628">
        <f t="shared" si="126"/>
        <v>0</v>
      </c>
      <c r="U628">
        <f t="shared" si="127"/>
        <v>45.9</v>
      </c>
      <c r="V628">
        <f t="shared" si="128"/>
        <v>12.75</v>
      </c>
    </row>
    <row r="629" spans="2:22" x14ac:dyDescent="0.25">
      <c r="B629" s="16" t="s">
        <v>52</v>
      </c>
      <c r="C629" s="16">
        <v>621</v>
      </c>
      <c r="D629" s="16">
        <v>32</v>
      </c>
      <c r="E629" s="15">
        <v>44.9</v>
      </c>
      <c r="F629" s="5">
        <f t="shared" si="129"/>
        <v>-0.20833333333333331</v>
      </c>
      <c r="G629" s="5">
        <f t="shared" si="130"/>
        <v>-0.75</v>
      </c>
      <c r="I629" s="5">
        <f t="shared" si="131"/>
        <v>0.48989898989898983</v>
      </c>
      <c r="J629" s="31">
        <v>1393.5375000000004</v>
      </c>
      <c r="K629" s="32">
        <f t="shared" si="132"/>
        <v>3645.4941000000003</v>
      </c>
      <c r="L629" s="31">
        <f t="shared" si="133"/>
        <v>0.26208111417202323</v>
      </c>
      <c r="M629" s="33">
        <f t="shared" si="134"/>
        <v>5039.7835801040719</v>
      </c>
      <c r="N629" s="32">
        <f t="shared" si="135"/>
        <v>54317.667474454989</v>
      </c>
      <c r="O629" t="str">
        <f t="shared" si="136"/>
        <v>0</v>
      </c>
      <c r="P629">
        <f t="shared" si="137"/>
        <v>5039.7835801040719</v>
      </c>
      <c r="Q629">
        <f t="shared" si="138"/>
        <v>0</v>
      </c>
      <c r="R629">
        <f t="shared" si="139"/>
        <v>12151.647000000001</v>
      </c>
      <c r="T629">
        <f t="shared" si="126"/>
        <v>0</v>
      </c>
      <c r="U629">
        <f t="shared" si="127"/>
        <v>44.9</v>
      </c>
      <c r="V629">
        <f t="shared" si="128"/>
        <v>12.472222222222221</v>
      </c>
    </row>
    <row r="630" spans="2:22" x14ac:dyDescent="0.25">
      <c r="B630" s="16" t="s">
        <v>52</v>
      </c>
      <c r="C630" s="16">
        <v>622</v>
      </c>
      <c r="D630" s="16">
        <v>33</v>
      </c>
      <c r="E630" s="15">
        <v>44.4</v>
      </c>
      <c r="F630" s="5">
        <f t="shared" si="129"/>
        <v>-8.3333333333333523E-2</v>
      </c>
      <c r="G630" s="5">
        <f t="shared" si="130"/>
        <v>-0.30000000000000071</v>
      </c>
      <c r="I630" s="5">
        <f t="shared" si="131"/>
        <v>0.51811594202898548</v>
      </c>
      <c r="J630" s="31">
        <v>1307.5166666666671</v>
      </c>
      <c r="K630" s="32">
        <f t="shared" si="132"/>
        <v>3645.4941000000003</v>
      </c>
      <c r="L630" s="31">
        <f t="shared" si="133"/>
        <v>0.29314098928796473</v>
      </c>
      <c r="M630" s="33">
        <f t="shared" si="134"/>
        <v>4953.8220235979843</v>
      </c>
      <c r="N630" s="32">
        <f t="shared" si="135"/>
        <v>59033.045781209308</v>
      </c>
      <c r="O630" t="str">
        <f t="shared" si="136"/>
        <v>0</v>
      </c>
      <c r="P630">
        <f t="shared" si="137"/>
        <v>4953.8220235979843</v>
      </c>
      <c r="Q630">
        <f t="shared" si="138"/>
        <v>0</v>
      </c>
      <c r="R630">
        <f t="shared" si="139"/>
        <v>12151.647000000001</v>
      </c>
      <c r="T630">
        <f t="shared" si="126"/>
        <v>0</v>
      </c>
      <c r="U630">
        <f t="shared" si="127"/>
        <v>44.4</v>
      </c>
      <c r="V630">
        <f t="shared" si="128"/>
        <v>12.333333333333332</v>
      </c>
    </row>
    <row r="631" spans="2:22" x14ac:dyDescent="0.25">
      <c r="B631" s="16" t="s">
        <v>52</v>
      </c>
      <c r="C631" s="16">
        <v>623</v>
      </c>
      <c r="D631" s="16">
        <v>34</v>
      </c>
      <c r="E631" s="15">
        <v>44.3</v>
      </c>
      <c r="F631" s="5">
        <f t="shared" si="129"/>
        <v>1.3888888888889086E-2</v>
      </c>
      <c r="G631" s="5">
        <f t="shared" si="130"/>
        <v>5.0000000000000711E-2</v>
      </c>
      <c r="I631" s="5">
        <f t="shared" si="131"/>
        <v>0.53703703703703698</v>
      </c>
      <c r="J631" s="31">
        <v>929.02499999999975</v>
      </c>
      <c r="K631" s="32">
        <f t="shared" si="132"/>
        <v>3645.4941000000003</v>
      </c>
      <c r="L631" s="31">
        <f t="shared" si="133"/>
        <v>0.31494238683127568</v>
      </c>
      <c r="M631" s="33">
        <f t="shared" si="134"/>
        <v>4575.3710794238687</v>
      </c>
      <c r="N631" s="32">
        <f t="shared" si="135"/>
        <v>58971.449468129853</v>
      </c>
      <c r="O631" t="str">
        <f t="shared" si="136"/>
        <v>0</v>
      </c>
      <c r="P631">
        <f t="shared" si="137"/>
        <v>4575.3710794238687</v>
      </c>
      <c r="Q631">
        <f t="shared" si="138"/>
        <v>0</v>
      </c>
      <c r="R631">
        <f t="shared" si="139"/>
        <v>12151.647000000001</v>
      </c>
      <c r="T631">
        <f t="shared" si="126"/>
        <v>0</v>
      </c>
      <c r="U631">
        <f t="shared" si="127"/>
        <v>44.3</v>
      </c>
      <c r="V631">
        <f t="shared" si="128"/>
        <v>12.305555555555554</v>
      </c>
    </row>
    <row r="632" spans="2:22" x14ac:dyDescent="0.25">
      <c r="B632" s="16" t="s">
        <v>52</v>
      </c>
      <c r="C632" s="16">
        <v>624</v>
      </c>
      <c r="D632" s="16">
        <v>35</v>
      </c>
      <c r="E632" s="15">
        <v>44.5</v>
      </c>
      <c r="F632" s="5">
        <f t="shared" si="129"/>
        <v>0.1111111111111117</v>
      </c>
      <c r="G632" s="5">
        <f t="shared" si="130"/>
        <v>0.40000000000000213</v>
      </c>
      <c r="I632" s="5">
        <f t="shared" si="131"/>
        <v>0.53666666666666663</v>
      </c>
      <c r="J632" s="31">
        <v>395.69583333333406</v>
      </c>
      <c r="K632" s="32">
        <f t="shared" si="132"/>
        <v>3645.4941000000003</v>
      </c>
      <c r="L632" s="31">
        <f t="shared" si="133"/>
        <v>0.31450813333333327</v>
      </c>
      <c r="M632" s="33">
        <f t="shared" si="134"/>
        <v>4042.0411081333341</v>
      </c>
      <c r="N632" s="32">
        <f t="shared" si="135"/>
        <v>54230.718200788899</v>
      </c>
      <c r="O632" t="str">
        <f t="shared" si="136"/>
        <v>0</v>
      </c>
      <c r="P632">
        <f t="shared" si="137"/>
        <v>4042.0411081333341</v>
      </c>
      <c r="Q632">
        <f t="shared" si="138"/>
        <v>0</v>
      </c>
      <c r="R632">
        <f t="shared" si="139"/>
        <v>12151.647000000001</v>
      </c>
      <c r="T632">
        <f t="shared" si="126"/>
        <v>0</v>
      </c>
      <c r="U632">
        <f t="shared" si="127"/>
        <v>44.5</v>
      </c>
      <c r="V632">
        <f t="shared" si="128"/>
        <v>12.361111111111111</v>
      </c>
    </row>
    <row r="633" spans="2:22" x14ac:dyDescent="0.25">
      <c r="B633" s="16" t="s">
        <v>52</v>
      </c>
      <c r="C633" s="16">
        <v>625</v>
      </c>
      <c r="D633" s="16">
        <v>36</v>
      </c>
      <c r="E633" s="15">
        <v>45.1</v>
      </c>
      <c r="F633" s="5">
        <f t="shared" si="129"/>
        <v>0.16666666666666705</v>
      </c>
      <c r="G633" s="5">
        <f t="shared" si="130"/>
        <v>0.60000000000000142</v>
      </c>
      <c r="I633" s="5">
        <f t="shared" si="131"/>
        <v>0.52029914529914534</v>
      </c>
      <c r="J633" s="31">
        <v>34.408333333333822</v>
      </c>
      <c r="K633" s="32">
        <f t="shared" si="132"/>
        <v>3645.4941000000003</v>
      </c>
      <c r="L633" s="31">
        <f t="shared" si="133"/>
        <v>0.29561663105413111</v>
      </c>
      <c r="M633" s="33">
        <f t="shared" si="134"/>
        <v>3680.7183491096876</v>
      </c>
      <c r="N633" s="32">
        <f t="shared" si="135"/>
        <v>49791.93988934494</v>
      </c>
      <c r="O633" t="str">
        <f t="shared" si="136"/>
        <v>0</v>
      </c>
      <c r="P633">
        <f t="shared" si="137"/>
        <v>3680.7183491096876</v>
      </c>
      <c r="Q633">
        <f t="shared" si="138"/>
        <v>0</v>
      </c>
      <c r="R633">
        <f t="shared" si="139"/>
        <v>12151.647000000001</v>
      </c>
      <c r="T633">
        <f t="shared" si="126"/>
        <v>0</v>
      </c>
      <c r="U633">
        <f t="shared" si="127"/>
        <v>45.1</v>
      </c>
      <c r="V633">
        <f t="shared" si="128"/>
        <v>12.527777777777779</v>
      </c>
    </row>
    <row r="634" spans="2:22" x14ac:dyDescent="0.25">
      <c r="B634" s="16" t="s">
        <v>52</v>
      </c>
      <c r="C634" s="16">
        <v>626</v>
      </c>
      <c r="D634" s="16">
        <v>37</v>
      </c>
      <c r="E634" s="15">
        <v>45.7</v>
      </c>
      <c r="F634" s="5">
        <f t="shared" si="129"/>
        <v>0.12499999999999981</v>
      </c>
      <c r="G634" s="5">
        <f t="shared" si="130"/>
        <v>0.44999999999999929</v>
      </c>
      <c r="I634" s="5">
        <f t="shared" si="131"/>
        <v>0.49897119341563784</v>
      </c>
      <c r="J634" s="31">
        <v>-51.612500000000736</v>
      </c>
      <c r="K634" s="32">
        <f t="shared" si="132"/>
        <v>3645.4941000000003</v>
      </c>
      <c r="L634" s="31">
        <f t="shared" si="133"/>
        <v>0.27187769902961945</v>
      </c>
      <c r="M634" s="33">
        <f t="shared" si="134"/>
        <v>3594.6524488924447</v>
      </c>
      <c r="N634" s="32">
        <f t="shared" si="135"/>
        <v>48427.95660313432</v>
      </c>
      <c r="O634">
        <f t="shared" si="136"/>
        <v>-4.1666666666667261E-2</v>
      </c>
      <c r="P634" t="str">
        <f t="shared" si="137"/>
        <v/>
      </c>
      <c r="Q634">
        <f t="shared" si="138"/>
        <v>-3594.6524488924447</v>
      </c>
      <c r="R634">
        <f t="shared" si="139"/>
        <v>12151.647000000001</v>
      </c>
      <c r="T634">
        <f t="shared" si="126"/>
        <v>0</v>
      </c>
      <c r="U634">
        <f t="shared" si="127"/>
        <v>45.7</v>
      </c>
      <c r="V634">
        <f t="shared" si="128"/>
        <v>12.694444444444445</v>
      </c>
    </row>
    <row r="635" spans="2:22" x14ac:dyDescent="0.25">
      <c r="B635" s="16" t="s">
        <v>52</v>
      </c>
      <c r="C635" s="16">
        <v>627</v>
      </c>
      <c r="D635" s="16">
        <v>38</v>
      </c>
      <c r="E635" s="15">
        <v>46</v>
      </c>
      <c r="F635" s="5">
        <f t="shared" si="129"/>
        <v>4.1666666666666269E-2</v>
      </c>
      <c r="G635" s="5">
        <f t="shared" si="130"/>
        <v>0.14999999999999858</v>
      </c>
      <c r="I635" s="5">
        <f t="shared" si="131"/>
        <v>0.48015873015873012</v>
      </c>
      <c r="J635" s="31">
        <v>-51.612499999999507</v>
      </c>
      <c r="K635" s="32">
        <f t="shared" si="132"/>
        <v>3645.4941000000003</v>
      </c>
      <c r="L635" s="31">
        <f t="shared" si="133"/>
        <v>0.25176322751322749</v>
      </c>
      <c r="M635" s="33">
        <f t="shared" si="134"/>
        <v>3594.6135219576727</v>
      </c>
      <c r="N635" s="32">
        <f t="shared" si="135"/>
        <v>48327.581795208702</v>
      </c>
      <c r="O635">
        <f t="shared" si="136"/>
        <v>-4.1666666666666269E-2</v>
      </c>
      <c r="P635" t="str">
        <f t="shared" si="137"/>
        <v/>
      </c>
      <c r="Q635">
        <f t="shared" si="138"/>
        <v>-3594.6135219576727</v>
      </c>
      <c r="R635">
        <f t="shared" si="139"/>
        <v>12151.647000000001</v>
      </c>
      <c r="T635">
        <f t="shared" si="126"/>
        <v>0</v>
      </c>
      <c r="U635">
        <f t="shared" si="127"/>
        <v>46</v>
      </c>
      <c r="V635">
        <f t="shared" si="128"/>
        <v>12.777777777777777</v>
      </c>
    </row>
    <row r="636" spans="2:22" x14ac:dyDescent="0.25">
      <c r="B636" s="16" t="s">
        <v>52</v>
      </c>
      <c r="C636" s="16">
        <v>628</v>
      </c>
      <c r="D636" s="16">
        <v>39</v>
      </c>
      <c r="E636" s="15">
        <v>46</v>
      </c>
      <c r="F636" s="5">
        <f t="shared" si="129"/>
        <v>0</v>
      </c>
      <c r="G636" s="5">
        <f t="shared" si="130"/>
        <v>0</v>
      </c>
      <c r="I636" s="5">
        <f t="shared" si="131"/>
        <v>0.46168582375478928</v>
      </c>
      <c r="J636" s="31">
        <v>-103.22500000000024</v>
      </c>
      <c r="K636" s="32">
        <f t="shared" si="132"/>
        <v>3645.4941000000003</v>
      </c>
      <c r="L636" s="31">
        <f t="shared" si="133"/>
        <v>0.2327639494429031</v>
      </c>
      <c r="M636" s="33">
        <f t="shared" si="134"/>
        <v>3542.9635497731979</v>
      </c>
      <c r="N636" s="32">
        <f t="shared" si="135"/>
        <v>47436.345305296709</v>
      </c>
      <c r="O636">
        <f t="shared" si="136"/>
        <v>-8.3333333333333523E-2</v>
      </c>
      <c r="P636" t="str">
        <f t="shared" si="137"/>
        <v/>
      </c>
      <c r="Q636">
        <f t="shared" si="138"/>
        <v>-3542.9635497731979</v>
      </c>
      <c r="R636">
        <f t="shared" si="139"/>
        <v>12151.647000000001</v>
      </c>
      <c r="T636">
        <f t="shared" si="126"/>
        <v>0</v>
      </c>
      <c r="U636">
        <f t="shared" si="127"/>
        <v>46</v>
      </c>
      <c r="V636">
        <f t="shared" si="128"/>
        <v>12.777777777777777</v>
      </c>
    </row>
    <row r="637" spans="2:22" x14ac:dyDescent="0.25">
      <c r="B637" s="16" t="s">
        <v>52</v>
      </c>
      <c r="C637" s="16">
        <v>629</v>
      </c>
      <c r="D637" s="16">
        <v>40</v>
      </c>
      <c r="E637" s="15">
        <v>46</v>
      </c>
      <c r="F637" s="5">
        <f t="shared" si="129"/>
        <v>1.3888888888889086E-2</v>
      </c>
      <c r="G637" s="5">
        <f t="shared" si="130"/>
        <v>5.0000000000000711E-2</v>
      </c>
      <c r="I637" s="5">
        <f t="shared" si="131"/>
        <v>0.44259259259259254</v>
      </c>
      <c r="J637" s="31">
        <v>-206.45000000000047</v>
      </c>
      <c r="K637" s="32">
        <f t="shared" si="132"/>
        <v>3645.4941000000003</v>
      </c>
      <c r="L637" s="31">
        <f t="shared" si="133"/>
        <v>0.21390991769547321</v>
      </c>
      <c r="M637" s="33">
        <f t="shared" si="134"/>
        <v>3439.7006025102883</v>
      </c>
      <c r="N637" s="32">
        <f t="shared" si="135"/>
        <v>45671.580222219935</v>
      </c>
      <c r="O637">
        <f t="shared" si="136"/>
        <v>-0.16666666666666705</v>
      </c>
      <c r="P637" t="str">
        <f t="shared" si="137"/>
        <v/>
      </c>
      <c r="Q637">
        <f t="shared" si="138"/>
        <v>-3439.7006025102883</v>
      </c>
      <c r="R637">
        <f t="shared" si="139"/>
        <v>12151.647000000001</v>
      </c>
      <c r="T637">
        <f t="shared" si="126"/>
        <v>0</v>
      </c>
      <c r="U637">
        <f t="shared" si="127"/>
        <v>46</v>
      </c>
      <c r="V637">
        <f t="shared" si="128"/>
        <v>12.777777777777777</v>
      </c>
    </row>
    <row r="638" spans="2:22" x14ac:dyDescent="0.25">
      <c r="B638" s="16" t="s">
        <v>52</v>
      </c>
      <c r="C638" s="16">
        <v>630</v>
      </c>
      <c r="D638" s="16">
        <v>41</v>
      </c>
      <c r="E638" s="15">
        <v>46.1</v>
      </c>
      <c r="F638" s="5">
        <f t="shared" si="129"/>
        <v>9.7222222222222612E-2</v>
      </c>
      <c r="G638" s="5">
        <f t="shared" si="130"/>
        <v>0.35000000000000142</v>
      </c>
      <c r="I638" s="5">
        <f t="shared" si="131"/>
        <v>0.4211469534050179</v>
      </c>
      <c r="J638" s="31">
        <v>-326.87916666666644</v>
      </c>
      <c r="K638" s="32">
        <f t="shared" si="132"/>
        <v>3645.4941000000003</v>
      </c>
      <c r="L638" s="31">
        <f t="shared" si="133"/>
        <v>0.19368231394766253</v>
      </c>
      <c r="M638" s="33">
        <f t="shared" si="134"/>
        <v>3319.2297626006866</v>
      </c>
      <c r="N638" s="32">
        <f t="shared" si="135"/>
        <v>43334.38856728674</v>
      </c>
      <c r="O638">
        <f t="shared" si="136"/>
        <v>-0.26388888888888867</v>
      </c>
      <c r="P638" t="str">
        <f t="shared" si="137"/>
        <v/>
      </c>
      <c r="Q638">
        <f t="shared" si="138"/>
        <v>-3319.2297626006866</v>
      </c>
      <c r="R638">
        <f t="shared" si="139"/>
        <v>12151.647000000001</v>
      </c>
      <c r="T638">
        <f t="shared" si="126"/>
        <v>0</v>
      </c>
      <c r="U638">
        <f t="shared" si="127"/>
        <v>46.1</v>
      </c>
      <c r="V638">
        <f t="shared" si="128"/>
        <v>12.805555555555555</v>
      </c>
    </row>
    <row r="639" spans="2:22" x14ac:dyDescent="0.25">
      <c r="B639" s="16" t="s">
        <v>52</v>
      </c>
      <c r="C639" s="16">
        <v>631</v>
      </c>
      <c r="D639" s="16">
        <v>42</v>
      </c>
      <c r="E639" s="15">
        <v>46.7</v>
      </c>
      <c r="F639" s="5">
        <f t="shared" si="129"/>
        <v>0.2222222222222224</v>
      </c>
      <c r="G639" s="5">
        <f t="shared" si="130"/>
        <v>0.80000000000000071</v>
      </c>
      <c r="I639" s="5">
        <f t="shared" si="131"/>
        <v>0.3984375</v>
      </c>
      <c r="J639" s="31">
        <v>-361.28750000000025</v>
      </c>
      <c r="K639" s="32">
        <f t="shared" si="132"/>
        <v>3645.4941000000003</v>
      </c>
      <c r="L639" s="31">
        <f t="shared" si="133"/>
        <v>0.17335766601562502</v>
      </c>
      <c r="M639" s="33">
        <f t="shared" si="134"/>
        <v>3284.7783951660158</v>
      </c>
      <c r="N639" s="32">
        <f t="shared" si="135"/>
        <v>41880.9245383667</v>
      </c>
      <c r="O639">
        <f t="shared" si="136"/>
        <v>-0.29166666666666685</v>
      </c>
      <c r="P639" t="str">
        <f t="shared" si="137"/>
        <v/>
      </c>
      <c r="Q639">
        <f t="shared" si="138"/>
        <v>-3284.7783951660158</v>
      </c>
      <c r="R639">
        <f t="shared" si="139"/>
        <v>12151.647000000001</v>
      </c>
      <c r="T639">
        <f t="shared" si="126"/>
        <v>0</v>
      </c>
      <c r="U639">
        <f t="shared" si="127"/>
        <v>46.7</v>
      </c>
      <c r="V639">
        <f t="shared" si="128"/>
        <v>12.972222222222223</v>
      </c>
    </row>
    <row r="640" spans="2:22" x14ac:dyDescent="0.25">
      <c r="B640" s="16" t="s">
        <v>52</v>
      </c>
      <c r="C640" s="16">
        <v>632</v>
      </c>
      <c r="D640" s="16">
        <v>43</v>
      </c>
      <c r="E640" s="15">
        <v>47.7</v>
      </c>
      <c r="F640" s="5">
        <f t="shared" si="129"/>
        <v>0.30555555555555497</v>
      </c>
      <c r="G640" s="5">
        <f t="shared" si="130"/>
        <v>1.0999999999999979</v>
      </c>
      <c r="I640" s="5">
        <f t="shared" si="131"/>
        <v>0.37794612794612792</v>
      </c>
      <c r="J640" s="31">
        <v>-258.0625</v>
      </c>
      <c r="K640" s="32">
        <f t="shared" si="132"/>
        <v>3645.4941000000003</v>
      </c>
      <c r="L640" s="31">
        <f t="shared" si="133"/>
        <v>0.15598485698738221</v>
      </c>
      <c r="M640" s="33">
        <f t="shared" si="134"/>
        <v>3387.9655309849336</v>
      </c>
      <c r="N640" s="32">
        <f t="shared" si="135"/>
        <v>42255.458983673198</v>
      </c>
      <c r="O640">
        <f t="shared" si="136"/>
        <v>-0.20833333333333331</v>
      </c>
      <c r="P640" t="str">
        <f t="shared" si="137"/>
        <v/>
      </c>
      <c r="Q640">
        <f t="shared" si="138"/>
        <v>-3387.9655309849336</v>
      </c>
      <c r="R640">
        <f t="shared" si="139"/>
        <v>12151.647000000001</v>
      </c>
      <c r="T640">
        <f t="shared" si="126"/>
        <v>0</v>
      </c>
      <c r="U640">
        <f t="shared" si="127"/>
        <v>47.7</v>
      </c>
      <c r="V640">
        <f t="shared" si="128"/>
        <v>13.25</v>
      </c>
    </row>
    <row r="641" spans="2:22" x14ac:dyDescent="0.25">
      <c r="B641" s="16" t="s">
        <v>52</v>
      </c>
      <c r="C641" s="16">
        <v>633</v>
      </c>
      <c r="D641" s="16">
        <v>44</v>
      </c>
      <c r="E641" s="15">
        <v>48.9</v>
      </c>
      <c r="F641" s="5">
        <f t="shared" si="129"/>
        <v>0.36111111111111033</v>
      </c>
      <c r="G641" s="5">
        <f t="shared" si="130"/>
        <v>1.2999999999999972</v>
      </c>
      <c r="I641" s="5">
        <f t="shared" si="131"/>
        <v>0.36274509803921567</v>
      </c>
      <c r="J641" s="31">
        <v>-103.22500000000024</v>
      </c>
      <c r="K641" s="32">
        <f t="shared" si="132"/>
        <v>3645.4941000000003</v>
      </c>
      <c r="L641" s="31">
        <f t="shared" si="133"/>
        <v>0.14368973471741639</v>
      </c>
      <c r="M641" s="33">
        <f t="shared" si="134"/>
        <v>3542.7755348327569</v>
      </c>
      <c r="N641" s="32">
        <f t="shared" si="135"/>
        <v>43694.231596270663</v>
      </c>
      <c r="O641">
        <f t="shared" si="136"/>
        <v>-8.3333333333333523E-2</v>
      </c>
      <c r="P641" t="str">
        <f t="shared" si="137"/>
        <v/>
      </c>
      <c r="Q641">
        <f t="shared" si="138"/>
        <v>-3542.7755348327569</v>
      </c>
      <c r="R641">
        <f t="shared" si="139"/>
        <v>12151.647000000001</v>
      </c>
      <c r="T641">
        <f t="shared" si="126"/>
        <v>0</v>
      </c>
      <c r="U641">
        <f t="shared" si="127"/>
        <v>48.9</v>
      </c>
      <c r="V641">
        <f t="shared" si="128"/>
        <v>13.583333333333332</v>
      </c>
    </row>
    <row r="642" spans="2:22" x14ac:dyDescent="0.25">
      <c r="B642" s="16" t="s">
        <v>52</v>
      </c>
      <c r="C642" s="16">
        <v>634</v>
      </c>
      <c r="D642" s="16">
        <v>45</v>
      </c>
      <c r="E642" s="15">
        <v>50.3</v>
      </c>
      <c r="F642" s="5">
        <f t="shared" si="129"/>
        <v>0.37500000000000039</v>
      </c>
      <c r="G642" s="5">
        <f t="shared" si="130"/>
        <v>1.3500000000000014</v>
      </c>
      <c r="I642" s="5">
        <f t="shared" si="131"/>
        <v>0.3515873015873015</v>
      </c>
      <c r="J642" s="31">
        <v>17.204166666666911</v>
      </c>
      <c r="K642" s="32">
        <f t="shared" si="132"/>
        <v>3645.4941000000003</v>
      </c>
      <c r="L642" s="31">
        <f t="shared" si="133"/>
        <v>0.13498608465608461</v>
      </c>
      <c r="M642" s="33">
        <f t="shared" si="134"/>
        <v>3663.1848400529107</v>
      </c>
      <c r="N642" s="32">
        <f t="shared" si="135"/>
        <v>45077.524559539976</v>
      </c>
      <c r="O642" t="str">
        <f t="shared" si="136"/>
        <v>0</v>
      </c>
      <c r="P642">
        <f t="shared" si="137"/>
        <v>3663.1848400529107</v>
      </c>
      <c r="Q642">
        <f t="shared" si="138"/>
        <v>0</v>
      </c>
      <c r="R642">
        <f t="shared" si="139"/>
        <v>12151.647000000001</v>
      </c>
      <c r="T642">
        <f t="shared" si="126"/>
        <v>0</v>
      </c>
      <c r="U642">
        <f t="shared" si="127"/>
        <v>50.3</v>
      </c>
      <c r="V642">
        <f t="shared" si="128"/>
        <v>13.972222222222221</v>
      </c>
    </row>
    <row r="643" spans="2:22" x14ac:dyDescent="0.25">
      <c r="B643" s="16" t="s">
        <v>52</v>
      </c>
      <c r="C643" s="16">
        <v>635</v>
      </c>
      <c r="D643" s="16">
        <v>46</v>
      </c>
      <c r="E643" s="15">
        <v>51.6</v>
      </c>
      <c r="F643" s="5">
        <f t="shared" si="129"/>
        <v>0.31944444444444503</v>
      </c>
      <c r="G643" s="5">
        <f t="shared" si="130"/>
        <v>1.1500000000000021</v>
      </c>
      <c r="I643" s="5">
        <f t="shared" si="131"/>
        <v>0.34336419753086417</v>
      </c>
      <c r="J643" s="31">
        <v>137.63333333333406</v>
      </c>
      <c r="K643" s="32">
        <f t="shared" si="132"/>
        <v>3645.4941000000003</v>
      </c>
      <c r="L643" s="31">
        <f t="shared" si="133"/>
        <v>0.12874567758344763</v>
      </c>
      <c r="M643" s="33">
        <f t="shared" si="134"/>
        <v>3783.5995432084487</v>
      </c>
      <c r="N643" s="32">
        <f t="shared" si="135"/>
        <v>46769.494353548878</v>
      </c>
      <c r="O643" t="str">
        <f t="shared" si="136"/>
        <v>0</v>
      </c>
      <c r="P643">
        <f t="shared" si="137"/>
        <v>3783.5995432084487</v>
      </c>
      <c r="Q643">
        <f t="shared" si="138"/>
        <v>0</v>
      </c>
      <c r="R643">
        <f t="shared" si="139"/>
        <v>12151.647000000001</v>
      </c>
      <c r="T643">
        <f t="shared" si="126"/>
        <v>0</v>
      </c>
      <c r="U643">
        <f t="shared" si="127"/>
        <v>51.6</v>
      </c>
      <c r="V643">
        <f t="shared" si="128"/>
        <v>14.333333333333334</v>
      </c>
    </row>
    <row r="644" spans="2:22" x14ac:dyDescent="0.25">
      <c r="B644" s="16" t="s">
        <v>52</v>
      </c>
      <c r="C644" s="16">
        <v>636</v>
      </c>
      <c r="D644" s="16">
        <v>47</v>
      </c>
      <c r="E644" s="15">
        <v>52.6</v>
      </c>
      <c r="F644" s="5">
        <f t="shared" si="129"/>
        <v>0.19444444444444425</v>
      </c>
      <c r="G644" s="5">
        <f t="shared" si="130"/>
        <v>0.69999999999999929</v>
      </c>
      <c r="I644" s="5">
        <f t="shared" si="131"/>
        <v>0.33858858858858859</v>
      </c>
      <c r="J644" s="31">
        <v>206.45000000000047</v>
      </c>
      <c r="K644" s="32">
        <f t="shared" si="132"/>
        <v>3645.4941000000003</v>
      </c>
      <c r="L644" s="31">
        <f t="shared" si="133"/>
        <v>0.12518931769607447</v>
      </c>
      <c r="M644" s="33">
        <f t="shared" si="134"/>
        <v>3852.4078779062852</v>
      </c>
      <c r="N644" s="32">
        <f t="shared" si="135"/>
        <v>48262.109803770407</v>
      </c>
      <c r="O644" t="str">
        <f t="shared" si="136"/>
        <v>0</v>
      </c>
      <c r="P644">
        <f t="shared" si="137"/>
        <v>3852.4078779062852</v>
      </c>
      <c r="Q644">
        <f t="shared" si="138"/>
        <v>0</v>
      </c>
      <c r="R644">
        <f t="shared" si="139"/>
        <v>12151.647000000001</v>
      </c>
      <c r="T644">
        <f t="shared" si="126"/>
        <v>0</v>
      </c>
      <c r="U644">
        <f t="shared" si="127"/>
        <v>52.6</v>
      </c>
      <c r="V644">
        <f t="shared" si="128"/>
        <v>14.611111111111111</v>
      </c>
    </row>
    <row r="645" spans="2:22" x14ac:dyDescent="0.25">
      <c r="B645" s="16" t="s">
        <v>52</v>
      </c>
      <c r="C645" s="16">
        <v>637</v>
      </c>
      <c r="D645" s="16">
        <v>48</v>
      </c>
      <c r="E645" s="15">
        <v>53</v>
      </c>
      <c r="F645" s="5">
        <f t="shared" si="129"/>
        <v>5.5555555555555358E-2</v>
      </c>
      <c r="G645" s="5">
        <f t="shared" si="130"/>
        <v>0.19999999999999929</v>
      </c>
      <c r="I645" s="5">
        <f t="shared" si="131"/>
        <v>0.33406432748538012</v>
      </c>
      <c r="J645" s="31">
        <v>154.83749999999978</v>
      </c>
      <c r="K645" s="32">
        <f t="shared" si="132"/>
        <v>3645.4941000000003</v>
      </c>
      <c r="L645" s="31">
        <f t="shared" si="133"/>
        <v>0.12186608058889915</v>
      </c>
      <c r="M645" s="33">
        <f t="shared" si="134"/>
        <v>3800.7875304080744</v>
      </c>
      <c r="N645" s="32">
        <f t="shared" si="135"/>
        <v>48248.886149902501</v>
      </c>
      <c r="O645" t="str">
        <f t="shared" si="136"/>
        <v>0</v>
      </c>
      <c r="P645">
        <f t="shared" si="137"/>
        <v>3800.7875304080744</v>
      </c>
      <c r="Q645">
        <f t="shared" si="138"/>
        <v>0</v>
      </c>
      <c r="R645">
        <f t="shared" si="139"/>
        <v>12151.647000000001</v>
      </c>
      <c r="T645">
        <f t="shared" si="126"/>
        <v>0</v>
      </c>
      <c r="U645">
        <f t="shared" si="127"/>
        <v>53</v>
      </c>
      <c r="V645">
        <f t="shared" si="128"/>
        <v>14.722222222222221</v>
      </c>
    </row>
    <row r="646" spans="2:22" x14ac:dyDescent="0.25">
      <c r="B646" s="16" t="s">
        <v>52</v>
      </c>
      <c r="C646" s="16">
        <v>638</v>
      </c>
      <c r="D646" s="16">
        <v>49</v>
      </c>
      <c r="E646" s="15">
        <v>53</v>
      </c>
      <c r="F646" s="5">
        <f t="shared" si="129"/>
        <v>-1.3888888888889086E-2</v>
      </c>
      <c r="G646" s="5">
        <f t="shared" si="130"/>
        <v>-5.0000000000000711E-2</v>
      </c>
      <c r="I646" s="5">
        <f t="shared" si="131"/>
        <v>0.3276353276353276</v>
      </c>
      <c r="J646" s="31">
        <v>51.612499999999507</v>
      </c>
      <c r="K646" s="32">
        <f t="shared" si="132"/>
        <v>3645.4941000000003</v>
      </c>
      <c r="L646" s="31">
        <f t="shared" si="133"/>
        <v>0.11722063944286165</v>
      </c>
      <c r="M646" s="33">
        <f t="shared" si="134"/>
        <v>3697.5514559670783</v>
      </c>
      <c r="N646" s="32">
        <f t="shared" si="135"/>
        <v>47246.490826245994</v>
      </c>
      <c r="O646" t="str">
        <f t="shared" si="136"/>
        <v>0</v>
      </c>
      <c r="P646">
        <f t="shared" si="137"/>
        <v>3697.5514559670783</v>
      </c>
      <c r="Q646">
        <f t="shared" si="138"/>
        <v>0</v>
      </c>
      <c r="R646">
        <f t="shared" si="139"/>
        <v>12151.647000000001</v>
      </c>
      <c r="T646">
        <f t="shared" si="126"/>
        <v>0</v>
      </c>
      <c r="U646">
        <f t="shared" si="127"/>
        <v>53</v>
      </c>
      <c r="V646">
        <f t="shared" si="128"/>
        <v>14.722222222222221</v>
      </c>
    </row>
    <row r="647" spans="2:22" x14ac:dyDescent="0.25">
      <c r="B647" s="16" t="s">
        <v>52</v>
      </c>
      <c r="C647" s="16">
        <v>639</v>
      </c>
      <c r="D647" s="16">
        <v>50</v>
      </c>
      <c r="E647" s="15">
        <v>52.9</v>
      </c>
      <c r="F647" s="5">
        <f t="shared" si="129"/>
        <v>-4.1666666666666269E-2</v>
      </c>
      <c r="G647" s="5">
        <f t="shared" si="130"/>
        <v>-0.14999999999999858</v>
      </c>
      <c r="I647" s="5">
        <f t="shared" si="131"/>
        <v>0.31944444444444442</v>
      </c>
      <c r="J647" s="31">
        <v>0</v>
      </c>
      <c r="K647" s="32">
        <f t="shared" si="132"/>
        <v>3645.4941000000003</v>
      </c>
      <c r="L647" s="31">
        <f t="shared" si="133"/>
        <v>0.11143287037037036</v>
      </c>
      <c r="M647" s="33">
        <f t="shared" si="134"/>
        <v>3645.9249773148149</v>
      </c>
      <c r="N647" s="32">
        <f t="shared" si="135"/>
        <v>46586.819154578188</v>
      </c>
      <c r="O647" t="str">
        <f t="shared" si="136"/>
        <v>0</v>
      </c>
      <c r="P647">
        <f t="shared" si="137"/>
        <v>3645.9249773148149</v>
      </c>
      <c r="Q647">
        <f t="shared" si="138"/>
        <v>0</v>
      </c>
      <c r="R647">
        <f t="shared" si="139"/>
        <v>12151.647000000001</v>
      </c>
      <c r="T647">
        <f t="shared" si="126"/>
        <v>0</v>
      </c>
      <c r="U647">
        <f t="shared" si="127"/>
        <v>52.9</v>
      </c>
      <c r="V647">
        <f t="shared" si="128"/>
        <v>14.694444444444443</v>
      </c>
    </row>
    <row r="648" spans="2:22" x14ac:dyDescent="0.25">
      <c r="B648" s="16" t="s">
        <v>52</v>
      </c>
      <c r="C648" s="16">
        <v>640</v>
      </c>
      <c r="D648" s="16">
        <v>51</v>
      </c>
      <c r="E648" s="15">
        <v>52.7</v>
      </c>
      <c r="F648" s="5">
        <f t="shared" si="129"/>
        <v>-4.1666666666666269E-2</v>
      </c>
      <c r="G648" s="5">
        <f t="shared" si="130"/>
        <v>-0.14999999999999858</v>
      </c>
      <c r="I648" s="5">
        <f t="shared" si="131"/>
        <v>0.31165311653116529</v>
      </c>
      <c r="J648" s="31">
        <v>17.204166666666911</v>
      </c>
      <c r="K648" s="32">
        <f t="shared" si="132"/>
        <v>3645.4941000000003</v>
      </c>
      <c r="L648" s="31">
        <f t="shared" si="133"/>
        <v>0.1060634102275982</v>
      </c>
      <c r="M648" s="33">
        <f t="shared" si="134"/>
        <v>3663.115983193426</v>
      </c>
      <c r="N648" s="32">
        <f t="shared" si="135"/>
        <v>46806.482007471554</v>
      </c>
      <c r="O648" t="str">
        <f t="shared" si="136"/>
        <v>0</v>
      </c>
      <c r="P648">
        <f t="shared" si="137"/>
        <v>3663.115983193426</v>
      </c>
      <c r="Q648">
        <f t="shared" si="138"/>
        <v>0</v>
      </c>
      <c r="R648">
        <f t="shared" si="139"/>
        <v>12151.647000000001</v>
      </c>
      <c r="T648">
        <f t="shared" ref="T648:T711" si="140">IF(E648&lt;1,1,0)</f>
        <v>0</v>
      </c>
      <c r="U648">
        <f t="shared" ref="U648:U711" si="141">IF(T648=1,"",E648)</f>
        <v>52.7</v>
      </c>
      <c r="V648">
        <f t="shared" ref="V648:V711" si="142">E648/3.6</f>
        <v>14.638888888888889</v>
      </c>
    </row>
    <row r="649" spans="2:22" x14ac:dyDescent="0.25">
      <c r="B649" s="16" t="s">
        <v>52</v>
      </c>
      <c r="C649" s="16">
        <v>641</v>
      </c>
      <c r="D649" s="16">
        <v>52</v>
      </c>
      <c r="E649" s="15">
        <v>52.6</v>
      </c>
      <c r="F649" s="5">
        <f t="shared" si="129"/>
        <v>5.5555555555555358E-2</v>
      </c>
      <c r="G649" s="5">
        <f t="shared" si="130"/>
        <v>0.19999999999999929</v>
      </c>
      <c r="I649" s="5">
        <f t="shared" si="131"/>
        <v>0.30489417989417988</v>
      </c>
      <c r="J649" s="31">
        <v>120.42916666666716</v>
      </c>
      <c r="K649" s="32">
        <f t="shared" si="132"/>
        <v>3645.4941000000003</v>
      </c>
      <c r="L649" s="31">
        <f t="shared" si="133"/>
        <v>0.10151282333921223</v>
      </c>
      <c r="M649" s="33">
        <f t="shared" si="134"/>
        <v>3766.3296736699012</v>
      </c>
      <c r="N649" s="32">
        <f t="shared" si="135"/>
        <v>48229.943876717349</v>
      </c>
      <c r="O649" t="str">
        <f t="shared" si="136"/>
        <v>0</v>
      </c>
      <c r="P649">
        <f t="shared" si="137"/>
        <v>3766.3296736699012</v>
      </c>
      <c r="Q649">
        <f t="shared" si="138"/>
        <v>0</v>
      </c>
      <c r="R649">
        <f t="shared" si="139"/>
        <v>12151.647000000001</v>
      </c>
      <c r="T649">
        <f t="shared" si="140"/>
        <v>0</v>
      </c>
      <c r="U649">
        <f t="shared" si="141"/>
        <v>52.6</v>
      </c>
      <c r="V649">
        <f t="shared" si="142"/>
        <v>14.611111111111111</v>
      </c>
    </row>
    <row r="650" spans="2:22" x14ac:dyDescent="0.25">
      <c r="B650" s="16" t="s">
        <v>52</v>
      </c>
      <c r="C650" s="16">
        <v>642</v>
      </c>
      <c r="D650" s="16">
        <v>53</v>
      </c>
      <c r="E650" s="15">
        <v>53.1</v>
      </c>
      <c r="F650" s="5">
        <f t="shared" ref="F650:F713" si="143">($E651-$E649)/2/3.6</f>
        <v>0.23611111111111052</v>
      </c>
      <c r="G650" s="5">
        <f t="shared" ref="G650:G713" si="144">($E651-$E649)/2</f>
        <v>0.84999999999999787</v>
      </c>
      <c r="I650" s="5">
        <f t="shared" si="131"/>
        <v>0.30167958656330751</v>
      </c>
      <c r="J650" s="31">
        <v>275.26666666666688</v>
      </c>
      <c r="K650" s="32">
        <f t="shared" si="132"/>
        <v>3645.4941000000003</v>
      </c>
      <c r="L650" s="31">
        <f t="shared" si="133"/>
        <v>9.9383545660316902E-2</v>
      </c>
      <c r="M650" s="33">
        <f t="shared" si="134"/>
        <v>3921.1618297988907</v>
      </c>
      <c r="N650" s="32">
        <f t="shared" si="135"/>
        <v>50866.182625446723</v>
      </c>
      <c r="O650" t="str">
        <f t="shared" si="136"/>
        <v>0</v>
      </c>
      <c r="P650">
        <f t="shared" si="137"/>
        <v>3921.1618297988907</v>
      </c>
      <c r="Q650">
        <f t="shared" si="138"/>
        <v>0</v>
      </c>
      <c r="R650">
        <f t="shared" si="139"/>
        <v>12151.647000000001</v>
      </c>
      <c r="T650">
        <f t="shared" si="140"/>
        <v>0</v>
      </c>
      <c r="U650">
        <f t="shared" si="141"/>
        <v>53.1</v>
      </c>
      <c r="V650">
        <f t="shared" si="142"/>
        <v>14.75</v>
      </c>
    </row>
    <row r="651" spans="2:22" x14ac:dyDescent="0.25">
      <c r="B651" s="16" t="s">
        <v>52</v>
      </c>
      <c r="C651" s="16">
        <v>643</v>
      </c>
      <c r="D651" s="16">
        <v>54</v>
      </c>
      <c r="E651" s="15">
        <v>54.3</v>
      </c>
      <c r="F651" s="5">
        <f t="shared" si="143"/>
        <v>0.29166666666666685</v>
      </c>
      <c r="G651" s="5">
        <f t="shared" si="144"/>
        <v>1.0500000000000007</v>
      </c>
      <c r="I651" s="5">
        <f t="shared" si="131"/>
        <v>0.30113636363636365</v>
      </c>
      <c r="J651" s="31">
        <v>378.49166666666594</v>
      </c>
      <c r="K651" s="32">
        <f t="shared" si="132"/>
        <v>3645.4941000000003</v>
      </c>
      <c r="L651" s="31">
        <f t="shared" si="133"/>
        <v>9.9025955578512403E-2</v>
      </c>
      <c r="M651" s="33">
        <f t="shared" si="134"/>
        <v>4024.385928985881</v>
      </c>
      <c r="N651" s="32">
        <f t="shared" si="135"/>
        <v>53323.113559062927</v>
      </c>
      <c r="O651" t="str">
        <f t="shared" si="136"/>
        <v>0</v>
      </c>
      <c r="P651">
        <f t="shared" si="137"/>
        <v>4024.385928985881</v>
      </c>
      <c r="Q651">
        <f t="shared" si="138"/>
        <v>0</v>
      </c>
      <c r="R651">
        <f t="shared" si="139"/>
        <v>12151.647000000001</v>
      </c>
      <c r="T651">
        <f t="shared" si="140"/>
        <v>0</v>
      </c>
      <c r="U651">
        <f t="shared" si="141"/>
        <v>54.3</v>
      </c>
      <c r="V651">
        <f t="shared" si="142"/>
        <v>15.083333333333332</v>
      </c>
    </row>
    <row r="652" spans="2:22" x14ac:dyDescent="0.25">
      <c r="B652" s="16" t="s">
        <v>52</v>
      </c>
      <c r="C652" s="16">
        <v>644</v>
      </c>
      <c r="D652" s="16">
        <v>55</v>
      </c>
      <c r="E652" s="15">
        <v>55.2</v>
      </c>
      <c r="F652" s="5">
        <f t="shared" si="143"/>
        <v>0.16666666666666705</v>
      </c>
      <c r="G652" s="5">
        <f t="shared" si="144"/>
        <v>0.60000000000000142</v>
      </c>
      <c r="I652" s="5">
        <f t="shared" si="131"/>
        <v>0.30185185185185182</v>
      </c>
      <c r="J652" s="31">
        <v>447.30833333333237</v>
      </c>
      <c r="K652" s="32">
        <f t="shared" si="132"/>
        <v>3645.4941000000003</v>
      </c>
      <c r="L652" s="31">
        <f t="shared" si="133"/>
        <v>9.9497078189300397E-2</v>
      </c>
      <c r="M652" s="33">
        <f t="shared" si="134"/>
        <v>4093.2037822633738</v>
      </c>
      <c r="N652" s="32">
        <f t="shared" si="135"/>
        <v>55599.351375744154</v>
      </c>
      <c r="O652" t="str">
        <f t="shared" si="136"/>
        <v>0</v>
      </c>
      <c r="P652">
        <f t="shared" si="137"/>
        <v>4093.2037822633738</v>
      </c>
      <c r="Q652">
        <f t="shared" si="138"/>
        <v>0</v>
      </c>
      <c r="R652">
        <f t="shared" si="139"/>
        <v>12151.647000000001</v>
      </c>
      <c r="T652">
        <f t="shared" si="140"/>
        <v>0</v>
      </c>
      <c r="U652">
        <f t="shared" si="141"/>
        <v>55.2</v>
      </c>
      <c r="V652">
        <f t="shared" si="142"/>
        <v>15.333333333333334</v>
      </c>
    </row>
    <row r="653" spans="2:22" x14ac:dyDescent="0.25">
      <c r="B653" s="16" t="s">
        <v>52</v>
      </c>
      <c r="C653" s="16">
        <v>645</v>
      </c>
      <c r="D653" s="16">
        <v>56</v>
      </c>
      <c r="E653" s="15">
        <v>55.5</v>
      </c>
      <c r="F653" s="5">
        <f t="shared" si="143"/>
        <v>9.7222222222221627E-2</v>
      </c>
      <c r="G653" s="5">
        <f t="shared" si="144"/>
        <v>0.34999999999999787</v>
      </c>
      <c r="I653" s="5">
        <f t="shared" si="131"/>
        <v>0.30374396135265697</v>
      </c>
      <c r="J653" s="31">
        <v>464.5125000000005</v>
      </c>
      <c r="K653" s="32">
        <f t="shared" si="132"/>
        <v>3645.4941000000003</v>
      </c>
      <c r="L653" s="31">
        <f t="shared" si="133"/>
        <v>0.10074835031155918</v>
      </c>
      <c r="M653" s="33">
        <f t="shared" si="134"/>
        <v>4110.411092311665</v>
      </c>
      <c r="N653" s="32">
        <f t="shared" si="135"/>
        <v>57431.577206465758</v>
      </c>
      <c r="O653" t="str">
        <f t="shared" si="136"/>
        <v>0</v>
      </c>
      <c r="P653">
        <f t="shared" si="137"/>
        <v>4110.411092311665</v>
      </c>
      <c r="Q653">
        <f t="shared" si="138"/>
        <v>0</v>
      </c>
      <c r="R653">
        <f t="shared" si="139"/>
        <v>12151.647000000001</v>
      </c>
      <c r="T653">
        <f t="shared" si="140"/>
        <v>0</v>
      </c>
      <c r="U653">
        <f t="shared" si="141"/>
        <v>55.5</v>
      </c>
      <c r="V653">
        <f t="shared" si="142"/>
        <v>15.416666666666666</v>
      </c>
    </row>
    <row r="654" spans="2:22" x14ac:dyDescent="0.25">
      <c r="B654" s="16" t="s">
        <v>52</v>
      </c>
      <c r="C654" s="16">
        <v>646</v>
      </c>
      <c r="D654" s="16">
        <v>57</v>
      </c>
      <c r="E654" s="15">
        <v>55.9</v>
      </c>
      <c r="F654" s="5">
        <f t="shared" si="143"/>
        <v>0.11111111111111072</v>
      </c>
      <c r="G654" s="5">
        <f t="shared" si="144"/>
        <v>0.39999999999999858</v>
      </c>
      <c r="I654" s="5">
        <f t="shared" si="131"/>
        <v>0.30496453900709219</v>
      </c>
      <c r="J654" s="31">
        <v>395.69583333333406</v>
      </c>
      <c r="K654" s="32">
        <f t="shared" si="132"/>
        <v>3645.4941000000003</v>
      </c>
      <c r="L654" s="31">
        <f t="shared" si="133"/>
        <v>0.10155968009657462</v>
      </c>
      <c r="M654" s="33">
        <f t="shared" si="134"/>
        <v>4041.5964575524381</v>
      </c>
      <c r="N654" s="32">
        <f t="shared" si="135"/>
        <v>57929.549224918279</v>
      </c>
      <c r="O654" t="str">
        <f t="shared" si="136"/>
        <v>0</v>
      </c>
      <c r="P654">
        <f t="shared" si="137"/>
        <v>4041.5964575524381</v>
      </c>
      <c r="Q654">
        <f t="shared" si="138"/>
        <v>0</v>
      </c>
      <c r="R654">
        <f t="shared" si="139"/>
        <v>12151.647000000001</v>
      </c>
      <c r="T654">
        <f t="shared" si="140"/>
        <v>0</v>
      </c>
      <c r="U654">
        <f t="shared" si="141"/>
        <v>55.9</v>
      </c>
      <c r="V654">
        <f t="shared" si="142"/>
        <v>15.527777777777777</v>
      </c>
    </row>
    <row r="655" spans="2:22" x14ac:dyDescent="0.25">
      <c r="B655" s="16" t="s">
        <v>52</v>
      </c>
      <c r="C655" s="16">
        <v>647</v>
      </c>
      <c r="D655" s="16">
        <v>58</v>
      </c>
      <c r="E655" s="15">
        <v>56.3</v>
      </c>
      <c r="F655" s="5">
        <f t="shared" si="143"/>
        <v>0.1111111111111117</v>
      </c>
      <c r="G655" s="5">
        <f t="shared" si="144"/>
        <v>0.40000000000000213</v>
      </c>
      <c r="I655" s="5">
        <f t="shared" si="131"/>
        <v>0.30439814814814814</v>
      </c>
      <c r="J655" s="31">
        <v>240.85833333333309</v>
      </c>
      <c r="K655" s="32">
        <f t="shared" si="132"/>
        <v>3645.4941000000003</v>
      </c>
      <c r="L655" s="31">
        <f t="shared" si="133"/>
        <v>0.10118278999485597</v>
      </c>
      <c r="M655" s="33">
        <f t="shared" si="134"/>
        <v>3886.7580142714764</v>
      </c>
      <c r="N655" s="32">
        <f t="shared" si="135"/>
        <v>56789.853208522123</v>
      </c>
      <c r="O655" t="str">
        <f t="shared" si="136"/>
        <v>0</v>
      </c>
      <c r="P655">
        <f t="shared" si="137"/>
        <v>3886.7580142714764</v>
      </c>
      <c r="Q655">
        <f t="shared" si="138"/>
        <v>0</v>
      </c>
      <c r="R655">
        <f t="shared" si="139"/>
        <v>12151.647000000001</v>
      </c>
      <c r="T655">
        <f t="shared" si="140"/>
        <v>0</v>
      </c>
      <c r="U655">
        <f t="shared" si="141"/>
        <v>56.3</v>
      </c>
      <c r="V655">
        <f t="shared" si="142"/>
        <v>15.638888888888888</v>
      </c>
    </row>
    <row r="656" spans="2:22" x14ac:dyDescent="0.25">
      <c r="B656" s="16" t="s">
        <v>52</v>
      </c>
      <c r="C656" s="16">
        <v>648</v>
      </c>
      <c r="D656" s="16">
        <v>59</v>
      </c>
      <c r="E656" s="15">
        <v>56.7</v>
      </c>
      <c r="F656" s="5">
        <f t="shared" si="143"/>
        <v>8.3333333333333523E-2</v>
      </c>
      <c r="G656" s="5">
        <f t="shared" si="144"/>
        <v>0.30000000000000071</v>
      </c>
      <c r="I656" s="5">
        <f t="shared" si="131"/>
        <v>0.30045351473922899</v>
      </c>
      <c r="J656" s="31">
        <v>68.816666666666421</v>
      </c>
      <c r="K656" s="32">
        <f t="shared" si="132"/>
        <v>3645.4941000000003</v>
      </c>
      <c r="L656" s="31">
        <f t="shared" si="133"/>
        <v>9.8577367454918449E-2</v>
      </c>
      <c r="M656" s="33">
        <f t="shared" si="134"/>
        <v>3714.7097975488605</v>
      </c>
      <c r="N656" s="32">
        <f t="shared" si="135"/>
        <v>54688.783130580443</v>
      </c>
      <c r="O656" t="str">
        <f t="shared" si="136"/>
        <v>0</v>
      </c>
      <c r="P656">
        <f t="shared" si="137"/>
        <v>3714.7097975488605</v>
      </c>
      <c r="Q656">
        <f t="shared" si="138"/>
        <v>0</v>
      </c>
      <c r="R656">
        <f t="shared" si="139"/>
        <v>12151.647000000001</v>
      </c>
      <c r="T656">
        <f t="shared" si="140"/>
        <v>0</v>
      </c>
      <c r="U656">
        <f t="shared" si="141"/>
        <v>56.7</v>
      </c>
      <c r="V656">
        <f t="shared" si="142"/>
        <v>15.75</v>
      </c>
    </row>
    <row r="657" spans="2:22" x14ac:dyDescent="0.25">
      <c r="B657" s="16" t="s">
        <v>52</v>
      </c>
      <c r="C657" s="16">
        <v>649</v>
      </c>
      <c r="D657" s="16">
        <v>60</v>
      </c>
      <c r="E657" s="15">
        <v>56.9</v>
      </c>
      <c r="F657" s="5">
        <f t="shared" si="143"/>
        <v>1.3888888888888099E-2</v>
      </c>
      <c r="G657" s="5">
        <f t="shared" si="144"/>
        <v>4.9999999999997158E-2</v>
      </c>
      <c r="I657" s="5">
        <f t="shared" si="131"/>
        <v>0.29444444444444445</v>
      </c>
      <c r="J657" s="31">
        <v>-17.204166666666911</v>
      </c>
      <c r="K657" s="32">
        <f t="shared" si="132"/>
        <v>3645.4941000000003</v>
      </c>
      <c r="L657" s="31">
        <f t="shared" si="133"/>
        <v>9.4673703703703718E-2</v>
      </c>
      <c r="M657" s="33">
        <f t="shared" si="134"/>
        <v>3628.6790514814816</v>
      </c>
      <c r="N657" s="32">
        <f t="shared" si="135"/>
        <v>53422.219369032922</v>
      </c>
      <c r="O657">
        <f t="shared" si="136"/>
        <v>-1.3888888888889086E-2</v>
      </c>
      <c r="P657" t="str">
        <f t="shared" si="137"/>
        <v/>
      </c>
      <c r="Q657">
        <f t="shared" si="138"/>
        <v>-3628.6790514814816</v>
      </c>
      <c r="R657">
        <f t="shared" si="139"/>
        <v>12151.647000000001</v>
      </c>
      <c r="T657">
        <f t="shared" si="140"/>
        <v>0</v>
      </c>
      <c r="U657">
        <f t="shared" si="141"/>
        <v>56.9</v>
      </c>
      <c r="V657">
        <f t="shared" si="142"/>
        <v>15.805555555555555</v>
      </c>
    </row>
    <row r="658" spans="2:22" x14ac:dyDescent="0.25">
      <c r="B658" s="16" t="s">
        <v>52</v>
      </c>
      <c r="C658" s="16">
        <v>650</v>
      </c>
      <c r="D658" s="16">
        <v>61</v>
      </c>
      <c r="E658" s="15">
        <v>56.8</v>
      </c>
      <c r="F658" s="5">
        <f t="shared" si="143"/>
        <v>-0.12499999999999981</v>
      </c>
      <c r="G658" s="5">
        <f t="shared" si="144"/>
        <v>-0.44999999999999929</v>
      </c>
      <c r="I658" s="5">
        <f t="shared" si="131"/>
        <v>0.28812636165577338</v>
      </c>
      <c r="J658" s="31">
        <v>-51.612499999999507</v>
      </c>
      <c r="K658" s="32">
        <f t="shared" si="132"/>
        <v>3645.4941000000003</v>
      </c>
      <c r="L658" s="31">
        <f t="shared" si="133"/>
        <v>9.065434590684493E-2</v>
      </c>
      <c r="M658" s="33">
        <f t="shared" si="134"/>
        <v>3594.2603807075634</v>
      </c>
      <c r="N658" s="32">
        <f t="shared" si="135"/>
        <v>52815.659483175026</v>
      </c>
      <c r="O658">
        <f t="shared" si="136"/>
        <v>-4.1666666666666269E-2</v>
      </c>
      <c r="P658" t="str">
        <f t="shared" si="137"/>
        <v/>
      </c>
      <c r="Q658">
        <f t="shared" si="138"/>
        <v>-3594.2603807075634</v>
      </c>
      <c r="R658">
        <f t="shared" si="139"/>
        <v>12151.647000000001</v>
      </c>
      <c r="T658">
        <f t="shared" si="140"/>
        <v>0</v>
      </c>
      <c r="U658">
        <f t="shared" si="141"/>
        <v>56.8</v>
      </c>
      <c r="V658">
        <f t="shared" si="142"/>
        <v>15.777777777777777</v>
      </c>
    </row>
    <row r="659" spans="2:22" x14ac:dyDescent="0.25">
      <c r="B659" s="16" t="s">
        <v>52</v>
      </c>
      <c r="C659" s="16">
        <v>651</v>
      </c>
      <c r="D659" s="16">
        <v>62</v>
      </c>
      <c r="E659" s="15">
        <v>56</v>
      </c>
      <c r="F659" s="5">
        <f t="shared" si="143"/>
        <v>-0.36111111111111033</v>
      </c>
      <c r="G659" s="5">
        <f t="shared" si="144"/>
        <v>-1.2999999999999972</v>
      </c>
      <c r="I659" s="5">
        <f t="shared" ref="I659:I722" si="145">V648/D649</f>
        <v>0.28151709401709402</v>
      </c>
      <c r="J659" s="31">
        <v>-51.612499999999507</v>
      </c>
      <c r="K659" s="32">
        <f t="shared" si="132"/>
        <v>3645.4941000000003</v>
      </c>
      <c r="L659" s="31">
        <f t="shared" si="133"/>
        <v>8.6543046652421671E-2</v>
      </c>
      <c r="M659" s="33">
        <f t="shared" si="134"/>
        <v>3594.2496601406706</v>
      </c>
      <c r="N659" s="32">
        <f t="shared" si="135"/>
        <v>52615.821413725927</v>
      </c>
      <c r="O659">
        <f t="shared" si="136"/>
        <v>-4.1666666666666269E-2</v>
      </c>
      <c r="P659" t="str">
        <f t="shared" si="137"/>
        <v/>
      </c>
      <c r="Q659">
        <f t="shared" si="138"/>
        <v>-3594.2496601406706</v>
      </c>
      <c r="R659">
        <f t="shared" si="139"/>
        <v>12151.647000000001</v>
      </c>
      <c r="T659">
        <f t="shared" si="140"/>
        <v>0</v>
      </c>
      <c r="U659">
        <f t="shared" si="141"/>
        <v>56</v>
      </c>
      <c r="V659">
        <f t="shared" si="142"/>
        <v>15.555555555555555</v>
      </c>
    </row>
    <row r="660" spans="2:22" x14ac:dyDescent="0.25">
      <c r="B660" s="16" t="s">
        <v>52</v>
      </c>
      <c r="C660" s="16">
        <v>652</v>
      </c>
      <c r="D660" s="16">
        <v>63</v>
      </c>
      <c r="E660" s="15">
        <v>54.2</v>
      </c>
      <c r="F660" s="5">
        <f t="shared" si="143"/>
        <v>-0.54166666666666641</v>
      </c>
      <c r="G660" s="5">
        <f t="shared" si="144"/>
        <v>-1.9499999999999993</v>
      </c>
      <c r="I660" s="5">
        <f t="shared" si="145"/>
        <v>0.27568134171907754</v>
      </c>
      <c r="J660" s="31">
        <v>68.816666666666421</v>
      </c>
      <c r="K660" s="32">
        <f t="shared" ref="K660:K723" si="146">1238.7*9.81*0.3</f>
        <v>3645.4941000000003</v>
      </c>
      <c r="L660" s="31">
        <f t="shared" ref="L660:L723" si="147">2.8*1.2*0.325*(I660^2)</f>
        <v>8.2992220771857653E-2</v>
      </c>
      <c r="M660" s="33">
        <f t="shared" ref="M660:M723" si="148">I660+J660+K660+L660</f>
        <v>3714.6694402291578</v>
      </c>
      <c r="N660" s="32">
        <f t="shared" ref="N660:N723" si="149">(E649/3.6)*M660</f>
        <v>54275.447932237134</v>
      </c>
      <c r="O660" t="str">
        <f t="shared" ref="O660:O723" si="150">IF(F649&lt;0,F649,"0")</f>
        <v>0</v>
      </c>
      <c r="P660">
        <f t="shared" ref="P660:P723" si="151">IF(O660&gt;0,M660,"")</f>
        <v>3714.6694402291578</v>
      </c>
      <c r="Q660">
        <f t="shared" ref="Q660:Q723" si="152">IF(O660&lt;0,M660,"0")*-1</f>
        <v>0</v>
      </c>
      <c r="R660">
        <f t="shared" ref="R660:R723" si="153">1238.7*9.81</f>
        <v>12151.647000000001</v>
      </c>
      <c r="T660">
        <f t="shared" si="140"/>
        <v>0</v>
      </c>
      <c r="U660">
        <f t="shared" si="141"/>
        <v>54.2</v>
      </c>
      <c r="V660">
        <f t="shared" si="142"/>
        <v>15.055555555555555</v>
      </c>
    </row>
    <row r="661" spans="2:22" x14ac:dyDescent="0.25">
      <c r="B661" s="16" t="s">
        <v>52</v>
      </c>
      <c r="C661" s="16">
        <v>653</v>
      </c>
      <c r="D661" s="16">
        <v>64</v>
      </c>
      <c r="E661" s="15">
        <v>52.1</v>
      </c>
      <c r="F661" s="5">
        <f t="shared" si="143"/>
        <v>-0.56944444444444464</v>
      </c>
      <c r="G661" s="5">
        <f t="shared" si="144"/>
        <v>-2.0500000000000007</v>
      </c>
      <c r="I661" s="5">
        <f t="shared" si="145"/>
        <v>0.27314814814814814</v>
      </c>
      <c r="J661" s="31">
        <v>292.47083333333262</v>
      </c>
      <c r="K661" s="32">
        <f t="shared" si="146"/>
        <v>3645.4941000000003</v>
      </c>
      <c r="L661" s="31">
        <f t="shared" si="147"/>
        <v>8.1474022633744855E-2</v>
      </c>
      <c r="M661" s="33">
        <f t="shared" si="148"/>
        <v>3938.3195555041148</v>
      </c>
      <c r="N661" s="32">
        <f t="shared" si="149"/>
        <v>58090.213443685694</v>
      </c>
      <c r="O661" t="str">
        <f t="shared" si="150"/>
        <v>0</v>
      </c>
      <c r="P661">
        <f t="shared" si="151"/>
        <v>3938.3195555041148</v>
      </c>
      <c r="Q661">
        <f t="shared" si="152"/>
        <v>0</v>
      </c>
      <c r="R661">
        <f t="shared" si="153"/>
        <v>12151.647000000001</v>
      </c>
      <c r="T661">
        <f t="shared" si="140"/>
        <v>0</v>
      </c>
      <c r="U661">
        <f t="shared" si="141"/>
        <v>52.1</v>
      </c>
      <c r="V661">
        <f t="shared" si="142"/>
        <v>14.472222222222221</v>
      </c>
    </row>
    <row r="662" spans="2:22" x14ac:dyDescent="0.25">
      <c r="B662" s="16" t="s">
        <v>52</v>
      </c>
      <c r="C662" s="16">
        <v>654</v>
      </c>
      <c r="D662" s="16">
        <v>65</v>
      </c>
      <c r="E662" s="15">
        <v>50.1</v>
      </c>
      <c r="F662" s="5">
        <f t="shared" si="143"/>
        <v>-0.68055555555555536</v>
      </c>
      <c r="G662" s="5">
        <f t="shared" si="144"/>
        <v>-2.4499999999999993</v>
      </c>
      <c r="I662" s="5">
        <f t="shared" si="145"/>
        <v>0.27424242424242423</v>
      </c>
      <c r="J662" s="31">
        <v>361.28750000000025</v>
      </c>
      <c r="K662" s="32">
        <f t="shared" si="146"/>
        <v>3645.4941000000003</v>
      </c>
      <c r="L662" s="31">
        <f t="shared" si="147"/>
        <v>8.2128126721763089E-2</v>
      </c>
      <c r="M662" s="33">
        <f t="shared" si="148"/>
        <v>4007.1379705509648</v>
      </c>
      <c r="N662" s="32">
        <f t="shared" si="149"/>
        <v>60440.997722477048</v>
      </c>
      <c r="O662" t="str">
        <f t="shared" si="150"/>
        <v>0</v>
      </c>
      <c r="P662">
        <f t="shared" si="151"/>
        <v>4007.1379705509648</v>
      </c>
      <c r="Q662">
        <f t="shared" si="152"/>
        <v>0</v>
      </c>
      <c r="R662">
        <f t="shared" si="153"/>
        <v>12151.647000000001</v>
      </c>
      <c r="T662">
        <f t="shared" si="140"/>
        <v>0</v>
      </c>
      <c r="U662">
        <f t="shared" si="141"/>
        <v>50.1</v>
      </c>
      <c r="V662">
        <f t="shared" si="142"/>
        <v>13.916666666666666</v>
      </c>
    </row>
    <row r="663" spans="2:22" x14ac:dyDescent="0.25">
      <c r="B663" s="16" t="s">
        <v>52</v>
      </c>
      <c r="C663" s="16">
        <v>655</v>
      </c>
      <c r="D663" s="16">
        <v>66</v>
      </c>
      <c r="E663" s="15">
        <v>47.2</v>
      </c>
      <c r="F663" s="5">
        <f t="shared" si="143"/>
        <v>-0.95833333333333315</v>
      </c>
      <c r="G663" s="5">
        <f t="shared" si="144"/>
        <v>-3.4499999999999993</v>
      </c>
      <c r="I663" s="5">
        <f t="shared" si="145"/>
        <v>0.27380952380952384</v>
      </c>
      <c r="J663" s="31">
        <v>206.45000000000047</v>
      </c>
      <c r="K663" s="32">
        <f t="shared" si="146"/>
        <v>3645.4941000000003</v>
      </c>
      <c r="L663" s="31">
        <f t="shared" si="147"/>
        <v>8.1869047619047633E-2</v>
      </c>
      <c r="M663" s="33">
        <f t="shared" si="148"/>
        <v>3852.2997785714292</v>
      </c>
      <c r="N663" s="32">
        <f t="shared" si="149"/>
        <v>59068.596604761915</v>
      </c>
      <c r="O663" t="str">
        <f t="shared" si="150"/>
        <v>0</v>
      </c>
      <c r="P663">
        <f t="shared" si="151"/>
        <v>3852.2997785714292</v>
      </c>
      <c r="Q663">
        <f t="shared" si="152"/>
        <v>0</v>
      </c>
      <c r="R663">
        <f t="shared" si="153"/>
        <v>12151.647000000001</v>
      </c>
      <c r="T663">
        <f t="shared" si="140"/>
        <v>0</v>
      </c>
      <c r="U663">
        <f t="shared" si="141"/>
        <v>47.2</v>
      </c>
      <c r="V663">
        <f t="shared" si="142"/>
        <v>13.111111111111111</v>
      </c>
    </row>
    <row r="664" spans="2:22" x14ac:dyDescent="0.25">
      <c r="B664" s="16" t="s">
        <v>52</v>
      </c>
      <c r="C664" s="16">
        <v>656</v>
      </c>
      <c r="D664" s="16">
        <v>67</v>
      </c>
      <c r="E664" s="15">
        <v>43.2</v>
      </c>
      <c r="F664" s="5">
        <f t="shared" si="143"/>
        <v>-1.1111111111111112</v>
      </c>
      <c r="G664" s="5">
        <f t="shared" si="144"/>
        <v>-4</v>
      </c>
      <c r="I664" s="5">
        <f t="shared" si="145"/>
        <v>0.27046783625730991</v>
      </c>
      <c r="J664" s="31">
        <v>120.42916666666594</v>
      </c>
      <c r="K664" s="32">
        <f t="shared" si="146"/>
        <v>3645.4941000000003</v>
      </c>
      <c r="L664" s="31">
        <f t="shared" si="147"/>
        <v>7.9882912691084426E-2</v>
      </c>
      <c r="M664" s="33">
        <f t="shared" si="148"/>
        <v>3766.2736174156148</v>
      </c>
      <c r="N664" s="32">
        <f t="shared" si="149"/>
        <v>58063.384935157395</v>
      </c>
      <c r="O664" t="str">
        <f t="shared" si="150"/>
        <v>0</v>
      </c>
      <c r="P664">
        <f t="shared" si="151"/>
        <v>3766.2736174156148</v>
      </c>
      <c r="Q664">
        <f t="shared" si="152"/>
        <v>0</v>
      </c>
      <c r="R664">
        <f t="shared" si="153"/>
        <v>12151.647000000001</v>
      </c>
      <c r="T664">
        <f t="shared" si="140"/>
        <v>0</v>
      </c>
      <c r="U664">
        <f t="shared" si="141"/>
        <v>43.2</v>
      </c>
      <c r="V664">
        <f t="shared" si="142"/>
        <v>12</v>
      </c>
    </row>
    <row r="665" spans="2:22" x14ac:dyDescent="0.25">
      <c r="B665" s="16" t="s">
        <v>52</v>
      </c>
      <c r="C665" s="16">
        <v>657</v>
      </c>
      <c r="D665" s="16">
        <v>68</v>
      </c>
      <c r="E665" s="15">
        <v>39.200000000000003</v>
      </c>
      <c r="F665" s="5">
        <f t="shared" si="143"/>
        <v>-0.93055555555555591</v>
      </c>
      <c r="G665" s="5">
        <f t="shared" si="144"/>
        <v>-3.3500000000000014</v>
      </c>
      <c r="I665" s="5">
        <f t="shared" si="145"/>
        <v>0.26772030651340994</v>
      </c>
      <c r="J665" s="31">
        <v>137.63333333333284</v>
      </c>
      <c r="K665" s="32">
        <f t="shared" si="146"/>
        <v>3645.4941000000003</v>
      </c>
      <c r="L665" s="31">
        <f t="shared" si="147"/>
        <v>7.8268185471440516E-2</v>
      </c>
      <c r="M665" s="33">
        <f t="shared" si="148"/>
        <v>3783.4734218253184</v>
      </c>
      <c r="N665" s="32">
        <f t="shared" si="149"/>
        <v>58748.934522232026</v>
      </c>
      <c r="O665" t="str">
        <f t="shared" si="150"/>
        <v>0</v>
      </c>
      <c r="P665">
        <f t="shared" si="151"/>
        <v>3783.4734218253184</v>
      </c>
      <c r="Q665">
        <f t="shared" si="152"/>
        <v>0</v>
      </c>
      <c r="R665">
        <f t="shared" si="153"/>
        <v>12151.647000000001</v>
      </c>
      <c r="T665">
        <f t="shared" si="140"/>
        <v>0</v>
      </c>
      <c r="U665">
        <f t="shared" si="141"/>
        <v>39.200000000000003</v>
      </c>
      <c r="V665">
        <f t="shared" si="142"/>
        <v>10.888888888888889</v>
      </c>
    </row>
    <row r="666" spans="2:22" x14ac:dyDescent="0.25">
      <c r="B666" s="16" t="s">
        <v>52</v>
      </c>
      <c r="C666" s="16">
        <v>658</v>
      </c>
      <c r="D666" s="16">
        <v>69</v>
      </c>
      <c r="E666" s="15">
        <v>36.5</v>
      </c>
      <c r="F666" s="5">
        <f t="shared" si="143"/>
        <v>-0.68055555555555636</v>
      </c>
      <c r="G666" s="5">
        <f t="shared" si="144"/>
        <v>-2.4500000000000028</v>
      </c>
      <c r="I666" s="5">
        <f t="shared" si="145"/>
        <v>0.26506591337099811</v>
      </c>
      <c r="J666" s="31">
        <v>137.63333333333406</v>
      </c>
      <c r="K666" s="32">
        <f t="shared" si="146"/>
        <v>3645.4941000000003</v>
      </c>
      <c r="L666" s="31">
        <f t="shared" si="147"/>
        <v>7.6723852766872006E-2</v>
      </c>
      <c r="M666" s="33">
        <f t="shared" si="148"/>
        <v>3783.4692230994724</v>
      </c>
      <c r="N666" s="32">
        <f t="shared" si="149"/>
        <v>59169.254794583409</v>
      </c>
      <c r="O666" t="str">
        <f t="shared" si="150"/>
        <v>0</v>
      </c>
      <c r="P666">
        <f t="shared" si="151"/>
        <v>3783.4692230994724</v>
      </c>
      <c r="Q666">
        <f t="shared" si="152"/>
        <v>0</v>
      </c>
      <c r="R666">
        <f t="shared" si="153"/>
        <v>12151.647000000001</v>
      </c>
      <c r="T666">
        <f t="shared" si="140"/>
        <v>0</v>
      </c>
      <c r="U666">
        <f t="shared" si="141"/>
        <v>36.5</v>
      </c>
      <c r="V666">
        <f t="shared" si="142"/>
        <v>10.138888888888889</v>
      </c>
    </row>
    <row r="667" spans="2:22" x14ac:dyDescent="0.25">
      <c r="B667" s="16" t="s">
        <v>52</v>
      </c>
      <c r="C667" s="16">
        <v>659</v>
      </c>
      <c r="D667" s="16">
        <v>70</v>
      </c>
      <c r="E667" s="15">
        <v>34.299999999999997</v>
      </c>
      <c r="F667" s="5">
        <f t="shared" si="143"/>
        <v>-0.76388888888888884</v>
      </c>
      <c r="G667" s="5">
        <f t="shared" si="144"/>
        <v>-2.75</v>
      </c>
      <c r="I667" s="5">
        <f t="shared" si="145"/>
        <v>0.26250000000000001</v>
      </c>
      <c r="J667" s="31">
        <v>103.22500000000024</v>
      </c>
      <c r="K667" s="32">
        <f t="shared" si="146"/>
        <v>3645.4941000000003</v>
      </c>
      <c r="L667" s="31">
        <f t="shared" si="147"/>
        <v>7.524562500000001E-2</v>
      </c>
      <c r="M667" s="33">
        <f t="shared" si="148"/>
        <v>3749.0568456250007</v>
      </c>
      <c r="N667" s="32">
        <f t="shared" si="149"/>
        <v>59047.645318593764</v>
      </c>
      <c r="O667" t="str">
        <f t="shared" si="150"/>
        <v>0</v>
      </c>
      <c r="P667">
        <f t="shared" si="151"/>
        <v>3749.0568456250007</v>
      </c>
      <c r="Q667">
        <f t="shared" si="152"/>
        <v>0</v>
      </c>
      <c r="R667">
        <f t="shared" si="153"/>
        <v>12151.647000000001</v>
      </c>
      <c r="T667">
        <f t="shared" si="140"/>
        <v>0</v>
      </c>
      <c r="U667">
        <f t="shared" si="141"/>
        <v>34.299999999999997</v>
      </c>
      <c r="V667">
        <f t="shared" si="142"/>
        <v>9.5277777777777768</v>
      </c>
    </row>
    <row r="668" spans="2:22" x14ac:dyDescent="0.25">
      <c r="B668" s="16" t="s">
        <v>52</v>
      </c>
      <c r="C668" s="16">
        <v>660</v>
      </c>
      <c r="D668" s="16">
        <v>71</v>
      </c>
      <c r="E668" s="15">
        <v>31</v>
      </c>
      <c r="F668" s="5">
        <f t="shared" si="143"/>
        <v>-1.1527777777777775</v>
      </c>
      <c r="G668" s="5">
        <f t="shared" si="144"/>
        <v>-4.1499999999999986</v>
      </c>
      <c r="I668" s="5">
        <f t="shared" si="145"/>
        <v>0.25910746812386154</v>
      </c>
      <c r="J668" s="31">
        <v>17.204166666665689</v>
      </c>
      <c r="K668" s="32">
        <f t="shared" si="146"/>
        <v>3645.4941000000003</v>
      </c>
      <c r="L668" s="31">
        <f t="shared" si="147"/>
        <v>7.3313254601013247E-2</v>
      </c>
      <c r="M668" s="33">
        <f t="shared" si="148"/>
        <v>3663.030687389391</v>
      </c>
      <c r="N668" s="32">
        <f t="shared" si="149"/>
        <v>57896.235031237877</v>
      </c>
      <c r="O668" t="str">
        <f t="shared" si="150"/>
        <v>0</v>
      </c>
      <c r="P668">
        <f t="shared" si="151"/>
        <v>3663.030687389391</v>
      </c>
      <c r="Q668">
        <f t="shared" si="152"/>
        <v>0</v>
      </c>
      <c r="R668">
        <f t="shared" si="153"/>
        <v>12151.647000000001</v>
      </c>
      <c r="T668">
        <f t="shared" si="140"/>
        <v>0</v>
      </c>
      <c r="U668">
        <f t="shared" si="141"/>
        <v>31</v>
      </c>
      <c r="V668">
        <f t="shared" si="142"/>
        <v>8.6111111111111107</v>
      </c>
    </row>
    <row r="669" spans="2:22" x14ac:dyDescent="0.25">
      <c r="B669" s="16" t="s">
        <v>52</v>
      </c>
      <c r="C669" s="16">
        <v>661</v>
      </c>
      <c r="D669" s="16">
        <v>72</v>
      </c>
      <c r="E669" s="15">
        <v>26</v>
      </c>
      <c r="F669" s="5">
        <f t="shared" si="143"/>
        <v>-1.4305555555555556</v>
      </c>
      <c r="G669" s="5">
        <f t="shared" si="144"/>
        <v>-5.15</v>
      </c>
      <c r="I669" s="5">
        <f t="shared" si="145"/>
        <v>0.25448028673835121</v>
      </c>
      <c r="J669" s="31">
        <v>-154.83749999999978</v>
      </c>
      <c r="K669" s="32">
        <f t="shared" si="146"/>
        <v>3645.4941000000003</v>
      </c>
      <c r="L669" s="31">
        <f t="shared" si="147"/>
        <v>7.0718156241569338E-2</v>
      </c>
      <c r="M669" s="33">
        <f t="shared" si="148"/>
        <v>3490.9817984429806</v>
      </c>
      <c r="N669" s="32">
        <f t="shared" si="149"/>
        <v>55079.935042100355</v>
      </c>
      <c r="O669">
        <f t="shared" si="150"/>
        <v>-0.12499999999999981</v>
      </c>
      <c r="P669" t="str">
        <f t="shared" si="151"/>
        <v/>
      </c>
      <c r="Q669">
        <f t="shared" si="152"/>
        <v>-3490.9817984429806</v>
      </c>
      <c r="R669">
        <f t="shared" si="153"/>
        <v>12151.647000000001</v>
      </c>
      <c r="T669">
        <f t="shared" si="140"/>
        <v>0</v>
      </c>
      <c r="U669">
        <f t="shared" si="141"/>
        <v>26</v>
      </c>
      <c r="V669">
        <f t="shared" si="142"/>
        <v>7.2222222222222223</v>
      </c>
    </row>
    <row r="670" spans="2:22" x14ac:dyDescent="0.25">
      <c r="B670" s="16" t="s">
        <v>52</v>
      </c>
      <c r="C670" s="16">
        <v>662</v>
      </c>
      <c r="D670" s="16">
        <v>73</v>
      </c>
      <c r="E670" s="15">
        <v>20.7</v>
      </c>
      <c r="F670" s="5">
        <f t="shared" si="143"/>
        <v>-1.4722222222222221</v>
      </c>
      <c r="G670" s="5">
        <f t="shared" si="144"/>
        <v>-5.3</v>
      </c>
      <c r="I670" s="5">
        <f t="shared" si="145"/>
        <v>0.24691358024691357</v>
      </c>
      <c r="J670" s="31">
        <v>-447.30833333333237</v>
      </c>
      <c r="K670" s="32">
        <f t="shared" si="146"/>
        <v>3645.4941000000003</v>
      </c>
      <c r="L670" s="31">
        <f t="shared" si="147"/>
        <v>6.6575217192501146E-2</v>
      </c>
      <c r="M670" s="33">
        <f t="shared" si="148"/>
        <v>3198.4992554641076</v>
      </c>
      <c r="N670" s="32">
        <f t="shared" si="149"/>
        <v>49754.432862775007</v>
      </c>
      <c r="O670">
        <f t="shared" si="150"/>
        <v>-0.36111111111111033</v>
      </c>
      <c r="P670" t="str">
        <f t="shared" si="151"/>
        <v/>
      </c>
      <c r="Q670">
        <f t="shared" si="152"/>
        <v>-3198.4992554641076</v>
      </c>
      <c r="R670">
        <f t="shared" si="153"/>
        <v>12151.647000000001</v>
      </c>
      <c r="T670">
        <f t="shared" si="140"/>
        <v>0</v>
      </c>
      <c r="U670">
        <f t="shared" si="141"/>
        <v>20.7</v>
      </c>
      <c r="V670">
        <f t="shared" si="142"/>
        <v>5.75</v>
      </c>
    </row>
    <row r="671" spans="2:22" x14ac:dyDescent="0.25">
      <c r="B671" s="16" t="s">
        <v>52</v>
      </c>
      <c r="C671" s="16">
        <v>663</v>
      </c>
      <c r="D671" s="16">
        <v>74</v>
      </c>
      <c r="E671" s="15">
        <v>15.4</v>
      </c>
      <c r="F671" s="5">
        <f t="shared" si="143"/>
        <v>-1.0555555555555556</v>
      </c>
      <c r="G671" s="5">
        <f t="shared" si="144"/>
        <v>-3.8</v>
      </c>
      <c r="I671" s="5">
        <f t="shared" si="145"/>
        <v>0.23524305555555555</v>
      </c>
      <c r="J671" s="31">
        <v>-670.96249999999975</v>
      </c>
      <c r="K671" s="32">
        <f t="shared" si="146"/>
        <v>3645.4941000000003</v>
      </c>
      <c r="L671" s="31">
        <f t="shared" si="147"/>
        <v>6.0430510344328704E-2</v>
      </c>
      <c r="M671" s="33">
        <f t="shared" si="148"/>
        <v>2974.8272735659002</v>
      </c>
      <c r="N671" s="32">
        <f t="shared" si="149"/>
        <v>44787.677285353275</v>
      </c>
      <c r="O671">
        <f t="shared" si="150"/>
        <v>-0.54166666666666641</v>
      </c>
      <c r="P671" t="str">
        <f t="shared" si="151"/>
        <v/>
      </c>
      <c r="Q671">
        <f t="shared" si="152"/>
        <v>-2974.8272735659002</v>
      </c>
      <c r="R671">
        <f t="shared" si="153"/>
        <v>12151.647000000001</v>
      </c>
      <c r="T671">
        <f t="shared" si="140"/>
        <v>0</v>
      </c>
      <c r="U671">
        <f t="shared" si="141"/>
        <v>15.4</v>
      </c>
      <c r="V671">
        <f t="shared" si="142"/>
        <v>4.2777777777777777</v>
      </c>
    </row>
    <row r="672" spans="2:22" x14ac:dyDescent="0.25">
      <c r="B672" s="16" t="s">
        <v>52</v>
      </c>
      <c r="C672" s="16">
        <v>664</v>
      </c>
      <c r="D672" s="16">
        <v>75</v>
      </c>
      <c r="E672" s="15">
        <v>13.1</v>
      </c>
      <c r="F672" s="5">
        <f t="shared" si="143"/>
        <v>-0.47222222222222227</v>
      </c>
      <c r="G672" s="5">
        <f t="shared" si="144"/>
        <v>-1.7000000000000002</v>
      </c>
      <c r="I672" s="5">
        <f t="shared" si="145"/>
        <v>0.22264957264957264</v>
      </c>
      <c r="J672" s="31">
        <v>-705.37083333333362</v>
      </c>
      <c r="K672" s="32">
        <f t="shared" si="146"/>
        <v>3645.4941000000003</v>
      </c>
      <c r="L672" s="31">
        <f t="shared" si="147"/>
        <v>5.4133532763532763E-2</v>
      </c>
      <c r="M672" s="33">
        <f t="shared" si="148"/>
        <v>2940.4000497720799</v>
      </c>
      <c r="N672" s="32">
        <f t="shared" si="149"/>
        <v>42554.122942534821</v>
      </c>
      <c r="O672">
        <f t="shared" si="150"/>
        <v>-0.56944444444444464</v>
      </c>
      <c r="P672" t="str">
        <f t="shared" si="151"/>
        <v/>
      </c>
      <c r="Q672">
        <f t="shared" si="152"/>
        <v>-2940.4000497720799</v>
      </c>
      <c r="R672">
        <f t="shared" si="153"/>
        <v>12151.647000000001</v>
      </c>
      <c r="T672">
        <f t="shared" si="140"/>
        <v>0</v>
      </c>
      <c r="U672">
        <f t="shared" si="141"/>
        <v>13.1</v>
      </c>
      <c r="V672">
        <f t="shared" si="142"/>
        <v>3.6388888888888888</v>
      </c>
    </row>
    <row r="673" spans="2:22" x14ac:dyDescent="0.25">
      <c r="B673" s="16" t="s">
        <v>52</v>
      </c>
      <c r="C673" s="16">
        <v>665</v>
      </c>
      <c r="D673" s="16">
        <v>76</v>
      </c>
      <c r="E673" s="15">
        <v>12</v>
      </c>
      <c r="F673" s="5">
        <f t="shared" si="143"/>
        <v>-8.3333333333333287E-2</v>
      </c>
      <c r="G673" s="5">
        <f t="shared" si="144"/>
        <v>-0.29999999999999982</v>
      </c>
      <c r="I673" s="5">
        <f t="shared" si="145"/>
        <v>0.21085858585858586</v>
      </c>
      <c r="J673" s="31">
        <v>-843.00416666666649</v>
      </c>
      <c r="K673" s="32">
        <f t="shared" si="146"/>
        <v>3645.4941000000003</v>
      </c>
      <c r="L673" s="31">
        <f t="shared" si="147"/>
        <v>4.8551786807468633E-2</v>
      </c>
      <c r="M673" s="33">
        <f t="shared" si="148"/>
        <v>2802.7493437059998</v>
      </c>
      <c r="N673" s="32">
        <f t="shared" si="149"/>
        <v>39004.928366575165</v>
      </c>
      <c r="O673">
        <f t="shared" si="150"/>
        <v>-0.68055555555555536</v>
      </c>
      <c r="P673" t="str">
        <f t="shared" si="151"/>
        <v/>
      </c>
      <c r="Q673">
        <f t="shared" si="152"/>
        <v>-2802.7493437059998</v>
      </c>
      <c r="R673">
        <f t="shared" si="153"/>
        <v>12151.647000000001</v>
      </c>
      <c r="T673">
        <f t="shared" si="140"/>
        <v>0</v>
      </c>
      <c r="U673">
        <f t="shared" si="141"/>
        <v>12</v>
      </c>
      <c r="V673">
        <f t="shared" si="142"/>
        <v>3.333333333333333</v>
      </c>
    </row>
    <row r="674" spans="2:22" x14ac:dyDescent="0.25">
      <c r="B674" s="16" t="s">
        <v>52</v>
      </c>
      <c r="C674" s="16">
        <v>666</v>
      </c>
      <c r="D674" s="16">
        <v>77</v>
      </c>
      <c r="E674" s="15">
        <v>12.5</v>
      </c>
      <c r="F674" s="5">
        <f t="shared" si="143"/>
        <v>0.27777777777777779</v>
      </c>
      <c r="G674" s="5">
        <f t="shared" si="144"/>
        <v>1</v>
      </c>
      <c r="I674" s="5">
        <f t="shared" si="145"/>
        <v>0.19568822553897181</v>
      </c>
      <c r="J674" s="31">
        <v>-1187.0874999999999</v>
      </c>
      <c r="K674" s="32">
        <f t="shared" si="146"/>
        <v>3645.4941000000003</v>
      </c>
      <c r="L674" s="31">
        <f t="shared" si="147"/>
        <v>4.1816918723133915E-2</v>
      </c>
      <c r="M674" s="33">
        <f t="shared" si="148"/>
        <v>2458.6441051442625</v>
      </c>
      <c r="N674" s="32">
        <f t="shared" si="149"/>
        <v>32235.556045224774</v>
      </c>
      <c r="O674">
        <f t="shared" si="150"/>
        <v>-0.95833333333333315</v>
      </c>
      <c r="P674" t="str">
        <f t="shared" si="151"/>
        <v/>
      </c>
      <c r="Q674">
        <f t="shared" si="152"/>
        <v>-2458.6441051442625</v>
      </c>
      <c r="R674">
        <f t="shared" si="153"/>
        <v>12151.647000000001</v>
      </c>
      <c r="T674">
        <f t="shared" si="140"/>
        <v>0</v>
      </c>
      <c r="U674">
        <f t="shared" si="141"/>
        <v>12.5</v>
      </c>
      <c r="V674">
        <f t="shared" si="142"/>
        <v>3.4722222222222223</v>
      </c>
    </row>
    <row r="675" spans="2:22" x14ac:dyDescent="0.25">
      <c r="B675" s="16" t="s">
        <v>52</v>
      </c>
      <c r="C675" s="16">
        <v>667</v>
      </c>
      <c r="D675" s="16">
        <v>78</v>
      </c>
      <c r="E675" s="15">
        <v>14</v>
      </c>
      <c r="F675" s="5">
        <f t="shared" si="143"/>
        <v>0.90277777777777779</v>
      </c>
      <c r="G675" s="5">
        <f t="shared" si="144"/>
        <v>3.25</v>
      </c>
      <c r="I675" s="5">
        <f t="shared" si="145"/>
        <v>0.17647058823529413</v>
      </c>
      <c r="J675" s="31">
        <v>-1376.3333333333335</v>
      </c>
      <c r="K675" s="32">
        <f t="shared" si="146"/>
        <v>3645.4941000000003</v>
      </c>
      <c r="L675" s="31">
        <f t="shared" si="147"/>
        <v>3.400692041522492E-2</v>
      </c>
      <c r="M675" s="33">
        <f t="shared" si="148"/>
        <v>2269.3712441753173</v>
      </c>
      <c r="N675" s="32">
        <f t="shared" si="149"/>
        <v>27232.454930103806</v>
      </c>
      <c r="O675">
        <f t="shared" si="150"/>
        <v>-1.1111111111111112</v>
      </c>
      <c r="P675" t="str">
        <f t="shared" si="151"/>
        <v/>
      </c>
      <c r="Q675">
        <f t="shared" si="152"/>
        <v>-2269.3712441753173</v>
      </c>
      <c r="R675">
        <f t="shared" si="153"/>
        <v>12151.647000000001</v>
      </c>
      <c r="T675">
        <f t="shared" si="140"/>
        <v>0</v>
      </c>
      <c r="U675">
        <f t="shared" si="141"/>
        <v>14</v>
      </c>
      <c r="V675">
        <f t="shared" si="142"/>
        <v>3.8888888888888888</v>
      </c>
    </row>
    <row r="676" spans="2:22" x14ac:dyDescent="0.25">
      <c r="B676" s="16" t="s">
        <v>52</v>
      </c>
      <c r="C676" s="16">
        <v>668</v>
      </c>
      <c r="D676" s="16">
        <v>79</v>
      </c>
      <c r="E676" s="15">
        <v>19</v>
      </c>
      <c r="F676" s="5">
        <f t="shared" si="143"/>
        <v>1.2777777777777777</v>
      </c>
      <c r="G676" s="5">
        <f t="shared" si="144"/>
        <v>4.5999999999999996</v>
      </c>
      <c r="I676" s="5">
        <f t="shared" si="145"/>
        <v>0.15780998389694043</v>
      </c>
      <c r="J676" s="31">
        <v>-1152.6791666666672</v>
      </c>
      <c r="K676" s="32">
        <f t="shared" si="146"/>
        <v>3645.4941000000003</v>
      </c>
      <c r="L676" s="31">
        <f t="shared" si="147"/>
        <v>2.7195158191167437E-2</v>
      </c>
      <c r="M676" s="33">
        <f t="shared" si="148"/>
        <v>2492.9999384754215</v>
      </c>
      <c r="N676" s="32">
        <f t="shared" si="149"/>
        <v>27145.999330065701</v>
      </c>
      <c r="O676">
        <f t="shared" si="150"/>
        <v>-0.93055555555555591</v>
      </c>
      <c r="P676" t="str">
        <f t="shared" si="151"/>
        <v/>
      </c>
      <c r="Q676">
        <f t="shared" si="152"/>
        <v>-2492.9999384754215</v>
      </c>
      <c r="R676">
        <f t="shared" si="153"/>
        <v>12151.647000000001</v>
      </c>
      <c r="T676">
        <f t="shared" si="140"/>
        <v>0</v>
      </c>
      <c r="U676">
        <f t="shared" si="141"/>
        <v>19</v>
      </c>
      <c r="V676">
        <f t="shared" si="142"/>
        <v>5.2777777777777777</v>
      </c>
    </row>
    <row r="677" spans="2:22" x14ac:dyDescent="0.25">
      <c r="B677" s="16" t="s">
        <v>52</v>
      </c>
      <c r="C677" s="16">
        <v>669</v>
      </c>
      <c r="D677" s="16">
        <v>80</v>
      </c>
      <c r="E677" s="15">
        <v>23.2</v>
      </c>
      <c r="F677" s="5">
        <f t="shared" si="143"/>
        <v>1.25</v>
      </c>
      <c r="G677" s="5">
        <f t="shared" si="144"/>
        <v>4.5</v>
      </c>
      <c r="I677" s="5">
        <f t="shared" si="145"/>
        <v>0.14484126984126985</v>
      </c>
      <c r="J677" s="31">
        <v>-843.00416666666774</v>
      </c>
      <c r="K677" s="32">
        <f t="shared" si="146"/>
        <v>3645.4941000000003</v>
      </c>
      <c r="L677" s="31">
        <f t="shared" si="147"/>
        <v>2.2909060846560855E-2</v>
      </c>
      <c r="M677" s="33">
        <f t="shared" si="148"/>
        <v>2802.6576836640202</v>
      </c>
      <c r="N677" s="32">
        <f t="shared" si="149"/>
        <v>28415.834848260205</v>
      </c>
      <c r="O677">
        <f t="shared" si="150"/>
        <v>-0.68055555555555636</v>
      </c>
      <c r="P677" t="str">
        <f t="shared" si="151"/>
        <v/>
      </c>
      <c r="Q677">
        <f t="shared" si="152"/>
        <v>-2802.6576836640202</v>
      </c>
      <c r="R677">
        <f t="shared" si="153"/>
        <v>12151.647000000001</v>
      </c>
      <c r="T677">
        <f t="shared" si="140"/>
        <v>0</v>
      </c>
      <c r="U677">
        <f t="shared" si="141"/>
        <v>23.2</v>
      </c>
      <c r="V677">
        <f t="shared" si="142"/>
        <v>6.4444444444444438</v>
      </c>
    </row>
    <row r="678" spans="2:22" x14ac:dyDescent="0.25">
      <c r="B678" s="16" t="s">
        <v>52</v>
      </c>
      <c r="C678" s="16">
        <v>670</v>
      </c>
      <c r="D678" s="16">
        <v>81</v>
      </c>
      <c r="E678" s="15">
        <v>28</v>
      </c>
      <c r="F678" s="5">
        <f t="shared" si="143"/>
        <v>1.2222222222222223</v>
      </c>
      <c r="G678" s="5">
        <f t="shared" si="144"/>
        <v>4.4000000000000004</v>
      </c>
      <c r="I678" s="5">
        <f t="shared" si="145"/>
        <v>0.13419405320813771</v>
      </c>
      <c r="J678" s="31">
        <v>-946.22916666666663</v>
      </c>
      <c r="K678" s="32">
        <f t="shared" si="146"/>
        <v>3645.4941000000003</v>
      </c>
      <c r="L678" s="31">
        <f t="shared" si="147"/>
        <v>1.9664783956739915E-2</v>
      </c>
      <c r="M678" s="33">
        <f t="shared" si="148"/>
        <v>2699.4187921704984</v>
      </c>
      <c r="N678" s="32">
        <f t="shared" si="149"/>
        <v>25719.462380957801</v>
      </c>
      <c r="O678">
        <f t="shared" si="150"/>
        <v>-0.76388888888888884</v>
      </c>
      <c r="P678" t="str">
        <f t="shared" si="151"/>
        <v/>
      </c>
      <c r="Q678">
        <f t="shared" si="152"/>
        <v>-2699.4187921704984</v>
      </c>
      <c r="R678">
        <f t="shared" si="153"/>
        <v>12151.647000000001</v>
      </c>
      <c r="T678">
        <f t="shared" si="140"/>
        <v>0</v>
      </c>
      <c r="U678">
        <f t="shared" si="141"/>
        <v>28</v>
      </c>
      <c r="V678">
        <f t="shared" si="142"/>
        <v>7.7777777777777777</v>
      </c>
    </row>
    <row r="679" spans="2:22" x14ac:dyDescent="0.25">
      <c r="B679" s="16" t="s">
        <v>52</v>
      </c>
      <c r="C679" s="16">
        <v>671</v>
      </c>
      <c r="D679" s="16">
        <v>82</v>
      </c>
      <c r="E679" s="15">
        <v>32</v>
      </c>
      <c r="F679" s="5">
        <f t="shared" si="143"/>
        <v>0.83333333333333326</v>
      </c>
      <c r="G679" s="5">
        <f t="shared" si="144"/>
        <v>3</v>
      </c>
      <c r="I679" s="5">
        <f t="shared" si="145"/>
        <v>0.11959876543209876</v>
      </c>
      <c r="J679" s="31">
        <v>-1427.945833333333</v>
      </c>
      <c r="K679" s="32">
        <f t="shared" si="146"/>
        <v>3645.4941000000003</v>
      </c>
      <c r="L679" s="31">
        <f t="shared" si="147"/>
        <v>1.5619820244627342E-2</v>
      </c>
      <c r="M679" s="33">
        <f t="shared" si="148"/>
        <v>2217.6834852523439</v>
      </c>
      <c r="N679" s="32">
        <f t="shared" si="149"/>
        <v>19096.718900784072</v>
      </c>
      <c r="O679">
        <f t="shared" si="150"/>
        <v>-1.1527777777777775</v>
      </c>
      <c r="P679" t="str">
        <f t="shared" si="151"/>
        <v/>
      </c>
      <c r="Q679">
        <f t="shared" si="152"/>
        <v>-2217.6834852523439</v>
      </c>
      <c r="R679">
        <f t="shared" si="153"/>
        <v>12151.647000000001</v>
      </c>
      <c r="T679">
        <f t="shared" si="140"/>
        <v>0</v>
      </c>
      <c r="U679">
        <f t="shared" si="141"/>
        <v>32</v>
      </c>
      <c r="V679">
        <f t="shared" si="142"/>
        <v>8.8888888888888893</v>
      </c>
    </row>
    <row r="680" spans="2:22" x14ac:dyDescent="0.25">
      <c r="B680" s="16" t="s">
        <v>52</v>
      </c>
      <c r="C680" s="16">
        <v>672</v>
      </c>
      <c r="D680" s="16">
        <v>83</v>
      </c>
      <c r="E680" s="15">
        <v>34</v>
      </c>
      <c r="F680" s="5">
        <f t="shared" si="143"/>
        <v>0.55555555555555558</v>
      </c>
      <c r="G680" s="5">
        <f t="shared" si="144"/>
        <v>2</v>
      </c>
      <c r="I680" s="5">
        <f t="shared" si="145"/>
        <v>9.8934550989345504E-2</v>
      </c>
      <c r="J680" s="31">
        <v>-1772.0291666666667</v>
      </c>
      <c r="K680" s="32">
        <f t="shared" si="146"/>
        <v>3645.4941000000003</v>
      </c>
      <c r="L680" s="31">
        <f t="shared" si="147"/>
        <v>1.068854555437404E-2</v>
      </c>
      <c r="M680" s="33">
        <f t="shared" si="148"/>
        <v>1873.5745564298772</v>
      </c>
      <c r="N680" s="32">
        <f t="shared" si="149"/>
        <v>13531.371796438003</v>
      </c>
      <c r="O680">
        <f t="shared" si="150"/>
        <v>-1.4305555555555556</v>
      </c>
      <c r="P680" t="str">
        <f t="shared" si="151"/>
        <v/>
      </c>
      <c r="Q680">
        <f t="shared" si="152"/>
        <v>-1873.5745564298772</v>
      </c>
      <c r="R680">
        <f t="shared" si="153"/>
        <v>12151.647000000001</v>
      </c>
      <c r="T680">
        <f t="shared" si="140"/>
        <v>0</v>
      </c>
      <c r="U680">
        <f t="shared" si="141"/>
        <v>34</v>
      </c>
      <c r="V680">
        <f t="shared" si="142"/>
        <v>9.4444444444444446</v>
      </c>
    </row>
    <row r="681" spans="2:22" x14ac:dyDescent="0.25">
      <c r="B681" s="16" t="s">
        <v>52</v>
      </c>
      <c r="C681" s="16">
        <v>673</v>
      </c>
      <c r="D681" s="16">
        <v>84</v>
      </c>
      <c r="E681" s="15">
        <v>36</v>
      </c>
      <c r="F681" s="5">
        <f t="shared" si="143"/>
        <v>0.55555555555555558</v>
      </c>
      <c r="G681" s="5">
        <f t="shared" si="144"/>
        <v>2</v>
      </c>
      <c r="I681" s="5">
        <f t="shared" si="145"/>
        <v>7.77027027027027E-2</v>
      </c>
      <c r="J681" s="31">
        <v>-1823.6416666666667</v>
      </c>
      <c r="K681" s="32">
        <f t="shared" si="146"/>
        <v>3645.4941000000003</v>
      </c>
      <c r="L681" s="31">
        <f t="shared" si="147"/>
        <v>6.5931793279766253E-3</v>
      </c>
      <c r="M681" s="33">
        <f t="shared" si="148"/>
        <v>1821.9367292153643</v>
      </c>
      <c r="N681" s="32">
        <f t="shared" si="149"/>
        <v>10476.136192988344</v>
      </c>
      <c r="O681">
        <f t="shared" si="150"/>
        <v>-1.4722222222222221</v>
      </c>
      <c r="P681" t="str">
        <f t="shared" si="151"/>
        <v/>
      </c>
      <c r="Q681">
        <f t="shared" si="152"/>
        <v>-1821.9367292153643</v>
      </c>
      <c r="R681">
        <f t="shared" si="153"/>
        <v>12151.647000000001</v>
      </c>
      <c r="T681">
        <f t="shared" si="140"/>
        <v>0</v>
      </c>
      <c r="U681">
        <f t="shared" si="141"/>
        <v>36</v>
      </c>
      <c r="V681">
        <f t="shared" si="142"/>
        <v>10</v>
      </c>
    </row>
    <row r="682" spans="2:22" x14ac:dyDescent="0.25">
      <c r="B682" s="16" t="s">
        <v>52</v>
      </c>
      <c r="C682" s="16">
        <v>674</v>
      </c>
      <c r="D682" s="16">
        <v>85</v>
      </c>
      <c r="E682" s="15">
        <v>38</v>
      </c>
      <c r="F682" s="5">
        <f t="shared" si="143"/>
        <v>0.55555555555555558</v>
      </c>
      <c r="G682" s="5">
        <f t="shared" si="144"/>
        <v>2</v>
      </c>
      <c r="I682" s="5">
        <f t="shared" si="145"/>
        <v>5.7037037037037039E-2</v>
      </c>
      <c r="J682" s="31">
        <v>-1307.5166666666667</v>
      </c>
      <c r="K682" s="32">
        <f t="shared" si="146"/>
        <v>3645.4941000000003</v>
      </c>
      <c r="L682" s="31">
        <f t="shared" si="147"/>
        <v>3.5525201646090538E-3</v>
      </c>
      <c r="M682" s="33">
        <f t="shared" si="148"/>
        <v>2338.0380228905351</v>
      </c>
      <c r="N682" s="32">
        <f t="shared" si="149"/>
        <v>10001.607097920622</v>
      </c>
      <c r="O682">
        <f t="shared" si="150"/>
        <v>-1.0555555555555556</v>
      </c>
      <c r="P682" t="str">
        <f t="shared" si="151"/>
        <v/>
      </c>
      <c r="Q682">
        <f t="shared" si="152"/>
        <v>-2338.0380228905351</v>
      </c>
      <c r="R682">
        <f t="shared" si="153"/>
        <v>12151.647000000001</v>
      </c>
      <c r="T682">
        <f t="shared" si="140"/>
        <v>0</v>
      </c>
      <c r="U682">
        <f t="shared" si="141"/>
        <v>38</v>
      </c>
      <c r="V682">
        <f t="shared" si="142"/>
        <v>10.555555555555555</v>
      </c>
    </row>
    <row r="683" spans="2:22" x14ac:dyDescent="0.25">
      <c r="B683" s="16" t="s">
        <v>52</v>
      </c>
      <c r="C683" s="16">
        <v>675</v>
      </c>
      <c r="D683" s="16">
        <v>86</v>
      </c>
      <c r="E683" s="15">
        <v>40</v>
      </c>
      <c r="F683" s="5">
        <f t="shared" si="143"/>
        <v>0.31944444444444403</v>
      </c>
      <c r="G683" s="5">
        <f t="shared" si="144"/>
        <v>1.1499999999999986</v>
      </c>
      <c r="I683" s="5">
        <f t="shared" si="145"/>
        <v>4.7880116959064328E-2</v>
      </c>
      <c r="J683" s="31">
        <v>-584.94166666666672</v>
      </c>
      <c r="K683" s="32">
        <f t="shared" si="146"/>
        <v>3645.4941000000003</v>
      </c>
      <c r="L683" s="31">
        <f t="shared" si="147"/>
        <v>2.5034161152149383E-3</v>
      </c>
      <c r="M683" s="33">
        <f t="shared" si="148"/>
        <v>3060.6028168664079</v>
      </c>
      <c r="N683" s="32">
        <f t="shared" si="149"/>
        <v>11137.193583597207</v>
      </c>
      <c r="O683">
        <f t="shared" si="150"/>
        <v>-0.47222222222222227</v>
      </c>
      <c r="P683" t="str">
        <f t="shared" si="151"/>
        <v/>
      </c>
      <c r="Q683">
        <f t="shared" si="152"/>
        <v>-3060.6028168664079</v>
      </c>
      <c r="R683">
        <f t="shared" si="153"/>
        <v>12151.647000000001</v>
      </c>
      <c r="T683">
        <f t="shared" si="140"/>
        <v>0</v>
      </c>
      <c r="U683">
        <f t="shared" si="141"/>
        <v>40</v>
      </c>
      <c r="V683">
        <f t="shared" si="142"/>
        <v>11.111111111111111</v>
      </c>
    </row>
    <row r="684" spans="2:22" x14ac:dyDescent="0.25">
      <c r="B684" s="16" t="s">
        <v>52</v>
      </c>
      <c r="C684" s="16">
        <v>676</v>
      </c>
      <c r="D684" s="16">
        <v>87</v>
      </c>
      <c r="E684" s="15">
        <v>40.299999999999997</v>
      </c>
      <c r="F684" s="5">
        <f t="shared" si="143"/>
        <v>6.9444444444444448E-2</v>
      </c>
      <c r="G684" s="5">
        <f t="shared" si="144"/>
        <v>0.25</v>
      </c>
      <c r="I684" s="5">
        <f t="shared" si="145"/>
        <v>4.3290043290043288E-2</v>
      </c>
      <c r="J684" s="31">
        <v>-103.22499999999995</v>
      </c>
      <c r="K684" s="32">
        <f t="shared" si="146"/>
        <v>3645.4941000000003</v>
      </c>
      <c r="L684" s="31">
        <f t="shared" si="147"/>
        <v>2.0464384100747739E-3</v>
      </c>
      <c r="M684" s="33">
        <f t="shared" si="148"/>
        <v>3542.3144364817008</v>
      </c>
      <c r="N684" s="32">
        <f t="shared" si="149"/>
        <v>11807.714788272335</v>
      </c>
      <c r="O684">
        <f t="shared" si="150"/>
        <v>-8.3333333333333287E-2</v>
      </c>
      <c r="P684" t="str">
        <f t="shared" si="151"/>
        <v/>
      </c>
      <c r="Q684">
        <f t="shared" si="152"/>
        <v>-3542.3144364817008</v>
      </c>
      <c r="R684">
        <f t="shared" si="153"/>
        <v>12151.647000000001</v>
      </c>
      <c r="T684">
        <f t="shared" si="140"/>
        <v>0</v>
      </c>
      <c r="U684">
        <f t="shared" si="141"/>
        <v>40.299999999999997</v>
      </c>
      <c r="V684">
        <f t="shared" si="142"/>
        <v>11.194444444444443</v>
      </c>
    </row>
    <row r="685" spans="2:22" x14ac:dyDescent="0.25">
      <c r="B685" s="16" t="s">
        <v>52</v>
      </c>
      <c r="C685" s="16">
        <v>677</v>
      </c>
      <c r="D685" s="16">
        <v>88</v>
      </c>
      <c r="E685" s="15">
        <v>40.5</v>
      </c>
      <c r="F685" s="5">
        <f t="shared" si="143"/>
        <v>-0.18055555555555516</v>
      </c>
      <c r="G685" s="5">
        <f t="shared" si="144"/>
        <v>-0.64999999999999858</v>
      </c>
      <c r="I685" s="5">
        <f t="shared" si="145"/>
        <v>4.4515669515669515E-2</v>
      </c>
      <c r="J685" s="31">
        <v>344.08333333333337</v>
      </c>
      <c r="K685" s="32">
        <f t="shared" si="146"/>
        <v>3645.4941000000003</v>
      </c>
      <c r="L685" s="31">
        <f t="shared" si="147"/>
        <v>2.1639561570117125E-3</v>
      </c>
      <c r="M685" s="33">
        <f t="shared" si="148"/>
        <v>3989.6241129590062</v>
      </c>
      <c r="N685" s="32">
        <f t="shared" si="149"/>
        <v>13852.861503329883</v>
      </c>
      <c r="O685" t="str">
        <f t="shared" si="150"/>
        <v>0</v>
      </c>
      <c r="P685">
        <f t="shared" si="151"/>
        <v>3989.6241129590062</v>
      </c>
      <c r="Q685">
        <f t="shared" si="152"/>
        <v>0</v>
      </c>
      <c r="R685">
        <f t="shared" si="153"/>
        <v>12151.647000000001</v>
      </c>
      <c r="T685">
        <f t="shared" si="140"/>
        <v>0</v>
      </c>
      <c r="U685">
        <f t="shared" si="141"/>
        <v>40.5</v>
      </c>
      <c r="V685">
        <f t="shared" si="142"/>
        <v>11.25</v>
      </c>
    </row>
    <row r="686" spans="2:22" x14ac:dyDescent="0.25">
      <c r="B686" s="16" t="s">
        <v>52</v>
      </c>
      <c r="C686" s="16">
        <v>678</v>
      </c>
      <c r="D686" s="16">
        <v>89</v>
      </c>
      <c r="E686" s="15">
        <v>39</v>
      </c>
      <c r="F686" s="5">
        <f t="shared" si="143"/>
        <v>-0.6666666666666663</v>
      </c>
      <c r="G686" s="5">
        <f t="shared" si="144"/>
        <v>-2.3999999999999986</v>
      </c>
      <c r="I686" s="5">
        <f t="shared" si="145"/>
        <v>4.9226441631504921E-2</v>
      </c>
      <c r="J686" s="31">
        <v>1118.2708333333335</v>
      </c>
      <c r="K686" s="32">
        <f t="shared" si="146"/>
        <v>3645.4941000000003</v>
      </c>
      <c r="L686" s="31">
        <f t="shared" si="147"/>
        <v>2.6461808708243572E-3</v>
      </c>
      <c r="M686" s="33">
        <f t="shared" si="148"/>
        <v>4763.8168059558366</v>
      </c>
      <c r="N686" s="32">
        <f t="shared" si="149"/>
        <v>18525.954245383808</v>
      </c>
      <c r="O686" t="str">
        <f t="shared" si="150"/>
        <v>0</v>
      </c>
      <c r="P686">
        <f t="shared" si="151"/>
        <v>4763.8168059558366</v>
      </c>
      <c r="Q686">
        <f t="shared" si="152"/>
        <v>0</v>
      </c>
      <c r="R686">
        <f t="shared" si="153"/>
        <v>12151.647000000001</v>
      </c>
      <c r="T686">
        <f t="shared" si="140"/>
        <v>0</v>
      </c>
      <c r="U686">
        <f t="shared" si="141"/>
        <v>39</v>
      </c>
      <c r="V686">
        <f t="shared" si="142"/>
        <v>10.833333333333334</v>
      </c>
    </row>
    <row r="687" spans="2:22" x14ac:dyDescent="0.25">
      <c r="B687" s="16" t="s">
        <v>52</v>
      </c>
      <c r="C687" s="16">
        <v>679</v>
      </c>
      <c r="D687" s="16">
        <v>90</v>
      </c>
      <c r="E687" s="15">
        <v>35.700000000000003</v>
      </c>
      <c r="F687" s="5">
        <f t="shared" si="143"/>
        <v>-0.99999999999999989</v>
      </c>
      <c r="G687" s="5">
        <f t="shared" si="144"/>
        <v>-3.5999999999999996</v>
      </c>
      <c r="I687" s="5">
        <f t="shared" si="145"/>
        <v>6.5972222222222224E-2</v>
      </c>
      <c r="J687" s="31">
        <v>1582.7833333333333</v>
      </c>
      <c r="K687" s="32">
        <f t="shared" si="146"/>
        <v>3645.4941000000003</v>
      </c>
      <c r="L687" s="31">
        <f t="shared" si="147"/>
        <v>4.7527488425925931E-3</v>
      </c>
      <c r="M687" s="33">
        <f t="shared" si="148"/>
        <v>5228.3481583043977</v>
      </c>
      <c r="N687" s="32">
        <f t="shared" si="149"/>
        <v>27594.059724384322</v>
      </c>
      <c r="O687" t="str">
        <f t="shared" si="150"/>
        <v>0</v>
      </c>
      <c r="P687">
        <f t="shared" si="151"/>
        <v>5228.3481583043977</v>
      </c>
      <c r="Q687">
        <f t="shared" si="152"/>
        <v>0</v>
      </c>
      <c r="R687">
        <f t="shared" si="153"/>
        <v>12151.647000000001</v>
      </c>
      <c r="T687">
        <f t="shared" si="140"/>
        <v>0</v>
      </c>
      <c r="U687">
        <f t="shared" si="141"/>
        <v>35.700000000000003</v>
      </c>
      <c r="V687">
        <f t="shared" si="142"/>
        <v>9.9166666666666679</v>
      </c>
    </row>
    <row r="688" spans="2:22" x14ac:dyDescent="0.25">
      <c r="B688" s="16" t="s">
        <v>52</v>
      </c>
      <c r="C688" s="16">
        <v>680</v>
      </c>
      <c r="D688" s="16">
        <v>91</v>
      </c>
      <c r="E688" s="15">
        <v>31.8</v>
      </c>
      <c r="F688" s="5">
        <f t="shared" si="143"/>
        <v>-1.1944444444444446</v>
      </c>
      <c r="G688" s="5">
        <f t="shared" si="144"/>
        <v>-4.3000000000000007</v>
      </c>
      <c r="I688" s="5">
        <f t="shared" si="145"/>
        <v>7.9561042524005476E-2</v>
      </c>
      <c r="J688" s="31">
        <v>1548.375</v>
      </c>
      <c r="K688" s="32">
        <f t="shared" si="146"/>
        <v>3645.4941000000003</v>
      </c>
      <c r="L688" s="31">
        <f t="shared" si="147"/>
        <v>6.912315760357216E-3</v>
      </c>
      <c r="M688" s="33">
        <f t="shared" si="148"/>
        <v>5193.9555733582847</v>
      </c>
      <c r="N688" s="32">
        <f t="shared" si="149"/>
        <v>33472.158139420055</v>
      </c>
      <c r="O688" t="str">
        <f t="shared" si="150"/>
        <v>0</v>
      </c>
      <c r="P688">
        <f t="shared" si="151"/>
        <v>5193.9555733582847</v>
      </c>
      <c r="Q688">
        <f t="shared" si="152"/>
        <v>0</v>
      </c>
      <c r="R688">
        <f t="shared" si="153"/>
        <v>12151.647000000001</v>
      </c>
      <c r="T688">
        <f t="shared" si="140"/>
        <v>0</v>
      </c>
      <c r="U688">
        <f t="shared" si="141"/>
        <v>31.8</v>
      </c>
      <c r="V688">
        <f t="shared" si="142"/>
        <v>8.8333333333333339</v>
      </c>
    </row>
    <row r="689" spans="2:22" x14ac:dyDescent="0.25">
      <c r="B689" s="16" t="s">
        <v>52</v>
      </c>
      <c r="C689" s="16">
        <v>681</v>
      </c>
      <c r="D689" s="16">
        <v>92</v>
      </c>
      <c r="E689" s="15">
        <v>27.1</v>
      </c>
      <c r="F689" s="5">
        <f t="shared" si="143"/>
        <v>-1.25</v>
      </c>
      <c r="G689" s="5">
        <f t="shared" si="144"/>
        <v>-4.5</v>
      </c>
      <c r="I689" s="5">
        <f t="shared" si="145"/>
        <v>9.4850948509485097E-2</v>
      </c>
      <c r="J689" s="31">
        <v>1513.9666666666669</v>
      </c>
      <c r="K689" s="32">
        <f t="shared" si="146"/>
        <v>3645.4941000000003</v>
      </c>
      <c r="L689" s="31">
        <f t="shared" si="147"/>
        <v>9.8243990569987002E-3</v>
      </c>
      <c r="M689" s="33">
        <f t="shared" si="148"/>
        <v>5159.5654420142337</v>
      </c>
      <c r="N689" s="32">
        <f t="shared" si="149"/>
        <v>40129.953437888485</v>
      </c>
      <c r="O689" t="str">
        <f t="shared" si="150"/>
        <v>0</v>
      </c>
      <c r="P689">
        <f t="shared" si="151"/>
        <v>5159.5654420142337</v>
      </c>
      <c r="Q689">
        <f t="shared" si="152"/>
        <v>0</v>
      </c>
      <c r="R689">
        <f t="shared" si="153"/>
        <v>12151.647000000001</v>
      </c>
      <c r="T689">
        <f t="shared" si="140"/>
        <v>0</v>
      </c>
      <c r="U689">
        <f t="shared" si="141"/>
        <v>27.1</v>
      </c>
      <c r="V689">
        <f t="shared" si="142"/>
        <v>7.5277777777777777</v>
      </c>
    </row>
    <row r="690" spans="2:22" x14ac:dyDescent="0.25">
      <c r="B690" s="16" t="s">
        <v>52</v>
      </c>
      <c r="C690" s="16">
        <v>682</v>
      </c>
      <c r="D690" s="16">
        <v>93</v>
      </c>
      <c r="E690" s="15">
        <v>22.8</v>
      </c>
      <c r="F690" s="5">
        <f t="shared" si="143"/>
        <v>-0.83333333333333326</v>
      </c>
      <c r="G690" s="5">
        <f t="shared" si="144"/>
        <v>-3</v>
      </c>
      <c r="I690" s="5">
        <f t="shared" si="145"/>
        <v>0.107095046854083</v>
      </c>
      <c r="J690" s="31">
        <v>1032.25</v>
      </c>
      <c r="K690" s="32">
        <f t="shared" si="146"/>
        <v>3645.4941000000003</v>
      </c>
      <c r="L690" s="31">
        <f t="shared" si="147"/>
        <v>1.2524529174260631E-2</v>
      </c>
      <c r="M690" s="33">
        <f t="shared" si="148"/>
        <v>4677.8637195760293</v>
      </c>
      <c r="N690" s="32">
        <f t="shared" si="149"/>
        <v>41581.010840675815</v>
      </c>
      <c r="O690" t="str">
        <f t="shared" si="150"/>
        <v>0</v>
      </c>
      <c r="P690">
        <f t="shared" si="151"/>
        <v>4677.8637195760293</v>
      </c>
      <c r="Q690">
        <f t="shared" si="152"/>
        <v>0</v>
      </c>
      <c r="R690">
        <f t="shared" si="153"/>
        <v>12151.647000000001</v>
      </c>
      <c r="T690">
        <f t="shared" si="140"/>
        <v>0</v>
      </c>
      <c r="U690">
        <f t="shared" si="141"/>
        <v>22.8</v>
      </c>
      <c r="V690">
        <f t="shared" si="142"/>
        <v>6.333333333333333</v>
      </c>
    </row>
    <row r="691" spans="2:22" x14ac:dyDescent="0.25">
      <c r="B691" s="16" t="s">
        <v>52</v>
      </c>
      <c r="C691" s="16">
        <v>683</v>
      </c>
      <c r="D691" s="16">
        <v>94</v>
      </c>
      <c r="E691" s="15">
        <v>21.1</v>
      </c>
      <c r="F691" s="5">
        <f t="shared" si="143"/>
        <v>-0.54166666666666696</v>
      </c>
      <c r="G691" s="5">
        <f t="shared" si="144"/>
        <v>-1.9500000000000011</v>
      </c>
      <c r="I691" s="5">
        <f t="shared" si="145"/>
        <v>0.11243386243386244</v>
      </c>
      <c r="J691" s="31">
        <v>688.16666666666674</v>
      </c>
      <c r="K691" s="32">
        <f t="shared" si="146"/>
        <v>3645.4941000000003</v>
      </c>
      <c r="L691" s="31">
        <f t="shared" si="147"/>
        <v>1.3804379776602002E-2</v>
      </c>
      <c r="M691" s="33">
        <f t="shared" si="148"/>
        <v>4333.7870049088779</v>
      </c>
      <c r="N691" s="32">
        <f t="shared" si="149"/>
        <v>40930.210601917184</v>
      </c>
      <c r="O691" t="str">
        <f t="shared" si="150"/>
        <v>0</v>
      </c>
      <c r="P691">
        <f t="shared" si="151"/>
        <v>4333.7870049088779</v>
      </c>
      <c r="Q691">
        <f t="shared" si="152"/>
        <v>0</v>
      </c>
      <c r="R691">
        <f t="shared" si="153"/>
        <v>12151.647000000001</v>
      </c>
      <c r="T691">
        <f t="shared" si="140"/>
        <v>0</v>
      </c>
      <c r="U691">
        <f t="shared" si="141"/>
        <v>21.1</v>
      </c>
      <c r="V691">
        <f t="shared" si="142"/>
        <v>5.8611111111111116</v>
      </c>
    </row>
    <row r="692" spans="2:22" x14ac:dyDescent="0.25">
      <c r="B692" s="16" t="s">
        <v>52</v>
      </c>
      <c r="C692" s="16">
        <v>684</v>
      </c>
      <c r="D692" s="16">
        <v>95</v>
      </c>
      <c r="E692" s="15">
        <v>18.899999999999999</v>
      </c>
      <c r="F692" s="5">
        <f t="shared" si="143"/>
        <v>-0.30555555555555597</v>
      </c>
      <c r="G692" s="5">
        <f t="shared" si="144"/>
        <v>-1.1000000000000014</v>
      </c>
      <c r="I692" s="5">
        <f t="shared" si="145"/>
        <v>0.11764705882352941</v>
      </c>
      <c r="J692" s="31">
        <v>688.16666666666674</v>
      </c>
      <c r="K692" s="32">
        <f t="shared" si="146"/>
        <v>3645.4941000000003</v>
      </c>
      <c r="L692" s="31">
        <f t="shared" si="147"/>
        <v>1.5114186851211074E-2</v>
      </c>
      <c r="M692" s="33">
        <f t="shared" si="148"/>
        <v>4333.7935279123412</v>
      </c>
      <c r="N692" s="32">
        <f t="shared" si="149"/>
        <v>43337.935279123412</v>
      </c>
      <c r="O692" t="str">
        <f t="shared" si="150"/>
        <v>0</v>
      </c>
      <c r="P692">
        <f t="shared" si="151"/>
        <v>4333.7935279123412</v>
      </c>
      <c r="Q692">
        <f t="shared" si="152"/>
        <v>0</v>
      </c>
      <c r="R692">
        <f t="shared" si="153"/>
        <v>12151.647000000001</v>
      </c>
      <c r="T692">
        <f t="shared" si="140"/>
        <v>0</v>
      </c>
      <c r="U692">
        <f t="shared" si="141"/>
        <v>18.899999999999999</v>
      </c>
      <c r="V692">
        <f t="shared" si="142"/>
        <v>5.2499999999999991</v>
      </c>
    </row>
    <row r="693" spans="2:22" x14ac:dyDescent="0.25">
      <c r="B693" s="16" t="s">
        <v>52</v>
      </c>
      <c r="C693" s="16">
        <v>685</v>
      </c>
      <c r="D693" s="16">
        <v>96</v>
      </c>
      <c r="E693" s="15">
        <v>18.899999999999999</v>
      </c>
      <c r="F693" s="5">
        <f t="shared" si="143"/>
        <v>0.33333333333333365</v>
      </c>
      <c r="G693" s="5">
        <f t="shared" si="144"/>
        <v>1.2000000000000011</v>
      </c>
      <c r="I693" s="5">
        <f t="shared" si="145"/>
        <v>0.1227390180878553</v>
      </c>
      <c r="J693" s="31">
        <v>688.16666666666674</v>
      </c>
      <c r="K693" s="32">
        <f t="shared" si="146"/>
        <v>3645.4941000000003</v>
      </c>
      <c r="L693" s="31">
        <f t="shared" si="147"/>
        <v>1.6450834284798592E-2</v>
      </c>
      <c r="M693" s="33">
        <f t="shared" si="148"/>
        <v>4333.7999565190403</v>
      </c>
      <c r="N693" s="32">
        <f t="shared" si="149"/>
        <v>45745.666207700982</v>
      </c>
      <c r="O693" t="str">
        <f t="shared" si="150"/>
        <v>0</v>
      </c>
      <c r="P693">
        <f t="shared" si="151"/>
        <v>4333.7999565190403</v>
      </c>
      <c r="Q693">
        <f t="shared" si="152"/>
        <v>0</v>
      </c>
      <c r="R693">
        <f t="shared" si="153"/>
        <v>12151.647000000001</v>
      </c>
      <c r="T693">
        <f t="shared" si="140"/>
        <v>0</v>
      </c>
      <c r="U693">
        <f t="shared" si="141"/>
        <v>18.899999999999999</v>
      </c>
      <c r="V693">
        <f t="shared" si="142"/>
        <v>5.2499999999999991</v>
      </c>
    </row>
    <row r="694" spans="2:22" x14ac:dyDescent="0.25">
      <c r="B694" s="16" t="s">
        <v>52</v>
      </c>
      <c r="C694" s="16">
        <v>686</v>
      </c>
      <c r="D694" s="16">
        <v>97</v>
      </c>
      <c r="E694" s="15">
        <v>21.3</v>
      </c>
      <c r="F694" s="5">
        <f t="shared" si="143"/>
        <v>0.69444444444444442</v>
      </c>
      <c r="G694" s="5">
        <f t="shared" si="144"/>
        <v>2.5</v>
      </c>
      <c r="I694" s="5">
        <f t="shared" si="145"/>
        <v>0.1277139208173691</v>
      </c>
      <c r="J694" s="31">
        <v>395.69583333333281</v>
      </c>
      <c r="K694" s="32">
        <f t="shared" si="146"/>
        <v>3645.4941000000003</v>
      </c>
      <c r="L694" s="31">
        <f t="shared" si="147"/>
        <v>1.7811443363035386E-2</v>
      </c>
      <c r="M694" s="33">
        <f t="shared" si="148"/>
        <v>4041.3354586975133</v>
      </c>
      <c r="N694" s="32">
        <f t="shared" si="149"/>
        <v>44903.72731886126</v>
      </c>
      <c r="O694" t="str">
        <f t="shared" si="150"/>
        <v>0</v>
      </c>
      <c r="P694">
        <f t="shared" si="151"/>
        <v>4041.3354586975133</v>
      </c>
      <c r="Q694">
        <f t="shared" si="152"/>
        <v>0</v>
      </c>
      <c r="R694">
        <f t="shared" si="153"/>
        <v>12151.647000000001</v>
      </c>
      <c r="T694">
        <f t="shared" si="140"/>
        <v>0</v>
      </c>
      <c r="U694">
        <f t="shared" si="141"/>
        <v>21.3</v>
      </c>
      <c r="V694">
        <f t="shared" si="142"/>
        <v>5.916666666666667</v>
      </c>
    </row>
    <row r="695" spans="2:22" x14ac:dyDescent="0.25">
      <c r="B695" s="16" t="s">
        <v>52</v>
      </c>
      <c r="C695" s="16">
        <v>687</v>
      </c>
      <c r="D695" s="16">
        <v>98</v>
      </c>
      <c r="E695" s="15">
        <v>23.9</v>
      </c>
      <c r="F695" s="5">
        <f t="shared" si="143"/>
        <v>0.63888888888888862</v>
      </c>
      <c r="G695" s="5">
        <f t="shared" si="144"/>
        <v>2.2999999999999989</v>
      </c>
      <c r="I695" s="5">
        <f t="shared" si="145"/>
        <v>0.12720959595959594</v>
      </c>
      <c r="J695" s="31">
        <v>86.020833333333343</v>
      </c>
      <c r="K695" s="32">
        <f t="shared" si="146"/>
        <v>3645.4941000000003</v>
      </c>
      <c r="L695" s="31">
        <f t="shared" si="147"/>
        <v>1.7671051184190385E-2</v>
      </c>
      <c r="M695" s="33">
        <f t="shared" si="148"/>
        <v>3731.6598139804773</v>
      </c>
      <c r="N695" s="32">
        <f t="shared" si="149"/>
        <v>41773.858473170338</v>
      </c>
      <c r="O695" t="str">
        <f t="shared" si="150"/>
        <v>0</v>
      </c>
      <c r="P695">
        <f t="shared" si="151"/>
        <v>3731.6598139804773</v>
      </c>
      <c r="Q695">
        <f t="shared" si="152"/>
        <v>0</v>
      </c>
      <c r="R695">
        <f t="shared" si="153"/>
        <v>12151.647000000001</v>
      </c>
      <c r="T695">
        <f t="shared" si="140"/>
        <v>0</v>
      </c>
      <c r="U695">
        <f t="shared" si="141"/>
        <v>23.9</v>
      </c>
      <c r="V695">
        <f t="shared" si="142"/>
        <v>6.6388888888888884</v>
      </c>
    </row>
    <row r="696" spans="2:22" x14ac:dyDescent="0.25">
      <c r="B696" s="16" t="s">
        <v>52</v>
      </c>
      <c r="C696" s="16">
        <v>688</v>
      </c>
      <c r="D696" s="16">
        <v>99</v>
      </c>
      <c r="E696" s="15">
        <v>25.9</v>
      </c>
      <c r="F696" s="5">
        <f t="shared" si="143"/>
        <v>0.625</v>
      </c>
      <c r="G696" s="5">
        <f t="shared" si="144"/>
        <v>2.25</v>
      </c>
      <c r="I696" s="5">
        <f t="shared" si="145"/>
        <v>0.12640449438202248</v>
      </c>
      <c r="J696" s="31">
        <v>-223.65416666666619</v>
      </c>
      <c r="K696" s="32">
        <f t="shared" si="146"/>
        <v>3645.4941000000003</v>
      </c>
      <c r="L696" s="31">
        <f t="shared" si="147"/>
        <v>1.7448081050372433E-2</v>
      </c>
      <c r="M696" s="33">
        <f t="shared" si="148"/>
        <v>3421.983785908767</v>
      </c>
      <c r="N696" s="32">
        <f t="shared" si="149"/>
        <v>38497.317591473628</v>
      </c>
      <c r="O696">
        <f t="shared" si="150"/>
        <v>-0.18055555555555516</v>
      </c>
      <c r="P696" t="str">
        <f t="shared" si="151"/>
        <v/>
      </c>
      <c r="Q696">
        <f t="shared" si="152"/>
        <v>-3421.983785908767</v>
      </c>
      <c r="R696">
        <f t="shared" si="153"/>
        <v>12151.647000000001</v>
      </c>
      <c r="T696">
        <f t="shared" si="140"/>
        <v>0</v>
      </c>
      <c r="U696">
        <f t="shared" si="141"/>
        <v>25.9</v>
      </c>
      <c r="V696">
        <f t="shared" si="142"/>
        <v>7.1944444444444438</v>
      </c>
    </row>
    <row r="697" spans="2:22" x14ac:dyDescent="0.25">
      <c r="B697" s="16" t="s">
        <v>52</v>
      </c>
      <c r="C697" s="16">
        <v>689</v>
      </c>
      <c r="D697" s="16">
        <v>100</v>
      </c>
      <c r="E697" s="15">
        <v>28.4</v>
      </c>
      <c r="F697" s="5">
        <f t="shared" si="143"/>
        <v>0.61111111111111138</v>
      </c>
      <c r="G697" s="5">
        <f t="shared" si="144"/>
        <v>2.2000000000000011</v>
      </c>
      <c r="I697" s="5">
        <f t="shared" si="145"/>
        <v>0.12037037037037038</v>
      </c>
      <c r="J697" s="31">
        <v>-825.79999999999961</v>
      </c>
      <c r="K697" s="32">
        <f t="shared" si="146"/>
        <v>3645.4941000000003</v>
      </c>
      <c r="L697" s="31">
        <f t="shared" si="147"/>
        <v>1.5822016460905353E-2</v>
      </c>
      <c r="M697" s="33">
        <f t="shared" si="148"/>
        <v>2819.8302923868318</v>
      </c>
      <c r="N697" s="32">
        <f t="shared" si="149"/>
        <v>30548.161500857346</v>
      </c>
      <c r="O697">
        <f t="shared" si="150"/>
        <v>-0.6666666666666663</v>
      </c>
      <c r="P697" t="str">
        <f t="shared" si="151"/>
        <v/>
      </c>
      <c r="Q697">
        <f t="shared" si="152"/>
        <v>-2819.8302923868318</v>
      </c>
      <c r="R697">
        <f t="shared" si="153"/>
        <v>12151.647000000001</v>
      </c>
      <c r="T697">
        <f t="shared" si="140"/>
        <v>0</v>
      </c>
      <c r="U697">
        <f t="shared" si="141"/>
        <v>28.4</v>
      </c>
      <c r="V697">
        <f t="shared" si="142"/>
        <v>7.8888888888888884</v>
      </c>
    </row>
    <row r="698" spans="2:22" x14ac:dyDescent="0.25">
      <c r="B698" s="16" t="s">
        <v>52</v>
      </c>
      <c r="C698" s="16">
        <v>690</v>
      </c>
      <c r="D698" s="16">
        <v>101</v>
      </c>
      <c r="E698" s="15">
        <v>30.3</v>
      </c>
      <c r="F698" s="5">
        <f t="shared" si="143"/>
        <v>0.34722222222222221</v>
      </c>
      <c r="G698" s="5">
        <f t="shared" si="144"/>
        <v>1.25</v>
      </c>
      <c r="I698" s="5">
        <f t="shared" si="145"/>
        <v>0.10897435897435899</v>
      </c>
      <c r="J698" s="31">
        <v>-1238.6999999999998</v>
      </c>
      <c r="K698" s="32">
        <f t="shared" si="146"/>
        <v>3645.4941000000003</v>
      </c>
      <c r="L698" s="31">
        <f t="shared" si="147"/>
        <v>1.2967948717948723E-2</v>
      </c>
      <c r="M698" s="33">
        <f t="shared" si="148"/>
        <v>2406.9160423076928</v>
      </c>
      <c r="N698" s="32">
        <f t="shared" si="149"/>
        <v>23868.584086217958</v>
      </c>
      <c r="O698">
        <f t="shared" si="150"/>
        <v>-0.99999999999999989</v>
      </c>
      <c r="P698" t="str">
        <f t="shared" si="151"/>
        <v/>
      </c>
      <c r="Q698">
        <f t="shared" si="152"/>
        <v>-2406.9160423076928</v>
      </c>
      <c r="R698">
        <f t="shared" si="153"/>
        <v>12151.647000000001</v>
      </c>
      <c r="T698">
        <f t="shared" si="140"/>
        <v>0</v>
      </c>
      <c r="U698">
        <f t="shared" si="141"/>
        <v>30.3</v>
      </c>
      <c r="V698">
        <f t="shared" si="142"/>
        <v>8.4166666666666661</v>
      </c>
    </row>
    <row r="699" spans="2:22" x14ac:dyDescent="0.25">
      <c r="B699" s="16" t="s">
        <v>52</v>
      </c>
      <c r="C699" s="16">
        <v>691</v>
      </c>
      <c r="D699" s="16">
        <v>102</v>
      </c>
      <c r="E699" s="15">
        <v>30.9</v>
      </c>
      <c r="F699" s="5">
        <f t="shared" si="143"/>
        <v>0.1111111111111112</v>
      </c>
      <c r="G699" s="5">
        <f t="shared" si="144"/>
        <v>0.40000000000000036</v>
      </c>
      <c r="I699" s="5">
        <f t="shared" si="145"/>
        <v>9.6014492753623198E-2</v>
      </c>
      <c r="J699" s="31">
        <v>-1479.5583333333336</v>
      </c>
      <c r="K699" s="32">
        <f t="shared" si="146"/>
        <v>3645.4941000000003</v>
      </c>
      <c r="L699" s="31">
        <f t="shared" si="147"/>
        <v>1.0066910838059235E-2</v>
      </c>
      <c r="M699" s="33">
        <f t="shared" si="148"/>
        <v>2166.0418480702583</v>
      </c>
      <c r="N699" s="32">
        <f t="shared" si="149"/>
        <v>19133.36965795395</v>
      </c>
      <c r="O699">
        <f t="shared" si="150"/>
        <v>-1.1944444444444446</v>
      </c>
      <c r="P699" t="str">
        <f t="shared" si="151"/>
        <v/>
      </c>
      <c r="Q699">
        <f t="shared" si="152"/>
        <v>-2166.0418480702583</v>
      </c>
      <c r="R699">
        <f t="shared" si="153"/>
        <v>12151.647000000001</v>
      </c>
      <c r="T699">
        <f t="shared" si="140"/>
        <v>0</v>
      </c>
      <c r="U699">
        <f t="shared" si="141"/>
        <v>30.9</v>
      </c>
      <c r="V699">
        <f t="shared" si="142"/>
        <v>8.5833333333333321</v>
      </c>
    </row>
    <row r="700" spans="2:22" x14ac:dyDescent="0.25">
      <c r="B700" s="16" t="s">
        <v>52</v>
      </c>
      <c r="C700" s="16">
        <v>692</v>
      </c>
      <c r="D700" s="16">
        <v>103</v>
      </c>
      <c r="E700" s="15">
        <v>31.1</v>
      </c>
      <c r="F700" s="5">
        <f t="shared" si="143"/>
        <v>0.12500000000000031</v>
      </c>
      <c r="G700" s="5">
        <f t="shared" si="144"/>
        <v>0.45000000000000107</v>
      </c>
      <c r="I700" s="5">
        <f t="shared" si="145"/>
        <v>8.0943847072879327E-2</v>
      </c>
      <c r="J700" s="31">
        <v>-1548.375</v>
      </c>
      <c r="K700" s="32">
        <f t="shared" si="146"/>
        <v>3645.4941000000003</v>
      </c>
      <c r="L700" s="31">
        <f t="shared" si="147"/>
        <v>7.1546817658217814E-3</v>
      </c>
      <c r="M700" s="33">
        <f t="shared" si="148"/>
        <v>2097.2071985288389</v>
      </c>
      <c r="N700" s="32">
        <f t="shared" si="149"/>
        <v>15787.309744480981</v>
      </c>
      <c r="O700">
        <f t="shared" si="150"/>
        <v>-1.25</v>
      </c>
      <c r="P700" t="str">
        <f t="shared" si="151"/>
        <v/>
      </c>
      <c r="Q700">
        <f t="shared" si="152"/>
        <v>-2097.2071985288389</v>
      </c>
      <c r="R700">
        <f t="shared" si="153"/>
        <v>12151.647000000001</v>
      </c>
      <c r="T700">
        <f t="shared" si="140"/>
        <v>0</v>
      </c>
      <c r="U700">
        <f t="shared" si="141"/>
        <v>31.1</v>
      </c>
      <c r="V700">
        <f t="shared" si="142"/>
        <v>8.6388888888888893</v>
      </c>
    </row>
    <row r="701" spans="2:22" x14ac:dyDescent="0.25">
      <c r="B701" s="16" t="s">
        <v>52</v>
      </c>
      <c r="C701" s="16">
        <v>693</v>
      </c>
      <c r="D701" s="16">
        <v>104</v>
      </c>
      <c r="E701" s="15">
        <v>31.8</v>
      </c>
      <c r="F701" s="5">
        <f t="shared" si="143"/>
        <v>0.2222222222222224</v>
      </c>
      <c r="G701" s="5">
        <f t="shared" si="144"/>
        <v>0.80000000000000071</v>
      </c>
      <c r="I701" s="5">
        <f t="shared" si="145"/>
        <v>6.7375886524822695E-2</v>
      </c>
      <c r="J701" s="31">
        <v>-1032.25</v>
      </c>
      <c r="K701" s="32">
        <f t="shared" si="146"/>
        <v>3645.4941000000003</v>
      </c>
      <c r="L701" s="31">
        <f t="shared" si="147"/>
        <v>4.9571450128263169E-3</v>
      </c>
      <c r="M701" s="33">
        <f t="shared" si="148"/>
        <v>2613.3164330315376</v>
      </c>
      <c r="N701" s="32">
        <f t="shared" si="149"/>
        <v>16551.004075866404</v>
      </c>
      <c r="O701">
        <f t="shared" si="150"/>
        <v>-0.83333333333333326</v>
      </c>
      <c r="P701" t="str">
        <f t="shared" si="151"/>
        <v/>
      </c>
      <c r="Q701">
        <f t="shared" si="152"/>
        <v>-2613.3164330315376</v>
      </c>
      <c r="R701">
        <f t="shared" si="153"/>
        <v>12151.647000000001</v>
      </c>
      <c r="T701">
        <f t="shared" si="140"/>
        <v>0</v>
      </c>
      <c r="U701">
        <f t="shared" si="141"/>
        <v>31.8</v>
      </c>
      <c r="V701">
        <f t="shared" si="142"/>
        <v>8.8333333333333339</v>
      </c>
    </row>
    <row r="702" spans="2:22" x14ac:dyDescent="0.25">
      <c r="B702" s="16" t="s">
        <v>52</v>
      </c>
      <c r="C702" s="16">
        <v>694</v>
      </c>
      <c r="D702" s="16">
        <v>105</v>
      </c>
      <c r="E702" s="15">
        <v>32.700000000000003</v>
      </c>
      <c r="F702" s="5">
        <f t="shared" si="143"/>
        <v>0.19444444444444473</v>
      </c>
      <c r="G702" s="5">
        <f t="shared" si="144"/>
        <v>0.70000000000000107</v>
      </c>
      <c r="I702" s="5">
        <f t="shared" si="145"/>
        <v>6.169590643274854E-2</v>
      </c>
      <c r="J702" s="31">
        <v>-670.96250000000043</v>
      </c>
      <c r="K702" s="32">
        <f t="shared" si="146"/>
        <v>3645.4941000000003</v>
      </c>
      <c r="L702" s="31">
        <f t="shared" si="147"/>
        <v>4.1565722786498418E-3</v>
      </c>
      <c r="M702" s="33">
        <f t="shared" si="148"/>
        <v>2974.5974524787111</v>
      </c>
      <c r="N702" s="32">
        <f t="shared" si="149"/>
        <v>17434.446179805782</v>
      </c>
      <c r="O702">
        <f t="shared" si="150"/>
        <v>-0.54166666666666696</v>
      </c>
      <c r="P702" t="str">
        <f t="shared" si="151"/>
        <v/>
      </c>
      <c r="Q702">
        <f t="shared" si="152"/>
        <v>-2974.5974524787111</v>
      </c>
      <c r="R702">
        <f t="shared" si="153"/>
        <v>12151.647000000001</v>
      </c>
      <c r="T702">
        <f t="shared" si="140"/>
        <v>0</v>
      </c>
      <c r="U702">
        <f t="shared" si="141"/>
        <v>32.700000000000003</v>
      </c>
      <c r="V702">
        <f t="shared" si="142"/>
        <v>9.0833333333333339</v>
      </c>
    </row>
    <row r="703" spans="2:22" x14ac:dyDescent="0.25">
      <c r="B703" s="16" t="s">
        <v>52</v>
      </c>
      <c r="C703" s="16">
        <v>695</v>
      </c>
      <c r="D703" s="16">
        <v>106</v>
      </c>
      <c r="E703" s="15">
        <v>33.200000000000003</v>
      </c>
      <c r="F703" s="5">
        <f t="shared" si="143"/>
        <v>-4.1666666666667261E-2</v>
      </c>
      <c r="G703" s="5">
        <f t="shared" si="144"/>
        <v>-0.15000000000000213</v>
      </c>
      <c r="I703" s="5">
        <f t="shared" si="145"/>
        <v>5.4687499999999993E-2</v>
      </c>
      <c r="J703" s="31">
        <v>-378.49166666666719</v>
      </c>
      <c r="K703" s="32">
        <f t="shared" si="146"/>
        <v>3645.4941000000003</v>
      </c>
      <c r="L703" s="31">
        <f t="shared" si="147"/>
        <v>3.2658691406249993E-3</v>
      </c>
      <c r="M703" s="33">
        <f t="shared" si="148"/>
        <v>3267.0603867024738</v>
      </c>
      <c r="N703" s="32">
        <f t="shared" si="149"/>
        <v>17152.067030187984</v>
      </c>
      <c r="O703">
        <f t="shared" si="150"/>
        <v>-0.30555555555555597</v>
      </c>
      <c r="P703" t="str">
        <f t="shared" si="151"/>
        <v/>
      </c>
      <c r="Q703">
        <f t="shared" si="152"/>
        <v>-3267.0603867024738</v>
      </c>
      <c r="R703">
        <f t="shared" si="153"/>
        <v>12151.647000000001</v>
      </c>
      <c r="T703">
        <f t="shared" si="140"/>
        <v>0</v>
      </c>
      <c r="U703">
        <f t="shared" si="141"/>
        <v>33.200000000000003</v>
      </c>
      <c r="V703">
        <f t="shared" si="142"/>
        <v>9.2222222222222232</v>
      </c>
    </row>
    <row r="704" spans="2:22" x14ac:dyDescent="0.25">
      <c r="B704" s="16" t="s">
        <v>52</v>
      </c>
      <c r="C704" s="16">
        <v>696</v>
      </c>
      <c r="D704" s="16">
        <v>107</v>
      </c>
      <c r="E704" s="15">
        <v>32.4</v>
      </c>
      <c r="F704" s="5">
        <f t="shared" si="143"/>
        <v>-0.6805555555555558</v>
      </c>
      <c r="G704" s="5">
        <f t="shared" si="144"/>
        <v>-2.4500000000000011</v>
      </c>
      <c r="I704" s="5">
        <f t="shared" si="145"/>
        <v>5.4123711340206174E-2</v>
      </c>
      <c r="J704" s="31">
        <v>412.90000000000043</v>
      </c>
      <c r="K704" s="32">
        <f t="shared" si="146"/>
        <v>3645.4941000000003</v>
      </c>
      <c r="L704" s="31">
        <f t="shared" si="147"/>
        <v>3.1988787331278553E-3</v>
      </c>
      <c r="M704" s="33">
        <f t="shared" si="148"/>
        <v>4058.4514225900743</v>
      </c>
      <c r="N704" s="32">
        <f t="shared" si="149"/>
        <v>21306.869968597886</v>
      </c>
      <c r="O704" t="str">
        <f t="shared" si="150"/>
        <v>0</v>
      </c>
      <c r="P704">
        <f t="shared" si="151"/>
        <v>4058.4514225900743</v>
      </c>
      <c r="Q704">
        <f t="shared" si="152"/>
        <v>0</v>
      </c>
      <c r="R704">
        <f t="shared" si="153"/>
        <v>12151.647000000001</v>
      </c>
      <c r="T704">
        <f t="shared" si="140"/>
        <v>0</v>
      </c>
      <c r="U704">
        <f t="shared" si="141"/>
        <v>32.4</v>
      </c>
      <c r="V704">
        <f t="shared" si="142"/>
        <v>9</v>
      </c>
    </row>
    <row r="705" spans="2:22" x14ac:dyDescent="0.25">
      <c r="B705" s="16" t="s">
        <v>52</v>
      </c>
      <c r="C705" s="16">
        <v>697</v>
      </c>
      <c r="D705" s="16">
        <v>108</v>
      </c>
      <c r="E705" s="15">
        <v>28.3</v>
      </c>
      <c r="F705" s="5">
        <f t="shared" si="143"/>
        <v>-0.9166666666666663</v>
      </c>
      <c r="G705" s="5">
        <f t="shared" si="144"/>
        <v>-3.2999999999999989</v>
      </c>
      <c r="I705" s="5">
        <f t="shared" si="145"/>
        <v>6.037414965986395E-2</v>
      </c>
      <c r="J705" s="31">
        <v>860.20833333333337</v>
      </c>
      <c r="K705" s="32">
        <f t="shared" si="146"/>
        <v>3645.4941000000003</v>
      </c>
      <c r="L705" s="31">
        <f t="shared" si="147"/>
        <v>3.9803814382896024E-3</v>
      </c>
      <c r="M705" s="33">
        <f t="shared" si="148"/>
        <v>4505.7667878644315</v>
      </c>
      <c r="N705" s="32">
        <f t="shared" si="149"/>
        <v>26659.12016153122</v>
      </c>
      <c r="O705" t="str">
        <f t="shared" si="150"/>
        <v>0</v>
      </c>
      <c r="P705">
        <f t="shared" si="151"/>
        <v>4505.7667878644315</v>
      </c>
      <c r="Q705">
        <f t="shared" si="152"/>
        <v>0</v>
      </c>
      <c r="R705">
        <f t="shared" si="153"/>
        <v>12151.647000000001</v>
      </c>
      <c r="T705">
        <f t="shared" si="140"/>
        <v>0</v>
      </c>
      <c r="U705">
        <f t="shared" si="141"/>
        <v>28.3</v>
      </c>
      <c r="V705">
        <f t="shared" si="142"/>
        <v>7.8611111111111107</v>
      </c>
    </row>
    <row r="706" spans="2:22" x14ac:dyDescent="0.25">
      <c r="B706" s="16" t="s">
        <v>52</v>
      </c>
      <c r="C706" s="16">
        <v>698</v>
      </c>
      <c r="D706" s="16">
        <v>109</v>
      </c>
      <c r="E706" s="15">
        <v>25.8</v>
      </c>
      <c r="F706" s="5">
        <f t="shared" si="143"/>
        <v>-0.7222222222222221</v>
      </c>
      <c r="G706" s="5">
        <f t="shared" si="144"/>
        <v>-2.5999999999999996</v>
      </c>
      <c r="I706" s="5">
        <f t="shared" si="145"/>
        <v>6.7059483726150393E-2</v>
      </c>
      <c r="J706" s="31">
        <v>791.39166666666631</v>
      </c>
      <c r="K706" s="32">
        <f t="shared" si="146"/>
        <v>3645.4941000000003</v>
      </c>
      <c r="L706" s="31">
        <f t="shared" si="147"/>
        <v>4.9106959985186702E-3</v>
      </c>
      <c r="M706" s="33">
        <f t="shared" si="148"/>
        <v>4436.9577368463915</v>
      </c>
      <c r="N706" s="32">
        <f t="shared" si="149"/>
        <v>29456.469419619098</v>
      </c>
      <c r="O706" t="str">
        <f t="shared" si="150"/>
        <v>0</v>
      </c>
      <c r="P706">
        <f t="shared" si="151"/>
        <v>4436.9577368463915</v>
      </c>
      <c r="Q706">
        <f t="shared" si="152"/>
        <v>0</v>
      </c>
      <c r="R706">
        <f t="shared" si="153"/>
        <v>12151.647000000001</v>
      </c>
      <c r="T706">
        <f t="shared" si="140"/>
        <v>0</v>
      </c>
      <c r="U706">
        <f t="shared" si="141"/>
        <v>25.8</v>
      </c>
      <c r="V706">
        <f t="shared" si="142"/>
        <v>7.166666666666667</v>
      </c>
    </row>
    <row r="707" spans="2:22" x14ac:dyDescent="0.25">
      <c r="B707" s="16" t="s">
        <v>52</v>
      </c>
      <c r="C707" s="16">
        <v>699</v>
      </c>
      <c r="D707" s="16">
        <v>110</v>
      </c>
      <c r="E707" s="15">
        <v>23.1</v>
      </c>
      <c r="F707" s="5">
        <f t="shared" si="143"/>
        <v>-0.55555555555555558</v>
      </c>
      <c r="G707" s="5">
        <f t="shared" si="144"/>
        <v>-2</v>
      </c>
      <c r="I707" s="5">
        <f t="shared" si="145"/>
        <v>7.1944444444444436E-2</v>
      </c>
      <c r="J707" s="31">
        <v>774.1875</v>
      </c>
      <c r="K707" s="32">
        <f t="shared" si="146"/>
        <v>3645.4941000000003</v>
      </c>
      <c r="L707" s="31">
        <f t="shared" si="147"/>
        <v>5.6521953703703694E-3</v>
      </c>
      <c r="M707" s="33">
        <f t="shared" si="148"/>
        <v>4419.7591966398149</v>
      </c>
      <c r="N707" s="32">
        <f t="shared" si="149"/>
        <v>31797.711998047555</v>
      </c>
      <c r="O707" t="str">
        <f t="shared" si="150"/>
        <v>0</v>
      </c>
      <c r="P707">
        <f t="shared" si="151"/>
        <v>4419.7591966398149</v>
      </c>
      <c r="Q707">
        <f t="shared" si="152"/>
        <v>0</v>
      </c>
      <c r="R707">
        <f t="shared" si="153"/>
        <v>12151.647000000001</v>
      </c>
      <c r="T707">
        <f t="shared" si="140"/>
        <v>0</v>
      </c>
      <c r="U707">
        <f t="shared" si="141"/>
        <v>23.1</v>
      </c>
      <c r="V707">
        <f t="shared" si="142"/>
        <v>6.416666666666667</v>
      </c>
    </row>
    <row r="708" spans="2:22" x14ac:dyDescent="0.25">
      <c r="B708" s="16" t="s">
        <v>52</v>
      </c>
      <c r="C708" s="16">
        <v>700</v>
      </c>
      <c r="D708" s="16">
        <v>111</v>
      </c>
      <c r="E708" s="15">
        <v>21.8</v>
      </c>
      <c r="F708" s="5">
        <f t="shared" si="143"/>
        <v>-0.26388888888888917</v>
      </c>
      <c r="G708" s="5">
        <f t="shared" si="144"/>
        <v>-0.95000000000000107</v>
      </c>
      <c r="I708" s="5">
        <f t="shared" si="145"/>
        <v>7.8107810781078105E-2</v>
      </c>
      <c r="J708" s="31">
        <v>756.98333333333369</v>
      </c>
      <c r="K708" s="32">
        <f t="shared" si="146"/>
        <v>3645.4941000000003</v>
      </c>
      <c r="L708" s="31">
        <f t="shared" si="147"/>
        <v>6.6621064746738698E-3</v>
      </c>
      <c r="M708" s="33">
        <f t="shared" si="148"/>
        <v>4402.5622032505889</v>
      </c>
      <c r="N708" s="32">
        <f t="shared" si="149"/>
        <v>34731.324047865754</v>
      </c>
      <c r="O708" t="str">
        <f t="shared" si="150"/>
        <v>0</v>
      </c>
      <c r="P708">
        <f t="shared" si="151"/>
        <v>4402.5622032505889</v>
      </c>
      <c r="Q708">
        <f t="shared" si="152"/>
        <v>0</v>
      </c>
      <c r="R708">
        <f t="shared" si="153"/>
        <v>12151.647000000001</v>
      </c>
      <c r="T708">
        <f t="shared" si="140"/>
        <v>0</v>
      </c>
      <c r="U708">
        <f t="shared" si="141"/>
        <v>21.8</v>
      </c>
      <c r="V708">
        <f t="shared" si="142"/>
        <v>6.0555555555555554</v>
      </c>
    </row>
    <row r="709" spans="2:22" x14ac:dyDescent="0.25">
      <c r="B709" s="16" t="s">
        <v>52</v>
      </c>
      <c r="C709" s="16">
        <v>701</v>
      </c>
      <c r="D709" s="16">
        <v>112</v>
      </c>
      <c r="E709" s="15">
        <v>21.2</v>
      </c>
      <c r="F709" s="5">
        <f t="shared" si="143"/>
        <v>-0.1111111111111112</v>
      </c>
      <c r="G709" s="5">
        <f t="shared" si="144"/>
        <v>-0.40000000000000036</v>
      </c>
      <c r="I709" s="5">
        <f t="shared" si="145"/>
        <v>8.2516339869281044E-2</v>
      </c>
      <c r="J709" s="31">
        <v>430.10416666666669</v>
      </c>
      <c r="K709" s="32">
        <f t="shared" si="146"/>
        <v>3645.4941000000003</v>
      </c>
      <c r="L709" s="31">
        <f t="shared" si="147"/>
        <v>7.43536940920159E-3</v>
      </c>
      <c r="M709" s="33">
        <f t="shared" si="148"/>
        <v>4075.6882183759453</v>
      </c>
      <c r="N709" s="32">
        <f t="shared" si="149"/>
        <v>34303.709171330869</v>
      </c>
      <c r="O709" t="str">
        <f t="shared" si="150"/>
        <v>0</v>
      </c>
      <c r="P709">
        <f t="shared" si="151"/>
        <v>4075.6882183759453</v>
      </c>
      <c r="Q709">
        <f t="shared" si="152"/>
        <v>0</v>
      </c>
      <c r="R709">
        <f t="shared" si="153"/>
        <v>12151.647000000001</v>
      </c>
      <c r="T709">
        <f t="shared" si="140"/>
        <v>0</v>
      </c>
      <c r="U709">
        <f t="shared" si="141"/>
        <v>21.2</v>
      </c>
      <c r="V709">
        <f t="shared" si="142"/>
        <v>5.8888888888888884</v>
      </c>
    </row>
    <row r="710" spans="2:22" x14ac:dyDescent="0.25">
      <c r="B710" s="16" t="s">
        <v>52</v>
      </c>
      <c r="C710" s="16">
        <v>702</v>
      </c>
      <c r="D710" s="16">
        <v>113</v>
      </c>
      <c r="E710" s="15">
        <v>21</v>
      </c>
      <c r="F710" s="5">
        <f t="shared" si="143"/>
        <v>-2.7777777777777679E-2</v>
      </c>
      <c r="G710" s="5">
        <f t="shared" si="144"/>
        <v>-9.9999999999999645E-2</v>
      </c>
      <c r="I710" s="5">
        <f t="shared" si="145"/>
        <v>8.3333333333333329E-2</v>
      </c>
      <c r="J710" s="31">
        <v>137.63333333333344</v>
      </c>
      <c r="K710" s="32">
        <f t="shared" si="146"/>
        <v>3645.4941000000003</v>
      </c>
      <c r="L710" s="31">
        <f t="shared" si="147"/>
        <v>7.5833333333333334E-3</v>
      </c>
      <c r="M710" s="33">
        <f t="shared" si="148"/>
        <v>3783.2183500000006</v>
      </c>
      <c r="N710" s="32">
        <f t="shared" si="149"/>
        <v>32472.624170833333</v>
      </c>
      <c r="O710" t="str">
        <f t="shared" si="150"/>
        <v>0</v>
      </c>
      <c r="P710">
        <f t="shared" si="151"/>
        <v>3783.2183500000006</v>
      </c>
      <c r="Q710">
        <f t="shared" si="152"/>
        <v>0</v>
      </c>
      <c r="R710">
        <f t="shared" si="153"/>
        <v>12151.647000000001</v>
      </c>
      <c r="T710">
        <f t="shared" si="140"/>
        <v>0</v>
      </c>
      <c r="U710">
        <f t="shared" si="141"/>
        <v>21</v>
      </c>
      <c r="V710">
        <f t="shared" si="142"/>
        <v>5.833333333333333</v>
      </c>
    </row>
    <row r="711" spans="2:22" x14ac:dyDescent="0.25">
      <c r="B711" s="16" t="s">
        <v>52</v>
      </c>
      <c r="C711" s="16">
        <v>703</v>
      </c>
      <c r="D711" s="16">
        <v>114</v>
      </c>
      <c r="E711" s="15">
        <v>21</v>
      </c>
      <c r="F711" s="5">
        <f t="shared" si="143"/>
        <v>-1.3888888888889086E-2</v>
      </c>
      <c r="G711" s="5">
        <f t="shared" si="144"/>
        <v>-5.0000000000000711E-2</v>
      </c>
      <c r="I711" s="5">
        <f t="shared" si="145"/>
        <v>8.3066239316239326E-2</v>
      </c>
      <c r="J711" s="31">
        <v>154.83750000000038</v>
      </c>
      <c r="K711" s="32">
        <f t="shared" si="146"/>
        <v>3645.4941000000003</v>
      </c>
      <c r="L711" s="31">
        <f t="shared" si="147"/>
        <v>7.5348001246438772E-3</v>
      </c>
      <c r="M711" s="33">
        <f t="shared" si="148"/>
        <v>3800.4222010394415</v>
      </c>
      <c r="N711" s="32">
        <f t="shared" si="149"/>
        <v>32831.425125646289</v>
      </c>
      <c r="O711" t="str">
        <f t="shared" si="150"/>
        <v>0</v>
      </c>
      <c r="P711">
        <f t="shared" si="151"/>
        <v>3800.4222010394415</v>
      </c>
      <c r="Q711">
        <f t="shared" si="152"/>
        <v>0</v>
      </c>
      <c r="R711">
        <f t="shared" si="153"/>
        <v>12151.647000000001</v>
      </c>
      <c r="T711">
        <f t="shared" si="140"/>
        <v>0</v>
      </c>
      <c r="U711">
        <f t="shared" si="141"/>
        <v>21</v>
      </c>
      <c r="V711">
        <f t="shared" si="142"/>
        <v>5.833333333333333</v>
      </c>
    </row>
    <row r="712" spans="2:22" x14ac:dyDescent="0.25">
      <c r="B712" s="16" t="s">
        <v>52</v>
      </c>
      <c r="C712" s="16">
        <v>704</v>
      </c>
      <c r="D712" s="16">
        <v>115</v>
      </c>
      <c r="E712" s="15">
        <v>20.9</v>
      </c>
      <c r="F712" s="5">
        <f t="shared" si="143"/>
        <v>-0.15277777777777798</v>
      </c>
      <c r="G712" s="5">
        <f t="shared" si="144"/>
        <v>-0.55000000000000071</v>
      </c>
      <c r="I712" s="5">
        <f t="shared" si="145"/>
        <v>8.4126984126984133E-2</v>
      </c>
      <c r="J712" s="31">
        <v>275.26666666666688</v>
      </c>
      <c r="K712" s="32">
        <f t="shared" si="146"/>
        <v>3645.4941000000003</v>
      </c>
      <c r="L712" s="31">
        <f t="shared" si="147"/>
        <v>7.7284656084656098E-3</v>
      </c>
      <c r="M712" s="33">
        <f t="shared" si="148"/>
        <v>3920.8526221164029</v>
      </c>
      <c r="N712" s="32">
        <f t="shared" si="149"/>
        <v>34634.198162028231</v>
      </c>
      <c r="O712" t="str">
        <f t="shared" si="150"/>
        <v>0</v>
      </c>
      <c r="P712">
        <f t="shared" si="151"/>
        <v>3920.8526221164029</v>
      </c>
      <c r="Q712">
        <f t="shared" si="152"/>
        <v>0</v>
      </c>
      <c r="R712">
        <f t="shared" si="153"/>
        <v>12151.647000000001</v>
      </c>
      <c r="T712">
        <f t="shared" ref="T712:T775" si="154">IF(E712&lt;1,1,0)</f>
        <v>0</v>
      </c>
      <c r="U712">
        <f t="shared" ref="U712:U775" si="155">IF(T712=1,"",E712)</f>
        <v>20.9</v>
      </c>
      <c r="V712">
        <f t="shared" ref="V712:V775" si="156">E712/3.6</f>
        <v>5.8055555555555554</v>
      </c>
    </row>
    <row r="713" spans="2:22" x14ac:dyDescent="0.25">
      <c r="B713" s="16" t="s">
        <v>52</v>
      </c>
      <c r="C713" s="16">
        <v>705</v>
      </c>
      <c r="D713" s="16">
        <v>116</v>
      </c>
      <c r="E713" s="15">
        <v>19.899999999999999</v>
      </c>
      <c r="F713" s="5">
        <f t="shared" si="143"/>
        <v>-0.41666666666666663</v>
      </c>
      <c r="G713" s="5">
        <f t="shared" si="144"/>
        <v>-1.5</v>
      </c>
      <c r="I713" s="5">
        <f t="shared" si="145"/>
        <v>8.5691823899371078E-2</v>
      </c>
      <c r="J713" s="31">
        <v>240.85833333333369</v>
      </c>
      <c r="K713" s="32">
        <f t="shared" si="146"/>
        <v>3645.4941000000003</v>
      </c>
      <c r="L713" s="31">
        <f t="shared" si="147"/>
        <v>8.0186528420552999E-3</v>
      </c>
      <c r="M713" s="33">
        <f t="shared" si="148"/>
        <v>3886.4461438100757</v>
      </c>
      <c r="N713" s="32">
        <f t="shared" si="149"/>
        <v>35301.885806274855</v>
      </c>
      <c r="O713" t="str">
        <f t="shared" si="150"/>
        <v>0</v>
      </c>
      <c r="P713">
        <f t="shared" si="151"/>
        <v>3886.4461438100757</v>
      </c>
      <c r="Q713">
        <f t="shared" si="152"/>
        <v>0</v>
      </c>
      <c r="R713">
        <f t="shared" si="153"/>
        <v>12151.647000000001</v>
      </c>
      <c r="T713">
        <f t="shared" si="154"/>
        <v>0</v>
      </c>
      <c r="U713">
        <f t="shared" si="155"/>
        <v>19.899999999999999</v>
      </c>
      <c r="V713">
        <f t="shared" si="156"/>
        <v>5.5277777777777777</v>
      </c>
    </row>
    <row r="714" spans="2:22" x14ac:dyDescent="0.25">
      <c r="B714" s="16" t="s">
        <v>52</v>
      </c>
      <c r="C714" s="16">
        <v>706</v>
      </c>
      <c r="D714" s="16">
        <v>117</v>
      </c>
      <c r="E714" s="15">
        <v>17.899999999999999</v>
      </c>
      <c r="F714" s="5">
        <f t="shared" ref="F714:F777" si="157">($E715-$E713)/2/3.6</f>
        <v>-0.66666666666666652</v>
      </c>
      <c r="G714" s="5">
        <f t="shared" ref="G714:G777" si="158">($E715-$E713)/2</f>
        <v>-2.3999999999999995</v>
      </c>
      <c r="I714" s="5">
        <f t="shared" si="145"/>
        <v>8.6188992731048811E-2</v>
      </c>
      <c r="J714" s="31">
        <v>-51.612500000000736</v>
      </c>
      <c r="K714" s="32">
        <f t="shared" si="146"/>
        <v>3645.4941000000003</v>
      </c>
      <c r="L714" s="31">
        <f t="shared" si="147"/>
        <v>8.1119683750481217E-3</v>
      </c>
      <c r="M714" s="33">
        <f t="shared" si="148"/>
        <v>3593.9759009611057</v>
      </c>
      <c r="N714" s="32">
        <f t="shared" si="149"/>
        <v>33144.444419974643</v>
      </c>
      <c r="O714">
        <f t="shared" si="150"/>
        <v>-4.1666666666667261E-2</v>
      </c>
      <c r="P714" t="str">
        <f t="shared" si="151"/>
        <v/>
      </c>
      <c r="Q714">
        <f t="shared" si="152"/>
        <v>-3593.9759009611057</v>
      </c>
      <c r="R714">
        <f t="shared" si="153"/>
        <v>12151.647000000001</v>
      </c>
      <c r="T714">
        <f t="shared" si="154"/>
        <v>0</v>
      </c>
      <c r="U714">
        <f t="shared" si="155"/>
        <v>17.899999999999999</v>
      </c>
      <c r="V714">
        <f t="shared" si="156"/>
        <v>4.9722222222222214</v>
      </c>
    </row>
    <row r="715" spans="2:22" x14ac:dyDescent="0.25">
      <c r="B715" s="16" t="s">
        <v>52</v>
      </c>
      <c r="C715" s="16">
        <v>707</v>
      </c>
      <c r="D715" s="16">
        <v>118</v>
      </c>
      <c r="E715" s="15">
        <v>15.1</v>
      </c>
      <c r="F715" s="5">
        <f t="shared" si="157"/>
        <v>-0.70833333333333304</v>
      </c>
      <c r="G715" s="5">
        <f t="shared" si="158"/>
        <v>-2.5499999999999989</v>
      </c>
      <c r="I715" s="5">
        <f t="shared" si="145"/>
        <v>8.3333333333333329E-2</v>
      </c>
      <c r="J715" s="31">
        <v>-843.00416666666695</v>
      </c>
      <c r="K715" s="32">
        <f t="shared" si="146"/>
        <v>3645.4941000000003</v>
      </c>
      <c r="L715" s="31">
        <f t="shared" si="147"/>
        <v>7.5833333333333334E-3</v>
      </c>
      <c r="M715" s="33">
        <f t="shared" si="148"/>
        <v>2802.5808500000003</v>
      </c>
      <c r="N715" s="32">
        <f t="shared" si="149"/>
        <v>25223.227650000001</v>
      </c>
      <c r="O715">
        <f t="shared" si="150"/>
        <v>-0.6805555555555558</v>
      </c>
      <c r="P715" t="str">
        <f t="shared" si="151"/>
        <v/>
      </c>
      <c r="Q715">
        <f t="shared" si="152"/>
        <v>-2802.5808500000003</v>
      </c>
      <c r="R715">
        <f t="shared" si="153"/>
        <v>12151.647000000001</v>
      </c>
      <c r="T715">
        <f t="shared" si="154"/>
        <v>0</v>
      </c>
      <c r="U715">
        <f t="shared" si="155"/>
        <v>15.1</v>
      </c>
      <c r="V715">
        <f t="shared" si="156"/>
        <v>4.1944444444444446</v>
      </c>
    </row>
    <row r="716" spans="2:22" x14ac:dyDescent="0.25">
      <c r="B716" s="16" t="s">
        <v>52</v>
      </c>
      <c r="C716" s="16">
        <v>708</v>
      </c>
      <c r="D716" s="16">
        <v>119</v>
      </c>
      <c r="E716" s="15">
        <v>12.8</v>
      </c>
      <c r="F716" s="5">
        <f t="shared" si="157"/>
        <v>-0.43055555555555547</v>
      </c>
      <c r="G716" s="5">
        <f t="shared" si="158"/>
        <v>-1.5499999999999998</v>
      </c>
      <c r="I716" s="5">
        <f t="shared" si="145"/>
        <v>7.2120285423037708E-2</v>
      </c>
      <c r="J716" s="31">
        <v>-1135.4749999999997</v>
      </c>
      <c r="K716" s="32">
        <f t="shared" si="146"/>
        <v>3645.4941000000003</v>
      </c>
      <c r="L716" s="31">
        <f t="shared" si="147"/>
        <v>5.6798584418944649E-3</v>
      </c>
      <c r="M716" s="33">
        <f t="shared" si="148"/>
        <v>2510.0969001438657</v>
      </c>
      <c r="N716" s="32">
        <f t="shared" si="149"/>
        <v>19732.150631686498</v>
      </c>
      <c r="O716">
        <f t="shared" si="150"/>
        <v>-0.9166666666666663</v>
      </c>
      <c r="P716" t="str">
        <f t="shared" si="151"/>
        <v/>
      </c>
      <c r="Q716">
        <f t="shared" si="152"/>
        <v>-2510.0969001438657</v>
      </c>
      <c r="R716">
        <f t="shared" si="153"/>
        <v>12151.647000000001</v>
      </c>
      <c r="T716">
        <f t="shared" si="154"/>
        <v>0</v>
      </c>
      <c r="U716">
        <f t="shared" si="155"/>
        <v>12.8</v>
      </c>
      <c r="V716">
        <f t="shared" si="156"/>
        <v>3.5555555555555558</v>
      </c>
    </row>
    <row r="717" spans="2:22" x14ac:dyDescent="0.25">
      <c r="B717" s="16" t="s">
        <v>52</v>
      </c>
      <c r="C717" s="16">
        <v>709</v>
      </c>
      <c r="D717" s="16">
        <v>120</v>
      </c>
      <c r="E717" s="15">
        <v>12</v>
      </c>
      <c r="F717" s="5">
        <f t="shared" si="157"/>
        <v>5.5555555555555358E-2</v>
      </c>
      <c r="G717" s="5">
        <f t="shared" si="158"/>
        <v>0.19999999999999929</v>
      </c>
      <c r="I717" s="5">
        <f t="shared" si="145"/>
        <v>6.5151515151515155E-2</v>
      </c>
      <c r="J717" s="31">
        <v>-894.61666666666656</v>
      </c>
      <c r="K717" s="32">
        <f t="shared" si="146"/>
        <v>3645.4941000000003</v>
      </c>
      <c r="L717" s="31">
        <f t="shared" si="147"/>
        <v>4.6352341597796151E-3</v>
      </c>
      <c r="M717" s="33">
        <f t="shared" si="148"/>
        <v>2750.9472200826449</v>
      </c>
      <c r="N717" s="32">
        <f t="shared" si="149"/>
        <v>19715.121743925622</v>
      </c>
      <c r="O717">
        <f t="shared" si="150"/>
        <v>-0.7222222222222221</v>
      </c>
      <c r="P717" t="str">
        <f t="shared" si="151"/>
        <v/>
      </c>
      <c r="Q717">
        <f t="shared" si="152"/>
        <v>-2750.9472200826449</v>
      </c>
      <c r="R717">
        <f t="shared" si="153"/>
        <v>12151.647000000001</v>
      </c>
      <c r="T717">
        <f t="shared" si="154"/>
        <v>0</v>
      </c>
      <c r="U717">
        <f t="shared" si="155"/>
        <v>12</v>
      </c>
      <c r="V717">
        <f t="shared" si="156"/>
        <v>3.333333333333333</v>
      </c>
    </row>
    <row r="718" spans="2:22" x14ac:dyDescent="0.25">
      <c r="B718" s="16" t="s">
        <v>52</v>
      </c>
      <c r="C718" s="16">
        <v>710</v>
      </c>
      <c r="D718" s="16">
        <v>121</v>
      </c>
      <c r="E718" s="15">
        <v>13.2</v>
      </c>
      <c r="F718" s="5">
        <f t="shared" si="157"/>
        <v>0.70833333333333348</v>
      </c>
      <c r="G718" s="5">
        <f t="shared" si="158"/>
        <v>2.5500000000000007</v>
      </c>
      <c r="I718" s="5">
        <f t="shared" si="145"/>
        <v>5.7807807807807809E-2</v>
      </c>
      <c r="J718" s="31">
        <v>-688.16666666666674</v>
      </c>
      <c r="K718" s="32">
        <f t="shared" si="146"/>
        <v>3645.4941000000003</v>
      </c>
      <c r="L718" s="31">
        <f t="shared" si="147"/>
        <v>3.649182966750535E-3</v>
      </c>
      <c r="M718" s="33">
        <f t="shared" si="148"/>
        <v>2957.3888903241082</v>
      </c>
      <c r="N718" s="32">
        <f t="shared" si="149"/>
        <v>18976.578712913029</v>
      </c>
      <c r="O718">
        <f t="shared" si="150"/>
        <v>-0.55555555555555558</v>
      </c>
      <c r="P718" t="str">
        <f t="shared" si="151"/>
        <v/>
      </c>
      <c r="Q718">
        <f t="shared" si="152"/>
        <v>-2957.3888903241082</v>
      </c>
      <c r="R718">
        <f t="shared" si="153"/>
        <v>12151.647000000001</v>
      </c>
      <c r="T718">
        <f t="shared" si="154"/>
        <v>0</v>
      </c>
      <c r="U718">
        <f t="shared" si="155"/>
        <v>13.2</v>
      </c>
      <c r="V718">
        <f t="shared" si="156"/>
        <v>3.6666666666666665</v>
      </c>
    </row>
    <row r="719" spans="2:22" x14ac:dyDescent="0.25">
      <c r="B719" s="16" t="s">
        <v>52</v>
      </c>
      <c r="C719" s="16">
        <v>711</v>
      </c>
      <c r="D719" s="16">
        <v>122</v>
      </c>
      <c r="E719" s="15">
        <v>17.100000000000001</v>
      </c>
      <c r="F719" s="5">
        <f t="shared" si="157"/>
        <v>1.0972222222222225</v>
      </c>
      <c r="G719" s="5">
        <f t="shared" si="158"/>
        <v>3.9500000000000011</v>
      </c>
      <c r="I719" s="5">
        <f t="shared" si="145"/>
        <v>5.4067460317460313E-2</v>
      </c>
      <c r="J719" s="31">
        <v>-326.879166666667</v>
      </c>
      <c r="K719" s="32">
        <f t="shared" si="146"/>
        <v>3645.4941000000003</v>
      </c>
      <c r="L719" s="31">
        <f t="shared" si="147"/>
        <v>3.192232969576719E-3</v>
      </c>
      <c r="M719" s="33">
        <f t="shared" si="148"/>
        <v>3318.6721930266203</v>
      </c>
      <c r="N719" s="32">
        <f t="shared" si="149"/>
        <v>20096.403835550089</v>
      </c>
      <c r="O719">
        <f t="shared" si="150"/>
        <v>-0.26388888888888917</v>
      </c>
      <c r="P719" t="str">
        <f t="shared" si="151"/>
        <v/>
      </c>
      <c r="Q719">
        <f t="shared" si="152"/>
        <v>-3318.6721930266203</v>
      </c>
      <c r="R719">
        <f t="shared" si="153"/>
        <v>12151.647000000001</v>
      </c>
      <c r="T719">
        <f t="shared" si="154"/>
        <v>0</v>
      </c>
      <c r="U719">
        <f t="shared" si="155"/>
        <v>17.100000000000001</v>
      </c>
      <c r="V719">
        <f t="shared" si="156"/>
        <v>4.75</v>
      </c>
    </row>
    <row r="720" spans="2:22" x14ac:dyDescent="0.25">
      <c r="B720" s="16" t="s">
        <v>52</v>
      </c>
      <c r="C720" s="16">
        <v>712</v>
      </c>
      <c r="D720" s="16">
        <v>123</v>
      </c>
      <c r="E720" s="15">
        <v>21.1</v>
      </c>
      <c r="F720" s="5">
        <f t="shared" si="157"/>
        <v>0.65277777777777768</v>
      </c>
      <c r="G720" s="5">
        <f t="shared" si="158"/>
        <v>2.3499999999999996</v>
      </c>
      <c r="I720" s="5">
        <f t="shared" si="145"/>
        <v>5.211406096361848E-2</v>
      </c>
      <c r="J720" s="31">
        <v>-137.63333333333344</v>
      </c>
      <c r="K720" s="32">
        <f t="shared" si="146"/>
        <v>3645.4941000000003</v>
      </c>
      <c r="L720" s="31">
        <f t="shared" si="147"/>
        <v>2.9657358823307603E-3</v>
      </c>
      <c r="M720" s="33">
        <f t="shared" si="148"/>
        <v>3507.9158464635129</v>
      </c>
      <c r="N720" s="32">
        <f t="shared" si="149"/>
        <v>20657.726651396242</v>
      </c>
      <c r="O720">
        <f t="shared" si="150"/>
        <v>-0.1111111111111112</v>
      </c>
      <c r="P720" t="str">
        <f t="shared" si="151"/>
        <v/>
      </c>
      <c r="Q720">
        <f t="shared" si="152"/>
        <v>-3507.9158464635129</v>
      </c>
      <c r="R720">
        <f t="shared" si="153"/>
        <v>12151.647000000001</v>
      </c>
      <c r="T720">
        <f t="shared" si="154"/>
        <v>0</v>
      </c>
      <c r="U720">
        <f t="shared" si="155"/>
        <v>21.1</v>
      </c>
      <c r="V720">
        <f t="shared" si="156"/>
        <v>5.8611111111111116</v>
      </c>
    </row>
    <row r="721" spans="2:22" x14ac:dyDescent="0.25">
      <c r="B721" s="16" t="s">
        <v>52</v>
      </c>
      <c r="C721" s="16">
        <v>713</v>
      </c>
      <c r="D721" s="16">
        <v>124</v>
      </c>
      <c r="E721" s="15">
        <v>21.8</v>
      </c>
      <c r="F721" s="5">
        <f t="shared" si="157"/>
        <v>1.3888888888888593E-2</v>
      </c>
      <c r="G721" s="5">
        <f t="shared" si="158"/>
        <v>4.9999999999998934E-2</v>
      </c>
      <c r="I721" s="5">
        <f t="shared" si="145"/>
        <v>5.1169590643274851E-2</v>
      </c>
      <c r="J721" s="31">
        <v>-34.408333333333211</v>
      </c>
      <c r="K721" s="32">
        <f t="shared" si="146"/>
        <v>3645.4941000000003</v>
      </c>
      <c r="L721" s="31">
        <f t="shared" si="147"/>
        <v>2.8592130912075508E-3</v>
      </c>
      <c r="M721" s="33">
        <f t="shared" si="148"/>
        <v>3611.1397954704016</v>
      </c>
      <c r="N721" s="32">
        <f t="shared" si="149"/>
        <v>21064.982140244007</v>
      </c>
      <c r="O721">
        <f t="shared" si="150"/>
        <v>-2.7777777777777679E-2</v>
      </c>
      <c r="P721" t="str">
        <f t="shared" si="151"/>
        <v/>
      </c>
      <c r="Q721">
        <f t="shared" si="152"/>
        <v>-3611.1397954704016</v>
      </c>
      <c r="R721">
        <f t="shared" si="153"/>
        <v>12151.647000000001</v>
      </c>
      <c r="T721">
        <f t="shared" si="154"/>
        <v>0</v>
      </c>
      <c r="U721">
        <f t="shared" si="155"/>
        <v>21.8</v>
      </c>
      <c r="V721">
        <f t="shared" si="156"/>
        <v>6.0555555555555554</v>
      </c>
    </row>
    <row r="722" spans="2:22" x14ac:dyDescent="0.25">
      <c r="B722" s="16" t="s">
        <v>52</v>
      </c>
      <c r="C722" s="16">
        <v>714</v>
      </c>
      <c r="D722" s="16">
        <v>125</v>
      </c>
      <c r="E722" s="15">
        <v>21.2</v>
      </c>
      <c r="F722" s="5">
        <f t="shared" si="157"/>
        <v>-0.45833333333333343</v>
      </c>
      <c r="G722" s="5">
        <f t="shared" si="158"/>
        <v>-1.6500000000000004</v>
      </c>
      <c r="I722" s="5">
        <f t="shared" si="145"/>
        <v>5.0724637681159417E-2</v>
      </c>
      <c r="J722" s="31">
        <v>-17.204166666666911</v>
      </c>
      <c r="K722" s="32">
        <f t="shared" si="146"/>
        <v>3645.4941000000003</v>
      </c>
      <c r="L722" s="31">
        <f t="shared" si="147"/>
        <v>2.8097038437303085E-3</v>
      </c>
      <c r="M722" s="33">
        <f t="shared" si="148"/>
        <v>3628.3434676748584</v>
      </c>
      <c r="N722" s="32">
        <f t="shared" si="149"/>
        <v>21165.336894770007</v>
      </c>
      <c r="O722">
        <f t="shared" si="150"/>
        <v>-1.3888888888889086E-2</v>
      </c>
      <c r="P722" t="str">
        <f t="shared" si="151"/>
        <v/>
      </c>
      <c r="Q722">
        <f t="shared" si="152"/>
        <v>-3628.3434676748584</v>
      </c>
      <c r="R722">
        <f t="shared" si="153"/>
        <v>12151.647000000001</v>
      </c>
      <c r="T722">
        <f t="shared" si="154"/>
        <v>0</v>
      </c>
      <c r="U722">
        <f t="shared" si="155"/>
        <v>21.2</v>
      </c>
      <c r="V722">
        <f t="shared" si="156"/>
        <v>5.8888888888888884</v>
      </c>
    </row>
    <row r="723" spans="2:22" x14ac:dyDescent="0.25">
      <c r="B723" s="16" t="s">
        <v>52</v>
      </c>
      <c r="C723" s="16">
        <v>715</v>
      </c>
      <c r="D723" s="16">
        <v>126</v>
      </c>
      <c r="E723" s="15">
        <v>18.5</v>
      </c>
      <c r="F723" s="5">
        <f t="shared" si="157"/>
        <v>-1.0138888888888886</v>
      </c>
      <c r="G723" s="5">
        <f t="shared" si="158"/>
        <v>-3.6499999999999995</v>
      </c>
      <c r="I723" s="5">
        <f t="shared" ref="I723:I786" si="159">V712/D713</f>
        <v>5.0047892720306512E-2</v>
      </c>
      <c r="J723" s="31">
        <v>-189.24583333333359</v>
      </c>
      <c r="K723" s="32">
        <f t="shared" si="146"/>
        <v>3645.4941000000003</v>
      </c>
      <c r="L723" s="31">
        <f t="shared" si="147"/>
        <v>2.7352323897916943E-3</v>
      </c>
      <c r="M723" s="33">
        <f t="shared" si="148"/>
        <v>3456.3010497917767</v>
      </c>
      <c r="N723" s="32">
        <f t="shared" si="149"/>
        <v>20065.747761291146</v>
      </c>
      <c r="O723">
        <f t="shared" si="150"/>
        <v>-0.15277777777777798</v>
      </c>
      <c r="P723" t="str">
        <f t="shared" si="151"/>
        <v/>
      </c>
      <c r="Q723">
        <f t="shared" si="152"/>
        <v>-3456.3010497917767</v>
      </c>
      <c r="R723">
        <f t="shared" si="153"/>
        <v>12151.647000000001</v>
      </c>
      <c r="T723">
        <f t="shared" si="154"/>
        <v>0</v>
      </c>
      <c r="U723">
        <f t="shared" si="155"/>
        <v>18.5</v>
      </c>
      <c r="V723">
        <f t="shared" si="156"/>
        <v>5.1388888888888884</v>
      </c>
    </row>
    <row r="724" spans="2:22" x14ac:dyDescent="0.25">
      <c r="B724" s="16" t="s">
        <v>52</v>
      </c>
      <c r="C724" s="16">
        <v>716</v>
      </c>
      <c r="D724" s="16">
        <v>127</v>
      </c>
      <c r="E724" s="15">
        <v>13.9</v>
      </c>
      <c r="F724" s="5">
        <f t="shared" si="157"/>
        <v>-0.90277777777777779</v>
      </c>
      <c r="G724" s="5">
        <f t="shared" si="158"/>
        <v>-3.25</v>
      </c>
      <c r="I724" s="5">
        <f t="shared" si="159"/>
        <v>4.7245963912630577E-2</v>
      </c>
      <c r="J724" s="31">
        <v>-516.125</v>
      </c>
      <c r="K724" s="32">
        <f t="shared" ref="K724:K787" si="160">1238.7*9.81*0.3</f>
        <v>3645.4941000000003</v>
      </c>
      <c r="L724" s="31">
        <f t="shared" ref="L724:L787" si="161">2.8*1.2*0.325*(I724^2)</f>
        <v>2.4375417677886817E-3</v>
      </c>
      <c r="M724" s="33">
        <f t="shared" ref="M724:M787" si="162">I724+J724+K724+L724</f>
        <v>3129.4187835056809</v>
      </c>
      <c r="N724" s="32">
        <f t="shared" ref="N724:N787" si="163">(E713/3.6)*M724</f>
        <v>17298.731608823069</v>
      </c>
      <c r="O724">
        <f t="shared" ref="O724:O787" si="164">IF(F713&lt;0,F713,"0")</f>
        <v>-0.41666666666666663</v>
      </c>
      <c r="P724" t="str">
        <f t="shared" ref="P724:P787" si="165">IF(O724&gt;0,M724,"")</f>
        <v/>
      </c>
      <c r="Q724">
        <f t="shared" ref="Q724:Q787" si="166">IF(O724&lt;0,M724,"0")*-1</f>
        <v>-3129.4187835056809</v>
      </c>
      <c r="R724">
        <f t="shared" ref="R724:R787" si="167">1238.7*9.81</f>
        <v>12151.647000000001</v>
      </c>
      <c r="T724">
        <f t="shared" si="154"/>
        <v>0</v>
      </c>
      <c r="U724">
        <f t="shared" si="155"/>
        <v>13.9</v>
      </c>
      <c r="V724">
        <f t="shared" si="156"/>
        <v>3.8611111111111112</v>
      </c>
    </row>
    <row r="725" spans="2:22" x14ac:dyDescent="0.25">
      <c r="B725" s="16" t="s">
        <v>52</v>
      </c>
      <c r="C725" s="16">
        <v>717</v>
      </c>
      <c r="D725" s="16">
        <v>128</v>
      </c>
      <c r="E725" s="15">
        <v>12</v>
      </c>
      <c r="F725" s="5">
        <f t="shared" si="157"/>
        <v>-0.26388888888888895</v>
      </c>
      <c r="G725" s="5">
        <f t="shared" si="158"/>
        <v>-0.95000000000000018</v>
      </c>
      <c r="I725" s="5">
        <f t="shared" si="159"/>
        <v>4.2137476459510353E-2</v>
      </c>
      <c r="J725" s="31">
        <v>-825.79999999999984</v>
      </c>
      <c r="K725" s="32">
        <f t="shared" si="160"/>
        <v>3645.4941000000003</v>
      </c>
      <c r="L725" s="31">
        <f t="shared" si="161"/>
        <v>1.9389190792343618E-3</v>
      </c>
      <c r="M725" s="33">
        <f t="shared" si="162"/>
        <v>2819.7381763955391</v>
      </c>
      <c r="N725" s="32">
        <f t="shared" si="163"/>
        <v>14020.364821522262</v>
      </c>
      <c r="O725">
        <f t="shared" si="164"/>
        <v>-0.66666666666666652</v>
      </c>
      <c r="P725" t="str">
        <f t="shared" si="165"/>
        <v/>
      </c>
      <c r="Q725">
        <f t="shared" si="166"/>
        <v>-2819.7381763955391</v>
      </c>
      <c r="R725">
        <f t="shared" si="167"/>
        <v>12151.647000000001</v>
      </c>
      <c r="T725">
        <f t="shared" si="154"/>
        <v>0</v>
      </c>
      <c r="U725">
        <f t="shared" si="155"/>
        <v>12</v>
      </c>
      <c r="V725">
        <f t="shared" si="156"/>
        <v>3.333333333333333</v>
      </c>
    </row>
    <row r="726" spans="2:22" x14ac:dyDescent="0.25">
      <c r="B726" s="16" t="s">
        <v>52</v>
      </c>
      <c r="C726" s="16">
        <v>718</v>
      </c>
      <c r="D726" s="16">
        <v>129</v>
      </c>
      <c r="E726" s="15">
        <v>12</v>
      </c>
      <c r="F726" s="5">
        <f t="shared" si="157"/>
        <v>0.1388888888888889</v>
      </c>
      <c r="G726" s="5">
        <f t="shared" si="158"/>
        <v>0.5</v>
      </c>
      <c r="I726" s="5">
        <f t="shared" si="159"/>
        <v>3.5247432306255835E-2</v>
      </c>
      <c r="J726" s="31">
        <v>-877.41249999999968</v>
      </c>
      <c r="K726" s="32">
        <f t="shared" si="160"/>
        <v>3645.4941000000003</v>
      </c>
      <c r="L726" s="31">
        <f t="shared" si="161"/>
        <v>1.3566805807290238E-3</v>
      </c>
      <c r="M726" s="33">
        <f t="shared" si="162"/>
        <v>2768.1182041128873</v>
      </c>
      <c r="N726" s="32">
        <f t="shared" si="163"/>
        <v>11610.718022806834</v>
      </c>
      <c r="O726">
        <f t="shared" si="164"/>
        <v>-0.70833333333333304</v>
      </c>
      <c r="P726" t="str">
        <f t="shared" si="165"/>
        <v/>
      </c>
      <c r="Q726">
        <f t="shared" si="166"/>
        <v>-2768.1182041128873</v>
      </c>
      <c r="R726">
        <f t="shared" si="167"/>
        <v>12151.647000000001</v>
      </c>
      <c r="T726">
        <f t="shared" si="154"/>
        <v>0</v>
      </c>
      <c r="U726">
        <f t="shared" si="155"/>
        <v>12</v>
      </c>
      <c r="V726">
        <f t="shared" si="156"/>
        <v>3.333333333333333</v>
      </c>
    </row>
    <row r="727" spans="2:22" x14ac:dyDescent="0.25">
      <c r="B727" s="16" t="s">
        <v>52</v>
      </c>
      <c r="C727" s="16">
        <v>719</v>
      </c>
      <c r="D727" s="16">
        <v>130</v>
      </c>
      <c r="E727" s="15">
        <v>13</v>
      </c>
      <c r="F727" s="5">
        <f t="shared" si="157"/>
        <v>0.55555555555555558</v>
      </c>
      <c r="G727" s="5">
        <f t="shared" si="158"/>
        <v>2</v>
      </c>
      <c r="I727" s="5">
        <f t="shared" si="159"/>
        <v>2.9629629629629631E-2</v>
      </c>
      <c r="J727" s="31">
        <v>-533.32916666666654</v>
      </c>
      <c r="K727" s="32">
        <f t="shared" si="160"/>
        <v>3645.4941000000003</v>
      </c>
      <c r="L727" s="31">
        <f t="shared" si="161"/>
        <v>9.5868312757201664E-4</v>
      </c>
      <c r="M727" s="33">
        <f t="shared" si="162"/>
        <v>3112.195521646091</v>
      </c>
      <c r="N727" s="32">
        <f t="shared" si="163"/>
        <v>11065.58407696388</v>
      </c>
      <c r="O727">
        <f t="shared" si="164"/>
        <v>-0.43055555555555547</v>
      </c>
      <c r="P727" t="str">
        <f t="shared" si="165"/>
        <v/>
      </c>
      <c r="Q727">
        <f t="shared" si="166"/>
        <v>-3112.195521646091</v>
      </c>
      <c r="R727">
        <f t="shared" si="167"/>
        <v>12151.647000000001</v>
      </c>
      <c r="T727">
        <f t="shared" si="154"/>
        <v>0</v>
      </c>
      <c r="U727">
        <f t="shared" si="155"/>
        <v>13</v>
      </c>
      <c r="V727">
        <f t="shared" si="156"/>
        <v>3.6111111111111112</v>
      </c>
    </row>
    <row r="728" spans="2:22" x14ac:dyDescent="0.25">
      <c r="B728" s="16" t="s">
        <v>52</v>
      </c>
      <c r="C728" s="16">
        <v>720</v>
      </c>
      <c r="D728" s="16">
        <v>131</v>
      </c>
      <c r="E728" s="15">
        <v>16</v>
      </c>
      <c r="F728" s="5">
        <f t="shared" si="157"/>
        <v>0.76388888888888884</v>
      </c>
      <c r="G728" s="5">
        <f t="shared" si="158"/>
        <v>2.75</v>
      </c>
      <c r="I728" s="5">
        <f t="shared" si="159"/>
        <v>2.7548209366391182E-2</v>
      </c>
      <c r="J728" s="31">
        <v>68.816666666666421</v>
      </c>
      <c r="K728" s="32">
        <f t="shared" si="160"/>
        <v>3645.4941000000003</v>
      </c>
      <c r="L728" s="31">
        <f t="shared" si="161"/>
        <v>8.2872299250961903E-4</v>
      </c>
      <c r="M728" s="33">
        <f t="shared" si="162"/>
        <v>3714.3391435990256</v>
      </c>
      <c r="N728" s="32">
        <f t="shared" si="163"/>
        <v>12381.130478663417</v>
      </c>
      <c r="O728" t="str">
        <f t="shared" si="164"/>
        <v>0</v>
      </c>
      <c r="P728">
        <f t="shared" si="165"/>
        <v>3714.3391435990256</v>
      </c>
      <c r="Q728">
        <f t="shared" si="166"/>
        <v>0</v>
      </c>
      <c r="R728">
        <f t="shared" si="167"/>
        <v>12151.647000000001</v>
      </c>
      <c r="T728">
        <f t="shared" si="154"/>
        <v>0</v>
      </c>
      <c r="U728">
        <f t="shared" si="155"/>
        <v>16</v>
      </c>
      <c r="V728">
        <f t="shared" si="156"/>
        <v>4.4444444444444446</v>
      </c>
    </row>
    <row r="729" spans="2:22" x14ac:dyDescent="0.25">
      <c r="B729" s="16" t="s">
        <v>52</v>
      </c>
      <c r="C729" s="16">
        <v>721</v>
      </c>
      <c r="D729" s="16">
        <v>132</v>
      </c>
      <c r="E729" s="15">
        <v>18.5</v>
      </c>
      <c r="F729" s="5">
        <f t="shared" si="157"/>
        <v>0.63888888888888906</v>
      </c>
      <c r="G729" s="5">
        <f t="shared" si="158"/>
        <v>2.3000000000000007</v>
      </c>
      <c r="I729" s="5">
        <f t="shared" si="159"/>
        <v>3.0054644808743168E-2</v>
      </c>
      <c r="J729" s="31">
        <v>877.41250000000025</v>
      </c>
      <c r="K729" s="32">
        <f t="shared" si="160"/>
        <v>3645.4941000000003</v>
      </c>
      <c r="L729" s="31">
        <f t="shared" si="161"/>
        <v>9.8638358864104624E-4</v>
      </c>
      <c r="M729" s="33">
        <f t="shared" si="162"/>
        <v>4522.9376410283976</v>
      </c>
      <c r="N729" s="32">
        <f t="shared" si="163"/>
        <v>16584.104683770791</v>
      </c>
      <c r="O729" t="str">
        <f t="shared" si="164"/>
        <v>0</v>
      </c>
      <c r="P729">
        <f t="shared" si="165"/>
        <v>4522.9376410283976</v>
      </c>
      <c r="Q729">
        <f t="shared" si="166"/>
        <v>0</v>
      </c>
      <c r="R729">
        <f t="shared" si="167"/>
        <v>12151.647000000001</v>
      </c>
      <c r="T729">
        <f t="shared" si="154"/>
        <v>0</v>
      </c>
      <c r="U729">
        <f t="shared" si="155"/>
        <v>18.5</v>
      </c>
      <c r="V729">
        <f t="shared" si="156"/>
        <v>5.1388888888888884</v>
      </c>
    </row>
    <row r="730" spans="2:22" x14ac:dyDescent="0.25">
      <c r="B730" s="16" t="s">
        <v>52</v>
      </c>
      <c r="C730" s="16">
        <v>722</v>
      </c>
      <c r="D730" s="16">
        <v>133</v>
      </c>
      <c r="E730" s="15">
        <v>20.6</v>
      </c>
      <c r="F730" s="5">
        <f t="shared" si="157"/>
        <v>0.55555555555555558</v>
      </c>
      <c r="G730" s="5">
        <f t="shared" si="158"/>
        <v>2</v>
      </c>
      <c r="I730" s="5">
        <f t="shared" si="159"/>
        <v>3.8617886178861791E-2</v>
      </c>
      <c r="J730" s="31">
        <v>1359.1291666666671</v>
      </c>
      <c r="K730" s="32">
        <f t="shared" si="160"/>
        <v>3645.4941000000003</v>
      </c>
      <c r="L730" s="31">
        <f t="shared" si="161"/>
        <v>1.628544517152489E-3</v>
      </c>
      <c r="M730" s="33">
        <f t="shared" si="162"/>
        <v>5004.6635130973636</v>
      </c>
      <c r="N730" s="32">
        <f t="shared" si="163"/>
        <v>23772.151687212478</v>
      </c>
      <c r="O730" t="str">
        <f t="shared" si="164"/>
        <v>0</v>
      </c>
      <c r="P730">
        <f t="shared" si="165"/>
        <v>5004.6635130973636</v>
      </c>
      <c r="Q730">
        <f t="shared" si="166"/>
        <v>0</v>
      </c>
      <c r="R730">
        <f t="shared" si="167"/>
        <v>12151.647000000001</v>
      </c>
      <c r="T730">
        <f t="shared" si="154"/>
        <v>0</v>
      </c>
      <c r="U730">
        <f t="shared" si="155"/>
        <v>20.6</v>
      </c>
      <c r="V730">
        <f t="shared" si="156"/>
        <v>5.7222222222222223</v>
      </c>
    </row>
    <row r="731" spans="2:22" x14ac:dyDescent="0.25">
      <c r="B731" s="16" t="s">
        <v>52</v>
      </c>
      <c r="C731" s="16">
        <v>723</v>
      </c>
      <c r="D731" s="16">
        <v>134</v>
      </c>
      <c r="E731" s="15">
        <v>22.5</v>
      </c>
      <c r="F731" s="5">
        <f t="shared" si="157"/>
        <v>0.47222222222222199</v>
      </c>
      <c r="G731" s="5">
        <f t="shared" si="158"/>
        <v>1.6999999999999993</v>
      </c>
      <c r="I731" s="5">
        <f t="shared" si="159"/>
        <v>4.7267025089605737E-2</v>
      </c>
      <c r="J731" s="31">
        <v>808.59583333333319</v>
      </c>
      <c r="K731" s="32">
        <f t="shared" si="160"/>
        <v>3645.4941000000003</v>
      </c>
      <c r="L731" s="31">
        <f t="shared" si="161"/>
        <v>2.4397154536169889E-3</v>
      </c>
      <c r="M731" s="33">
        <f t="shared" si="162"/>
        <v>4454.1396400738768</v>
      </c>
      <c r="N731" s="32">
        <f t="shared" si="163"/>
        <v>26106.207334877447</v>
      </c>
      <c r="O731" t="str">
        <f t="shared" si="164"/>
        <v>0</v>
      </c>
      <c r="P731">
        <f t="shared" si="165"/>
        <v>4454.1396400738768</v>
      </c>
      <c r="Q731">
        <f t="shared" si="166"/>
        <v>0</v>
      </c>
      <c r="R731">
        <f t="shared" si="167"/>
        <v>12151.647000000001</v>
      </c>
      <c r="T731">
        <f t="shared" si="154"/>
        <v>0</v>
      </c>
      <c r="U731">
        <f t="shared" si="155"/>
        <v>22.5</v>
      </c>
      <c r="V731">
        <f t="shared" si="156"/>
        <v>6.25</v>
      </c>
    </row>
    <row r="732" spans="2:22" x14ac:dyDescent="0.25">
      <c r="B732" s="16" t="s">
        <v>52</v>
      </c>
      <c r="C732" s="16">
        <v>724</v>
      </c>
      <c r="D732" s="16">
        <v>135</v>
      </c>
      <c r="E732" s="15">
        <v>24</v>
      </c>
      <c r="F732" s="5">
        <f t="shared" si="157"/>
        <v>0.56944444444444464</v>
      </c>
      <c r="G732" s="5">
        <f t="shared" si="158"/>
        <v>2.0500000000000007</v>
      </c>
      <c r="I732" s="5">
        <f t="shared" si="159"/>
        <v>4.8444444444444443E-2</v>
      </c>
      <c r="J732" s="31">
        <v>17.2041666666663</v>
      </c>
      <c r="K732" s="32">
        <f t="shared" si="160"/>
        <v>3645.4941000000003</v>
      </c>
      <c r="L732" s="31">
        <f t="shared" si="161"/>
        <v>2.562775703703704E-3</v>
      </c>
      <c r="M732" s="33">
        <f t="shared" si="162"/>
        <v>3662.7492738868145</v>
      </c>
      <c r="N732" s="32">
        <f t="shared" si="163"/>
        <v>22179.981714092377</v>
      </c>
      <c r="O732" t="str">
        <f t="shared" si="164"/>
        <v>0</v>
      </c>
      <c r="P732">
        <f t="shared" si="165"/>
        <v>3662.7492738868145</v>
      </c>
      <c r="Q732">
        <f t="shared" si="166"/>
        <v>0</v>
      </c>
      <c r="R732">
        <f t="shared" si="167"/>
        <v>12151.647000000001</v>
      </c>
      <c r="T732">
        <f t="shared" si="154"/>
        <v>0</v>
      </c>
      <c r="U732">
        <f t="shared" si="155"/>
        <v>24</v>
      </c>
      <c r="V732">
        <f t="shared" si="156"/>
        <v>6.6666666666666661</v>
      </c>
    </row>
    <row r="733" spans="2:22" x14ac:dyDescent="0.25">
      <c r="B733" s="16" t="s">
        <v>52</v>
      </c>
      <c r="C733" s="16">
        <v>725</v>
      </c>
      <c r="D733" s="16">
        <v>136</v>
      </c>
      <c r="E733" s="15">
        <v>26.6</v>
      </c>
      <c r="F733" s="5">
        <f t="shared" si="157"/>
        <v>0.8194444444444442</v>
      </c>
      <c r="G733" s="5">
        <f t="shared" si="158"/>
        <v>2.9499999999999993</v>
      </c>
      <c r="I733" s="5">
        <f t="shared" si="159"/>
        <v>4.6737213403880068E-2</v>
      </c>
      <c r="J733" s="31">
        <v>-567.73750000000018</v>
      </c>
      <c r="K733" s="32">
        <f t="shared" si="160"/>
        <v>3645.4941000000003</v>
      </c>
      <c r="L733" s="31">
        <f t="shared" si="161"/>
        <v>2.3853288915017309E-3</v>
      </c>
      <c r="M733" s="33">
        <f t="shared" si="162"/>
        <v>3077.8057225422958</v>
      </c>
      <c r="N733" s="32">
        <f t="shared" si="163"/>
        <v>18124.855921637962</v>
      </c>
      <c r="O733">
        <f t="shared" si="164"/>
        <v>-0.45833333333333343</v>
      </c>
      <c r="P733" t="str">
        <f t="shared" si="165"/>
        <v/>
      </c>
      <c r="Q733">
        <f t="shared" si="166"/>
        <v>-3077.8057225422958</v>
      </c>
      <c r="R733">
        <f t="shared" si="167"/>
        <v>12151.647000000001</v>
      </c>
      <c r="T733">
        <f t="shared" si="154"/>
        <v>0</v>
      </c>
      <c r="U733">
        <f t="shared" si="155"/>
        <v>26.6</v>
      </c>
      <c r="V733">
        <f t="shared" si="156"/>
        <v>7.3888888888888893</v>
      </c>
    </row>
    <row r="734" spans="2:22" x14ac:dyDescent="0.25">
      <c r="B734" s="16" t="s">
        <v>52</v>
      </c>
      <c r="C734" s="16">
        <v>726</v>
      </c>
      <c r="D734" s="16">
        <v>137</v>
      </c>
      <c r="E734" s="15">
        <v>29.9</v>
      </c>
      <c r="F734" s="5">
        <f t="shared" si="157"/>
        <v>1.1388888888888882</v>
      </c>
      <c r="G734" s="5">
        <f t="shared" si="158"/>
        <v>4.0999999999999979</v>
      </c>
      <c r="I734" s="5">
        <f t="shared" si="159"/>
        <v>4.0463692038495182E-2</v>
      </c>
      <c r="J734" s="31">
        <v>-1255.9041666666665</v>
      </c>
      <c r="K734" s="32">
        <f t="shared" si="160"/>
        <v>3645.4941000000003</v>
      </c>
      <c r="L734" s="31">
        <f t="shared" si="161"/>
        <v>1.787942927737707E-3</v>
      </c>
      <c r="M734" s="33">
        <f t="shared" si="162"/>
        <v>2389.6321849683</v>
      </c>
      <c r="N734" s="32">
        <f t="shared" si="163"/>
        <v>12280.054283864874</v>
      </c>
      <c r="O734">
        <f t="shared" si="164"/>
        <v>-1.0138888888888886</v>
      </c>
      <c r="P734" t="str">
        <f t="shared" si="165"/>
        <v/>
      </c>
      <c r="Q734">
        <f t="shared" si="166"/>
        <v>-2389.6321849683</v>
      </c>
      <c r="R734">
        <f t="shared" si="167"/>
        <v>12151.647000000001</v>
      </c>
      <c r="T734">
        <f t="shared" si="154"/>
        <v>0</v>
      </c>
      <c r="U734">
        <f t="shared" si="155"/>
        <v>29.9</v>
      </c>
      <c r="V734">
        <f t="shared" si="156"/>
        <v>8.3055555555555554</v>
      </c>
    </row>
    <row r="735" spans="2:22" x14ac:dyDescent="0.25">
      <c r="B735" s="16" t="s">
        <v>52</v>
      </c>
      <c r="C735" s="16">
        <v>727</v>
      </c>
      <c r="D735" s="16">
        <v>138</v>
      </c>
      <c r="E735" s="15">
        <v>34.799999999999997</v>
      </c>
      <c r="F735" s="5">
        <f t="shared" si="157"/>
        <v>1.0972222222222221</v>
      </c>
      <c r="G735" s="5">
        <f t="shared" si="158"/>
        <v>3.9499999999999993</v>
      </c>
      <c r="I735" s="5">
        <f t="shared" si="159"/>
        <v>3.0164930555555556E-2</v>
      </c>
      <c r="J735" s="31">
        <v>-1118.2708333333335</v>
      </c>
      <c r="K735" s="32">
        <f t="shared" si="160"/>
        <v>3645.4941000000003</v>
      </c>
      <c r="L735" s="31">
        <f t="shared" si="161"/>
        <v>9.9363595468026636E-4</v>
      </c>
      <c r="M735" s="33">
        <f t="shared" si="162"/>
        <v>2527.2544252331772</v>
      </c>
      <c r="N735" s="32">
        <f t="shared" si="163"/>
        <v>9758.0101418725462</v>
      </c>
      <c r="O735">
        <f t="shared" si="164"/>
        <v>-0.90277777777777779</v>
      </c>
      <c r="P735" t="str">
        <f t="shared" si="165"/>
        <v/>
      </c>
      <c r="Q735">
        <f t="shared" si="166"/>
        <v>-2527.2544252331772</v>
      </c>
      <c r="R735">
        <f t="shared" si="167"/>
        <v>12151.647000000001</v>
      </c>
      <c r="T735">
        <f t="shared" si="154"/>
        <v>0</v>
      </c>
      <c r="U735">
        <f t="shared" si="155"/>
        <v>34.799999999999997</v>
      </c>
      <c r="V735">
        <f t="shared" si="156"/>
        <v>9.6666666666666661</v>
      </c>
    </row>
    <row r="736" spans="2:22" x14ac:dyDescent="0.25">
      <c r="B736" s="16" t="s">
        <v>52</v>
      </c>
      <c r="C736" s="16">
        <v>728</v>
      </c>
      <c r="D736" s="16">
        <v>139</v>
      </c>
      <c r="E736" s="15">
        <v>37.799999999999997</v>
      </c>
      <c r="F736" s="5">
        <f t="shared" si="157"/>
        <v>0.75000000000000078</v>
      </c>
      <c r="G736" s="5">
        <f t="shared" si="158"/>
        <v>2.7000000000000028</v>
      </c>
      <c r="I736" s="5">
        <f t="shared" si="159"/>
        <v>2.5839793281653745E-2</v>
      </c>
      <c r="J736" s="31">
        <v>-326.87916666666678</v>
      </c>
      <c r="K736" s="32">
        <f t="shared" si="160"/>
        <v>3645.4941000000003</v>
      </c>
      <c r="L736" s="31">
        <f t="shared" si="161"/>
        <v>7.2912284918774911E-4</v>
      </c>
      <c r="M736" s="33">
        <f t="shared" si="162"/>
        <v>3318.6415022494648</v>
      </c>
      <c r="N736" s="32">
        <f t="shared" si="163"/>
        <v>11062.138340831549</v>
      </c>
      <c r="O736">
        <f t="shared" si="164"/>
        <v>-0.26388888888888895</v>
      </c>
      <c r="P736" t="str">
        <f t="shared" si="165"/>
        <v/>
      </c>
      <c r="Q736">
        <f t="shared" si="166"/>
        <v>-3318.6415022494648</v>
      </c>
      <c r="R736">
        <f t="shared" si="167"/>
        <v>12151.647000000001</v>
      </c>
      <c r="T736">
        <f t="shared" si="154"/>
        <v>0</v>
      </c>
      <c r="U736">
        <f t="shared" si="155"/>
        <v>37.799999999999997</v>
      </c>
      <c r="V736">
        <f t="shared" si="156"/>
        <v>10.499999999999998</v>
      </c>
    </row>
    <row r="737" spans="2:22" x14ac:dyDescent="0.25">
      <c r="B737" s="16" t="s">
        <v>52</v>
      </c>
      <c r="C737" s="16">
        <v>729</v>
      </c>
      <c r="D737" s="16">
        <v>140</v>
      </c>
      <c r="E737" s="15">
        <v>40.200000000000003</v>
      </c>
      <c r="F737" s="5">
        <f t="shared" si="157"/>
        <v>0.52777777777777835</v>
      </c>
      <c r="G737" s="5">
        <f t="shared" si="158"/>
        <v>1.9000000000000021</v>
      </c>
      <c r="I737" s="5">
        <f t="shared" si="159"/>
        <v>2.564102564102564E-2</v>
      </c>
      <c r="J737" s="31">
        <v>172.04166666666669</v>
      </c>
      <c r="K737" s="32">
        <f t="shared" si="160"/>
        <v>3645.4941000000003</v>
      </c>
      <c r="L737" s="31">
        <f t="shared" si="161"/>
        <v>7.1794871794871788E-4</v>
      </c>
      <c r="M737" s="33">
        <f t="shared" si="162"/>
        <v>3817.5621256410259</v>
      </c>
      <c r="N737" s="32">
        <f t="shared" si="163"/>
        <v>12725.207085470085</v>
      </c>
      <c r="O737" t="str">
        <f t="shared" si="164"/>
        <v>0</v>
      </c>
      <c r="P737">
        <f t="shared" si="165"/>
        <v>3817.5621256410259</v>
      </c>
      <c r="Q737">
        <f t="shared" si="166"/>
        <v>0</v>
      </c>
      <c r="R737">
        <f t="shared" si="167"/>
        <v>12151.647000000001</v>
      </c>
      <c r="T737">
        <f t="shared" si="154"/>
        <v>0</v>
      </c>
      <c r="U737">
        <f t="shared" si="155"/>
        <v>40.200000000000003</v>
      </c>
      <c r="V737">
        <f t="shared" si="156"/>
        <v>11.166666666666668</v>
      </c>
    </row>
    <row r="738" spans="2:22" x14ac:dyDescent="0.25">
      <c r="B738" s="16" t="s">
        <v>52</v>
      </c>
      <c r="C738" s="16">
        <v>730</v>
      </c>
      <c r="D738" s="16">
        <v>141</v>
      </c>
      <c r="E738" s="15">
        <v>41.6</v>
      </c>
      <c r="F738" s="5">
        <f t="shared" si="157"/>
        <v>0.23611111111111052</v>
      </c>
      <c r="G738" s="5">
        <f t="shared" si="158"/>
        <v>0.84999999999999787</v>
      </c>
      <c r="I738" s="5">
        <f t="shared" si="159"/>
        <v>2.7565733672603902E-2</v>
      </c>
      <c r="J738" s="31">
        <v>688.16666666666674</v>
      </c>
      <c r="K738" s="32">
        <f t="shared" si="160"/>
        <v>3645.4941000000003</v>
      </c>
      <c r="L738" s="31">
        <f t="shared" si="161"/>
        <v>8.2977768281655012E-4</v>
      </c>
      <c r="M738" s="33">
        <f t="shared" si="162"/>
        <v>4333.6891621780223</v>
      </c>
      <c r="N738" s="32">
        <f t="shared" si="163"/>
        <v>15649.433085642859</v>
      </c>
      <c r="O738" t="str">
        <f t="shared" si="164"/>
        <v>0</v>
      </c>
      <c r="P738">
        <f t="shared" si="165"/>
        <v>4333.6891621780223</v>
      </c>
      <c r="Q738">
        <f t="shared" si="166"/>
        <v>0</v>
      </c>
      <c r="R738">
        <f t="shared" si="167"/>
        <v>12151.647000000001</v>
      </c>
      <c r="T738">
        <f t="shared" si="154"/>
        <v>0</v>
      </c>
      <c r="U738">
        <f t="shared" si="155"/>
        <v>41.6</v>
      </c>
      <c r="V738">
        <f t="shared" si="156"/>
        <v>11.555555555555555</v>
      </c>
    </row>
    <row r="739" spans="2:22" x14ac:dyDescent="0.25">
      <c r="B739" s="16" t="s">
        <v>52</v>
      </c>
      <c r="C739" s="16">
        <v>731</v>
      </c>
      <c r="D739" s="16">
        <v>142</v>
      </c>
      <c r="E739" s="15">
        <v>41.9</v>
      </c>
      <c r="F739" s="5">
        <f t="shared" si="157"/>
        <v>5.5555555555555358E-2</v>
      </c>
      <c r="G739" s="5">
        <f t="shared" si="158"/>
        <v>0.19999999999999929</v>
      </c>
      <c r="I739" s="5">
        <f t="shared" si="159"/>
        <v>3.3670033670033669E-2</v>
      </c>
      <c r="J739" s="31">
        <v>946.22916666666663</v>
      </c>
      <c r="K739" s="32">
        <f t="shared" si="160"/>
        <v>3645.4941000000003</v>
      </c>
      <c r="L739" s="31">
        <f t="shared" si="161"/>
        <v>1.2379689147365915E-3</v>
      </c>
      <c r="M739" s="33">
        <f t="shared" si="162"/>
        <v>4591.7581746692522</v>
      </c>
      <c r="N739" s="32">
        <f t="shared" si="163"/>
        <v>20407.81410964112</v>
      </c>
      <c r="O739" t="str">
        <f t="shared" si="164"/>
        <v>0</v>
      </c>
      <c r="P739">
        <f t="shared" si="165"/>
        <v>4591.7581746692522</v>
      </c>
      <c r="Q739">
        <f t="shared" si="166"/>
        <v>0</v>
      </c>
      <c r="R739">
        <f t="shared" si="167"/>
        <v>12151.647000000001</v>
      </c>
      <c r="T739">
        <f t="shared" si="154"/>
        <v>0</v>
      </c>
      <c r="U739">
        <f t="shared" si="155"/>
        <v>41.9</v>
      </c>
      <c r="V739">
        <f t="shared" si="156"/>
        <v>11.638888888888888</v>
      </c>
    </row>
    <row r="740" spans="2:22" x14ac:dyDescent="0.25">
      <c r="B740" s="16" t="s">
        <v>52</v>
      </c>
      <c r="C740" s="16">
        <v>732</v>
      </c>
      <c r="D740" s="16">
        <v>143</v>
      </c>
      <c r="E740" s="15">
        <v>42</v>
      </c>
      <c r="F740" s="5">
        <f t="shared" si="157"/>
        <v>4.1666666666667261E-2</v>
      </c>
      <c r="G740" s="5">
        <f t="shared" si="158"/>
        <v>0.15000000000000213</v>
      </c>
      <c r="I740" s="5">
        <f t="shared" si="159"/>
        <v>3.8638262322472847E-2</v>
      </c>
      <c r="J740" s="31">
        <v>791.39166666666688</v>
      </c>
      <c r="K740" s="32">
        <f t="shared" si="160"/>
        <v>3645.4941000000003</v>
      </c>
      <c r="L740" s="31">
        <f t="shared" si="161"/>
        <v>1.6302635243078455E-3</v>
      </c>
      <c r="M740" s="33">
        <f t="shared" si="162"/>
        <v>4436.9260351925141</v>
      </c>
      <c r="N740" s="32">
        <f t="shared" si="163"/>
        <v>22800.869903072638</v>
      </c>
      <c r="O740" t="str">
        <f t="shared" si="164"/>
        <v>0</v>
      </c>
      <c r="P740">
        <f t="shared" si="165"/>
        <v>4436.9260351925141</v>
      </c>
      <c r="Q740">
        <f t="shared" si="166"/>
        <v>0</v>
      </c>
      <c r="R740">
        <f t="shared" si="167"/>
        <v>12151.647000000001</v>
      </c>
      <c r="T740">
        <f t="shared" si="154"/>
        <v>0</v>
      </c>
      <c r="U740">
        <f t="shared" si="155"/>
        <v>42</v>
      </c>
      <c r="V740">
        <f t="shared" si="156"/>
        <v>11.666666666666666</v>
      </c>
    </row>
    <row r="741" spans="2:22" x14ac:dyDescent="0.25">
      <c r="B741" s="16" t="s">
        <v>52</v>
      </c>
      <c r="C741" s="16">
        <v>733</v>
      </c>
      <c r="D741" s="16">
        <v>144</v>
      </c>
      <c r="E741" s="15">
        <v>42.2</v>
      </c>
      <c r="F741" s="5">
        <f t="shared" si="157"/>
        <v>5.5555555555555358E-2</v>
      </c>
      <c r="G741" s="5">
        <f t="shared" si="158"/>
        <v>0.19999999999999929</v>
      </c>
      <c r="I741" s="5">
        <f t="shared" si="159"/>
        <v>4.2703150912106136E-2</v>
      </c>
      <c r="J741" s="31">
        <v>688.16666666666674</v>
      </c>
      <c r="K741" s="32">
        <f t="shared" si="160"/>
        <v>3645.4941000000003</v>
      </c>
      <c r="L741" s="31">
        <f t="shared" si="161"/>
        <v>1.9913265348217453E-3</v>
      </c>
      <c r="M741" s="33">
        <f t="shared" si="162"/>
        <v>4333.7054611441145</v>
      </c>
      <c r="N741" s="32">
        <f t="shared" si="163"/>
        <v>24798.425694324655</v>
      </c>
      <c r="O741" t="str">
        <f t="shared" si="164"/>
        <v>0</v>
      </c>
      <c r="P741">
        <f t="shared" si="165"/>
        <v>4333.7054611441145</v>
      </c>
      <c r="Q741">
        <f t="shared" si="166"/>
        <v>0</v>
      </c>
      <c r="R741">
        <f t="shared" si="167"/>
        <v>12151.647000000001</v>
      </c>
      <c r="T741">
        <f t="shared" si="154"/>
        <v>0</v>
      </c>
      <c r="U741">
        <f t="shared" si="155"/>
        <v>42.2</v>
      </c>
      <c r="V741">
        <f t="shared" si="156"/>
        <v>11.722222222222223</v>
      </c>
    </row>
    <row r="742" spans="2:22" x14ac:dyDescent="0.25">
      <c r="B742" s="16" t="s">
        <v>52</v>
      </c>
      <c r="C742" s="16">
        <v>734</v>
      </c>
      <c r="D742" s="16">
        <v>145</v>
      </c>
      <c r="E742" s="15">
        <v>42.4</v>
      </c>
      <c r="F742" s="5">
        <f t="shared" si="157"/>
        <v>6.9444444444444448E-2</v>
      </c>
      <c r="G742" s="5">
        <f t="shared" si="158"/>
        <v>0.25</v>
      </c>
      <c r="I742" s="5">
        <f t="shared" si="159"/>
        <v>4.6296296296296294E-2</v>
      </c>
      <c r="J742" s="31">
        <v>584.94166666666638</v>
      </c>
      <c r="K742" s="32">
        <f t="shared" si="160"/>
        <v>3645.4941000000003</v>
      </c>
      <c r="L742" s="31">
        <f t="shared" si="161"/>
        <v>2.340534979423868E-3</v>
      </c>
      <c r="M742" s="33">
        <f t="shared" si="162"/>
        <v>4230.4844034979424</v>
      </c>
      <c r="N742" s="32">
        <f t="shared" si="163"/>
        <v>26440.527521862139</v>
      </c>
      <c r="O742" t="str">
        <f t="shared" si="164"/>
        <v>0</v>
      </c>
      <c r="P742">
        <f t="shared" si="165"/>
        <v>4230.4844034979424</v>
      </c>
      <c r="Q742">
        <f t="shared" si="166"/>
        <v>0</v>
      </c>
      <c r="R742">
        <f t="shared" si="167"/>
        <v>12151.647000000001</v>
      </c>
      <c r="T742">
        <f t="shared" si="154"/>
        <v>0</v>
      </c>
      <c r="U742">
        <f t="shared" si="155"/>
        <v>42.4</v>
      </c>
      <c r="V742">
        <f t="shared" si="156"/>
        <v>11.777777777777777</v>
      </c>
    </row>
    <row r="743" spans="2:22" x14ac:dyDescent="0.25">
      <c r="B743" s="16" t="s">
        <v>52</v>
      </c>
      <c r="C743" s="16">
        <v>735</v>
      </c>
      <c r="D743" s="16">
        <v>146</v>
      </c>
      <c r="E743" s="15">
        <v>42.7</v>
      </c>
      <c r="F743" s="5">
        <f t="shared" si="157"/>
        <v>9.7222222222222612E-2</v>
      </c>
      <c r="G743" s="5">
        <f t="shared" si="158"/>
        <v>0.35000000000000142</v>
      </c>
      <c r="I743" s="5">
        <f t="shared" si="159"/>
        <v>4.9019607843137247E-2</v>
      </c>
      <c r="J743" s="31">
        <v>705.37083333333362</v>
      </c>
      <c r="K743" s="32">
        <f t="shared" si="160"/>
        <v>3645.4941000000003</v>
      </c>
      <c r="L743" s="31">
        <f t="shared" si="161"/>
        <v>2.6239907727796997E-3</v>
      </c>
      <c r="M743" s="33">
        <f t="shared" si="162"/>
        <v>4350.9165769319497</v>
      </c>
      <c r="N743" s="32">
        <f t="shared" si="163"/>
        <v>29006.110512879663</v>
      </c>
      <c r="O743" t="str">
        <f t="shared" si="164"/>
        <v>0</v>
      </c>
      <c r="P743">
        <f t="shared" si="165"/>
        <v>4350.9165769319497</v>
      </c>
      <c r="Q743">
        <f t="shared" si="166"/>
        <v>0</v>
      </c>
      <c r="R743">
        <f t="shared" si="167"/>
        <v>12151.647000000001</v>
      </c>
      <c r="T743">
        <f t="shared" si="154"/>
        <v>0</v>
      </c>
      <c r="U743">
        <f t="shared" si="155"/>
        <v>42.7</v>
      </c>
      <c r="V743">
        <f t="shared" si="156"/>
        <v>11.861111111111112</v>
      </c>
    </row>
    <row r="744" spans="2:22" x14ac:dyDescent="0.25">
      <c r="B744" s="16" t="s">
        <v>52</v>
      </c>
      <c r="C744" s="16">
        <v>736</v>
      </c>
      <c r="D744" s="16">
        <v>147</v>
      </c>
      <c r="E744" s="15">
        <v>43.1</v>
      </c>
      <c r="F744" s="5">
        <f t="shared" si="157"/>
        <v>0.1388888888888889</v>
      </c>
      <c r="G744" s="5">
        <f t="shared" si="158"/>
        <v>0.5</v>
      </c>
      <c r="I744" s="5">
        <f t="shared" si="159"/>
        <v>5.3933495539334957E-2</v>
      </c>
      <c r="J744" s="31">
        <v>1015.0458333333331</v>
      </c>
      <c r="K744" s="32">
        <f t="shared" si="160"/>
        <v>3645.4941000000003</v>
      </c>
      <c r="L744" s="31">
        <f t="shared" si="161"/>
        <v>3.1764335596718785E-3</v>
      </c>
      <c r="M744" s="33">
        <f t="shared" si="162"/>
        <v>4660.5970432624326</v>
      </c>
      <c r="N744" s="32">
        <f t="shared" si="163"/>
        <v>34436.633708550202</v>
      </c>
      <c r="O744" t="str">
        <f t="shared" si="164"/>
        <v>0</v>
      </c>
      <c r="P744">
        <f t="shared" si="165"/>
        <v>4660.5970432624326</v>
      </c>
      <c r="Q744">
        <f t="shared" si="166"/>
        <v>0</v>
      </c>
      <c r="R744">
        <f t="shared" si="167"/>
        <v>12151.647000000001</v>
      </c>
      <c r="T744">
        <f t="shared" si="154"/>
        <v>0</v>
      </c>
      <c r="U744">
        <f t="shared" si="155"/>
        <v>43.1</v>
      </c>
      <c r="V744">
        <f t="shared" si="156"/>
        <v>11.972222222222223</v>
      </c>
    </row>
    <row r="745" spans="2:22" x14ac:dyDescent="0.25">
      <c r="B745" s="16" t="s">
        <v>52</v>
      </c>
      <c r="C745" s="16">
        <v>737</v>
      </c>
      <c r="D745" s="16">
        <v>148</v>
      </c>
      <c r="E745" s="15">
        <v>43.7</v>
      </c>
      <c r="F745" s="5">
        <f t="shared" si="157"/>
        <v>0.12499999999999981</v>
      </c>
      <c r="G745" s="5">
        <f t="shared" si="158"/>
        <v>0.44999999999999929</v>
      </c>
      <c r="I745" s="5">
        <f t="shared" si="159"/>
        <v>6.0185185185185182E-2</v>
      </c>
      <c r="J745" s="31">
        <v>1410.7416666666659</v>
      </c>
      <c r="K745" s="32">
        <f t="shared" si="160"/>
        <v>3645.4941000000003</v>
      </c>
      <c r="L745" s="31">
        <f t="shared" si="161"/>
        <v>3.9555041152263375E-3</v>
      </c>
      <c r="M745" s="33">
        <f t="shared" si="162"/>
        <v>5056.2999073559658</v>
      </c>
      <c r="N745" s="32">
        <f t="shared" si="163"/>
        <v>41995.379786095385</v>
      </c>
      <c r="O745" t="str">
        <f t="shared" si="164"/>
        <v>0</v>
      </c>
      <c r="P745">
        <f t="shared" si="165"/>
        <v>5056.2999073559658</v>
      </c>
      <c r="Q745">
        <f t="shared" si="166"/>
        <v>0</v>
      </c>
      <c r="R745">
        <f t="shared" si="167"/>
        <v>12151.647000000001</v>
      </c>
      <c r="T745">
        <f t="shared" si="154"/>
        <v>0</v>
      </c>
      <c r="U745">
        <f t="shared" si="155"/>
        <v>43.7</v>
      </c>
      <c r="V745">
        <f t="shared" si="156"/>
        <v>12.138888888888889</v>
      </c>
    </row>
    <row r="746" spans="2:22" x14ac:dyDescent="0.25">
      <c r="B746" s="16" t="s">
        <v>52</v>
      </c>
      <c r="C746" s="16">
        <v>738</v>
      </c>
      <c r="D746" s="16">
        <v>149</v>
      </c>
      <c r="E746" s="15">
        <v>44</v>
      </c>
      <c r="F746" s="5">
        <f t="shared" si="157"/>
        <v>5.5555555555555358E-2</v>
      </c>
      <c r="G746" s="5">
        <f t="shared" si="158"/>
        <v>0.19999999999999929</v>
      </c>
      <c r="I746" s="5">
        <f t="shared" si="159"/>
        <v>6.9544364508393283E-2</v>
      </c>
      <c r="J746" s="31">
        <v>1359.1291666666666</v>
      </c>
      <c r="K746" s="32">
        <f t="shared" si="160"/>
        <v>3645.4941000000003</v>
      </c>
      <c r="L746" s="31">
        <f t="shared" si="161"/>
        <v>5.2813691492848893E-3</v>
      </c>
      <c r="M746" s="33">
        <f t="shared" si="162"/>
        <v>5004.6980924003246</v>
      </c>
      <c r="N746" s="32">
        <f t="shared" si="163"/>
        <v>48378.748226536467</v>
      </c>
      <c r="O746" t="str">
        <f t="shared" si="164"/>
        <v>0</v>
      </c>
      <c r="P746">
        <f t="shared" si="165"/>
        <v>5004.6980924003246</v>
      </c>
      <c r="Q746">
        <f t="shared" si="166"/>
        <v>0</v>
      </c>
      <c r="R746">
        <f t="shared" si="167"/>
        <v>12151.647000000001</v>
      </c>
      <c r="T746">
        <f t="shared" si="154"/>
        <v>0</v>
      </c>
      <c r="U746">
        <f t="shared" si="155"/>
        <v>44</v>
      </c>
      <c r="V746">
        <f t="shared" si="156"/>
        <v>12.222222222222221</v>
      </c>
    </row>
    <row r="747" spans="2:22" x14ac:dyDescent="0.25">
      <c r="B747" s="16" t="s">
        <v>52</v>
      </c>
      <c r="C747" s="16">
        <v>739</v>
      </c>
      <c r="D747" s="16">
        <v>150</v>
      </c>
      <c r="E747" s="15">
        <v>44.1</v>
      </c>
      <c r="F747" s="5">
        <f t="shared" si="157"/>
        <v>0.18055555555555516</v>
      </c>
      <c r="G747" s="5">
        <f t="shared" si="158"/>
        <v>0.64999999999999858</v>
      </c>
      <c r="I747" s="5">
        <f t="shared" si="159"/>
        <v>7.4999999999999983E-2</v>
      </c>
      <c r="J747" s="31">
        <v>929.025000000001</v>
      </c>
      <c r="K747" s="32">
        <f t="shared" si="160"/>
        <v>3645.4941000000003</v>
      </c>
      <c r="L747" s="31">
        <f t="shared" si="161"/>
        <v>6.1424999999999978E-3</v>
      </c>
      <c r="M747" s="33">
        <f t="shared" si="162"/>
        <v>4574.6002425000015</v>
      </c>
      <c r="N747" s="32">
        <f t="shared" si="163"/>
        <v>48033.302546250008</v>
      </c>
      <c r="O747" t="str">
        <f t="shared" si="164"/>
        <v>0</v>
      </c>
      <c r="P747">
        <f t="shared" si="165"/>
        <v>4574.6002425000015</v>
      </c>
      <c r="Q747">
        <f t="shared" si="166"/>
        <v>0</v>
      </c>
      <c r="R747">
        <f t="shared" si="167"/>
        <v>12151.647000000001</v>
      </c>
      <c r="T747">
        <f t="shared" si="154"/>
        <v>0</v>
      </c>
      <c r="U747">
        <f t="shared" si="155"/>
        <v>44.1</v>
      </c>
      <c r="V747">
        <f t="shared" si="156"/>
        <v>12.25</v>
      </c>
    </row>
    <row r="748" spans="2:22" x14ac:dyDescent="0.25">
      <c r="B748" s="16" t="s">
        <v>52</v>
      </c>
      <c r="C748" s="16">
        <v>740</v>
      </c>
      <c r="D748" s="16">
        <v>151</v>
      </c>
      <c r="E748" s="15">
        <v>45.3</v>
      </c>
      <c r="F748" s="5">
        <f t="shared" si="157"/>
        <v>0.31944444444444403</v>
      </c>
      <c r="G748" s="5">
        <f t="shared" si="158"/>
        <v>1.1499999999999986</v>
      </c>
      <c r="I748" s="5">
        <f t="shared" si="159"/>
        <v>7.9196217494089838E-2</v>
      </c>
      <c r="J748" s="31">
        <v>653.75833333333401</v>
      </c>
      <c r="K748" s="32">
        <f t="shared" si="160"/>
        <v>3645.4941000000003</v>
      </c>
      <c r="L748" s="31">
        <f t="shared" si="161"/>
        <v>6.8490686249853307E-3</v>
      </c>
      <c r="M748" s="33">
        <f t="shared" si="162"/>
        <v>4299.3384786194538</v>
      </c>
      <c r="N748" s="32">
        <f t="shared" si="163"/>
        <v>48009.279677917242</v>
      </c>
      <c r="O748" t="str">
        <f t="shared" si="164"/>
        <v>0</v>
      </c>
      <c r="P748">
        <f t="shared" si="165"/>
        <v>4299.3384786194538</v>
      </c>
      <c r="Q748">
        <f t="shared" si="166"/>
        <v>0</v>
      </c>
      <c r="R748">
        <f t="shared" si="167"/>
        <v>12151.647000000001</v>
      </c>
      <c r="T748">
        <f t="shared" si="154"/>
        <v>0</v>
      </c>
      <c r="U748">
        <f t="shared" si="155"/>
        <v>45.3</v>
      </c>
      <c r="V748">
        <f t="shared" si="156"/>
        <v>12.583333333333332</v>
      </c>
    </row>
    <row r="749" spans="2:22" x14ac:dyDescent="0.25">
      <c r="B749" s="16" t="s">
        <v>52</v>
      </c>
      <c r="C749" s="16">
        <v>741</v>
      </c>
      <c r="D749" s="16">
        <v>152</v>
      </c>
      <c r="E749" s="15">
        <v>46.4</v>
      </c>
      <c r="F749" s="5">
        <f t="shared" si="157"/>
        <v>0.26388888888888967</v>
      </c>
      <c r="G749" s="5">
        <f t="shared" si="158"/>
        <v>0.95000000000000284</v>
      </c>
      <c r="I749" s="5">
        <f t="shared" si="159"/>
        <v>8.1377151799687006E-2</v>
      </c>
      <c r="J749" s="31">
        <v>292.47083333333262</v>
      </c>
      <c r="K749" s="32">
        <f t="shared" si="160"/>
        <v>3645.4941000000003</v>
      </c>
      <c r="L749" s="31">
        <f t="shared" si="161"/>
        <v>7.2314869918519986E-3</v>
      </c>
      <c r="M749" s="33">
        <f t="shared" si="162"/>
        <v>3938.0535419721245</v>
      </c>
      <c r="N749" s="32">
        <f t="shared" si="163"/>
        <v>45506.396485011217</v>
      </c>
      <c r="O749" t="str">
        <f t="shared" si="164"/>
        <v>0</v>
      </c>
      <c r="P749">
        <f t="shared" si="165"/>
        <v>3938.0535419721245</v>
      </c>
      <c r="Q749">
        <f t="shared" si="166"/>
        <v>0</v>
      </c>
      <c r="R749">
        <f t="shared" si="167"/>
        <v>12151.647000000001</v>
      </c>
      <c r="T749">
        <f t="shared" si="154"/>
        <v>0</v>
      </c>
      <c r="U749">
        <f t="shared" si="155"/>
        <v>46.4</v>
      </c>
      <c r="V749">
        <f t="shared" si="156"/>
        <v>12.888888888888888</v>
      </c>
    </row>
    <row r="750" spans="2:22" x14ac:dyDescent="0.25">
      <c r="B750" s="16" t="s">
        <v>52</v>
      </c>
      <c r="C750" s="16">
        <v>742</v>
      </c>
      <c r="D750" s="16">
        <v>153</v>
      </c>
      <c r="E750" s="15">
        <v>47.2</v>
      </c>
      <c r="F750" s="5">
        <f t="shared" si="157"/>
        <v>0.12499999999999981</v>
      </c>
      <c r="G750" s="5">
        <f t="shared" si="158"/>
        <v>0.44999999999999929</v>
      </c>
      <c r="I750" s="5">
        <f t="shared" si="159"/>
        <v>8.1390831390831378E-2</v>
      </c>
      <c r="J750" s="31">
        <v>68.816666666666421</v>
      </c>
      <c r="K750" s="32">
        <f t="shared" si="160"/>
        <v>3645.4941000000003</v>
      </c>
      <c r="L750" s="31">
        <f t="shared" si="161"/>
        <v>7.2339184384638908E-3</v>
      </c>
      <c r="M750" s="33">
        <f t="shared" si="162"/>
        <v>3714.3993914164962</v>
      </c>
      <c r="N750" s="32">
        <f t="shared" si="163"/>
        <v>43231.4818056531</v>
      </c>
      <c r="O750" t="str">
        <f t="shared" si="164"/>
        <v>0</v>
      </c>
      <c r="P750">
        <f t="shared" si="165"/>
        <v>3714.3993914164962</v>
      </c>
      <c r="Q750">
        <f t="shared" si="166"/>
        <v>0</v>
      </c>
      <c r="R750">
        <f t="shared" si="167"/>
        <v>12151.647000000001</v>
      </c>
      <c r="T750">
        <f t="shared" si="154"/>
        <v>0</v>
      </c>
      <c r="U750">
        <f t="shared" si="155"/>
        <v>47.2</v>
      </c>
      <c r="V750">
        <f t="shared" si="156"/>
        <v>13.111111111111111</v>
      </c>
    </row>
    <row r="751" spans="2:22" x14ac:dyDescent="0.25">
      <c r="B751" s="16" t="s">
        <v>52</v>
      </c>
      <c r="C751" s="16">
        <v>743</v>
      </c>
      <c r="D751" s="16">
        <v>154</v>
      </c>
      <c r="E751" s="15">
        <v>47.3</v>
      </c>
      <c r="F751" s="5">
        <f t="shared" si="157"/>
        <v>2.7777777777777186E-2</v>
      </c>
      <c r="G751" s="5">
        <f t="shared" si="158"/>
        <v>9.9999999999997868E-2</v>
      </c>
      <c r="I751" s="5">
        <f t="shared" si="159"/>
        <v>8.1018518518518517E-2</v>
      </c>
      <c r="J751" s="31">
        <v>51.612500000000736</v>
      </c>
      <c r="K751" s="32">
        <f t="shared" si="160"/>
        <v>3645.4941000000003</v>
      </c>
      <c r="L751" s="31">
        <f t="shared" si="161"/>
        <v>7.1678883744855969E-3</v>
      </c>
      <c r="M751" s="33">
        <f t="shared" si="162"/>
        <v>3697.1947864068943</v>
      </c>
      <c r="N751" s="32">
        <f t="shared" si="163"/>
        <v>43133.939174747095</v>
      </c>
      <c r="O751" t="str">
        <f t="shared" si="164"/>
        <v>0</v>
      </c>
      <c r="P751">
        <f t="shared" si="165"/>
        <v>3697.1947864068943</v>
      </c>
      <c r="Q751">
        <f t="shared" si="166"/>
        <v>0</v>
      </c>
      <c r="R751">
        <f t="shared" si="167"/>
        <v>12151.647000000001</v>
      </c>
      <c r="T751">
        <f t="shared" si="154"/>
        <v>0</v>
      </c>
      <c r="U751">
        <f t="shared" si="155"/>
        <v>47.3</v>
      </c>
      <c r="V751">
        <f t="shared" si="156"/>
        <v>13.138888888888888</v>
      </c>
    </row>
    <row r="752" spans="2:22" x14ac:dyDescent="0.25">
      <c r="B752" s="16" t="s">
        <v>52</v>
      </c>
      <c r="C752" s="16">
        <v>744</v>
      </c>
      <c r="D752" s="16">
        <v>155</v>
      </c>
      <c r="E752" s="15">
        <v>47.4</v>
      </c>
      <c r="F752" s="5">
        <f t="shared" si="157"/>
        <v>1.3888888888889086E-2</v>
      </c>
      <c r="G752" s="5">
        <f t="shared" si="158"/>
        <v>5.0000000000000711E-2</v>
      </c>
      <c r="I752" s="5">
        <f t="shared" si="159"/>
        <v>8.0842911877394646E-2</v>
      </c>
      <c r="J752" s="31">
        <v>68.816666666666421</v>
      </c>
      <c r="K752" s="32">
        <f t="shared" si="160"/>
        <v>3645.4941000000003</v>
      </c>
      <c r="L752" s="31">
        <f t="shared" si="161"/>
        <v>7.1368494296912876E-3</v>
      </c>
      <c r="M752" s="33">
        <f t="shared" si="162"/>
        <v>3714.3987464279739</v>
      </c>
      <c r="N752" s="32">
        <f t="shared" si="163"/>
        <v>43541.007527572365</v>
      </c>
      <c r="O752" t="str">
        <f t="shared" si="164"/>
        <v>0</v>
      </c>
      <c r="P752">
        <f t="shared" si="165"/>
        <v>3714.3987464279739</v>
      </c>
      <c r="Q752">
        <f t="shared" si="166"/>
        <v>0</v>
      </c>
      <c r="R752">
        <f t="shared" si="167"/>
        <v>12151.647000000001</v>
      </c>
      <c r="T752">
        <f t="shared" si="154"/>
        <v>0</v>
      </c>
      <c r="U752">
        <f t="shared" si="155"/>
        <v>47.4</v>
      </c>
      <c r="V752">
        <f t="shared" si="156"/>
        <v>13.166666666666666</v>
      </c>
    </row>
    <row r="753" spans="2:22" x14ac:dyDescent="0.25">
      <c r="B753" s="16" t="s">
        <v>52</v>
      </c>
      <c r="C753" s="16">
        <v>745</v>
      </c>
      <c r="D753" s="16">
        <v>156</v>
      </c>
      <c r="E753" s="15">
        <v>47.4</v>
      </c>
      <c r="F753" s="5">
        <f t="shared" si="157"/>
        <v>1.3888888888889086E-2</v>
      </c>
      <c r="G753" s="5">
        <f t="shared" si="158"/>
        <v>5.0000000000000711E-2</v>
      </c>
      <c r="I753" s="5">
        <f t="shared" si="159"/>
        <v>8.0669710806697104E-2</v>
      </c>
      <c r="J753" s="31">
        <v>86.020833333333343</v>
      </c>
      <c r="K753" s="32">
        <f t="shared" si="160"/>
        <v>3645.4941000000003</v>
      </c>
      <c r="L753" s="31">
        <f t="shared" si="161"/>
        <v>7.1063016478666698E-3</v>
      </c>
      <c r="M753" s="33">
        <f t="shared" si="162"/>
        <v>3731.6027093457883</v>
      </c>
      <c r="N753" s="32">
        <f t="shared" si="163"/>
        <v>43949.987465628168</v>
      </c>
      <c r="O753" t="str">
        <f t="shared" si="164"/>
        <v>0</v>
      </c>
      <c r="P753">
        <f t="shared" si="165"/>
        <v>3731.6027093457883</v>
      </c>
      <c r="Q753">
        <f t="shared" si="166"/>
        <v>0</v>
      </c>
      <c r="R753">
        <f t="shared" si="167"/>
        <v>12151.647000000001</v>
      </c>
      <c r="T753">
        <f t="shared" si="154"/>
        <v>0</v>
      </c>
      <c r="U753">
        <f t="shared" si="155"/>
        <v>47.4</v>
      </c>
      <c r="V753">
        <f t="shared" si="156"/>
        <v>13.166666666666666</v>
      </c>
    </row>
    <row r="754" spans="2:22" x14ac:dyDescent="0.25">
      <c r="B754" s="16" t="s">
        <v>52</v>
      </c>
      <c r="C754" s="16">
        <v>746</v>
      </c>
      <c r="D754" s="16">
        <v>157</v>
      </c>
      <c r="E754" s="15">
        <v>47.5</v>
      </c>
      <c r="F754" s="5">
        <f t="shared" si="157"/>
        <v>6.9444444444444448E-2</v>
      </c>
      <c r="G754" s="5">
        <f t="shared" si="158"/>
        <v>0.25</v>
      </c>
      <c r="I754" s="5">
        <f t="shared" si="159"/>
        <v>8.0687830687830697E-2</v>
      </c>
      <c r="J754" s="31">
        <v>120.42916666666716</v>
      </c>
      <c r="K754" s="32">
        <f t="shared" si="160"/>
        <v>3645.4941000000003</v>
      </c>
      <c r="L754" s="31">
        <f t="shared" si="161"/>
        <v>7.1094944150499727E-3</v>
      </c>
      <c r="M754" s="33">
        <f t="shared" si="162"/>
        <v>3766.0110639917702</v>
      </c>
      <c r="N754" s="32">
        <f t="shared" si="163"/>
        <v>44669.075675680171</v>
      </c>
      <c r="O754" t="str">
        <f t="shared" si="164"/>
        <v>0</v>
      </c>
      <c r="P754">
        <f t="shared" si="165"/>
        <v>3766.0110639917702</v>
      </c>
      <c r="Q754">
        <f t="shared" si="166"/>
        <v>0</v>
      </c>
      <c r="R754">
        <f t="shared" si="167"/>
        <v>12151.647000000001</v>
      </c>
      <c r="T754">
        <f t="shared" si="154"/>
        <v>0</v>
      </c>
      <c r="U754">
        <f t="shared" si="155"/>
        <v>47.5</v>
      </c>
      <c r="V754">
        <f t="shared" si="156"/>
        <v>13.194444444444445</v>
      </c>
    </row>
    <row r="755" spans="2:22" x14ac:dyDescent="0.25">
      <c r="B755" s="16" t="s">
        <v>52</v>
      </c>
      <c r="C755" s="16">
        <v>747</v>
      </c>
      <c r="D755" s="16">
        <v>158</v>
      </c>
      <c r="E755" s="15">
        <v>47.9</v>
      </c>
      <c r="F755" s="5">
        <f t="shared" si="157"/>
        <v>0.15277777777777798</v>
      </c>
      <c r="G755" s="5">
        <f t="shared" si="158"/>
        <v>0.55000000000000071</v>
      </c>
      <c r="I755" s="5">
        <f t="shared" si="159"/>
        <v>8.0893393393393395E-2</v>
      </c>
      <c r="J755" s="31">
        <v>172.04166666666669</v>
      </c>
      <c r="K755" s="32">
        <f t="shared" si="160"/>
        <v>3645.4941000000003</v>
      </c>
      <c r="L755" s="31">
        <f t="shared" si="161"/>
        <v>7.145765275410546E-3</v>
      </c>
      <c r="M755" s="33">
        <f t="shared" si="162"/>
        <v>3817.6238058253357</v>
      </c>
      <c r="N755" s="32">
        <f t="shared" si="163"/>
        <v>45705.440564186662</v>
      </c>
      <c r="O755" t="str">
        <f t="shared" si="164"/>
        <v>0</v>
      </c>
      <c r="P755">
        <f t="shared" si="165"/>
        <v>3817.6238058253357</v>
      </c>
      <c r="Q755">
        <f t="shared" si="166"/>
        <v>0</v>
      </c>
      <c r="R755">
        <f t="shared" si="167"/>
        <v>12151.647000000001</v>
      </c>
      <c r="T755">
        <f t="shared" si="154"/>
        <v>0</v>
      </c>
      <c r="U755">
        <f t="shared" si="155"/>
        <v>47.9</v>
      </c>
      <c r="V755">
        <f t="shared" si="156"/>
        <v>13.305555555555555</v>
      </c>
    </row>
    <row r="756" spans="2:22" x14ac:dyDescent="0.25">
      <c r="B756" s="16" t="s">
        <v>52</v>
      </c>
      <c r="C756" s="16">
        <v>748</v>
      </c>
      <c r="D756" s="16">
        <v>159</v>
      </c>
      <c r="E756" s="15">
        <v>48.6</v>
      </c>
      <c r="F756" s="5">
        <f t="shared" si="157"/>
        <v>0.20833333333333331</v>
      </c>
      <c r="G756" s="5">
        <f t="shared" si="158"/>
        <v>0.75</v>
      </c>
      <c r="I756" s="5">
        <f t="shared" si="159"/>
        <v>8.1469052945563017E-2</v>
      </c>
      <c r="J756" s="31">
        <v>154.83749999999978</v>
      </c>
      <c r="K756" s="32">
        <f t="shared" si="160"/>
        <v>3645.4941000000003</v>
      </c>
      <c r="L756" s="31">
        <f t="shared" si="161"/>
        <v>7.2478295939288704E-3</v>
      </c>
      <c r="M756" s="33">
        <f t="shared" si="162"/>
        <v>3800.4203168825393</v>
      </c>
      <c r="N756" s="32">
        <f t="shared" si="163"/>
        <v>46132.879957713048</v>
      </c>
      <c r="O756" t="str">
        <f t="shared" si="164"/>
        <v>0</v>
      </c>
      <c r="P756">
        <f t="shared" si="165"/>
        <v>3800.4203168825393</v>
      </c>
      <c r="Q756">
        <f t="shared" si="166"/>
        <v>0</v>
      </c>
      <c r="R756">
        <f t="shared" si="167"/>
        <v>12151.647000000001</v>
      </c>
      <c r="T756">
        <f t="shared" si="154"/>
        <v>0</v>
      </c>
      <c r="U756">
        <f t="shared" si="155"/>
        <v>48.6</v>
      </c>
      <c r="V756">
        <f t="shared" si="156"/>
        <v>13.5</v>
      </c>
    </row>
    <row r="757" spans="2:22" x14ac:dyDescent="0.25">
      <c r="B757" s="16" t="s">
        <v>52</v>
      </c>
      <c r="C757" s="16">
        <v>749</v>
      </c>
      <c r="D757" s="16">
        <v>160</v>
      </c>
      <c r="E757" s="15">
        <v>49.4</v>
      </c>
      <c r="F757" s="5">
        <f t="shared" si="157"/>
        <v>0.16666666666666607</v>
      </c>
      <c r="G757" s="5">
        <f t="shared" si="158"/>
        <v>0.59999999999999787</v>
      </c>
      <c r="I757" s="5">
        <f t="shared" si="159"/>
        <v>8.1481481481481474E-2</v>
      </c>
      <c r="J757" s="31">
        <v>68.816666666666421</v>
      </c>
      <c r="K757" s="32">
        <f t="shared" si="160"/>
        <v>3645.4941000000003</v>
      </c>
      <c r="L757" s="31">
        <f t="shared" si="161"/>
        <v>7.2500411522633734E-3</v>
      </c>
      <c r="M757" s="33">
        <f t="shared" si="162"/>
        <v>3714.3994981893006</v>
      </c>
      <c r="N757" s="32">
        <f t="shared" si="163"/>
        <v>45398.216088980334</v>
      </c>
      <c r="O757" t="str">
        <f t="shared" si="164"/>
        <v>0</v>
      </c>
      <c r="P757">
        <f t="shared" si="165"/>
        <v>3714.3994981893006</v>
      </c>
      <c r="Q757">
        <f t="shared" si="166"/>
        <v>0</v>
      </c>
      <c r="R757">
        <f t="shared" si="167"/>
        <v>12151.647000000001</v>
      </c>
      <c r="T757">
        <f t="shared" si="154"/>
        <v>0</v>
      </c>
      <c r="U757">
        <f t="shared" si="155"/>
        <v>49.4</v>
      </c>
      <c r="V757">
        <f t="shared" si="156"/>
        <v>13.722222222222221</v>
      </c>
    </row>
    <row r="758" spans="2:22" x14ac:dyDescent="0.25">
      <c r="B758" s="16" t="s">
        <v>52</v>
      </c>
      <c r="C758" s="16">
        <v>750</v>
      </c>
      <c r="D758" s="16">
        <v>161</v>
      </c>
      <c r="E758" s="15">
        <v>49.8</v>
      </c>
      <c r="F758" s="5">
        <f t="shared" si="157"/>
        <v>5.5555555555555358E-2</v>
      </c>
      <c r="G758" s="5">
        <f t="shared" si="158"/>
        <v>0.19999999999999929</v>
      </c>
      <c r="I758" s="5">
        <f t="shared" si="159"/>
        <v>8.1125827814569534E-2</v>
      </c>
      <c r="J758" s="31">
        <v>223.65416666666619</v>
      </c>
      <c r="K758" s="32">
        <f t="shared" si="160"/>
        <v>3645.4941000000003</v>
      </c>
      <c r="L758" s="31">
        <f t="shared" si="161"/>
        <v>7.1868887329503087E-3</v>
      </c>
      <c r="M758" s="33">
        <f t="shared" si="162"/>
        <v>3869.2365793832141</v>
      </c>
      <c r="N758" s="32">
        <f t="shared" si="163"/>
        <v>47398.148097444369</v>
      </c>
      <c r="O758" t="str">
        <f t="shared" si="164"/>
        <v>0</v>
      </c>
      <c r="P758">
        <f t="shared" si="165"/>
        <v>3869.2365793832141</v>
      </c>
      <c r="Q758">
        <f t="shared" si="166"/>
        <v>0</v>
      </c>
      <c r="R758">
        <f t="shared" si="167"/>
        <v>12151.647000000001</v>
      </c>
      <c r="T758">
        <f t="shared" si="154"/>
        <v>0</v>
      </c>
      <c r="U758">
        <f t="shared" si="155"/>
        <v>49.8</v>
      </c>
      <c r="V758">
        <f t="shared" si="156"/>
        <v>13.833333333333332</v>
      </c>
    </row>
    <row r="759" spans="2:22" x14ac:dyDescent="0.25">
      <c r="B759" s="16" t="s">
        <v>52</v>
      </c>
      <c r="C759" s="16">
        <v>751</v>
      </c>
      <c r="D759" s="16">
        <v>162</v>
      </c>
      <c r="E759" s="15">
        <v>49.8</v>
      </c>
      <c r="F759" s="5">
        <f t="shared" si="157"/>
        <v>-1.3888888888888099E-2</v>
      </c>
      <c r="G759" s="5">
        <f t="shared" si="158"/>
        <v>-4.9999999999997158E-2</v>
      </c>
      <c r="I759" s="5">
        <f t="shared" si="159"/>
        <v>8.2785087719298239E-2</v>
      </c>
      <c r="J759" s="31">
        <v>395.69583333333281</v>
      </c>
      <c r="K759" s="32">
        <f t="shared" si="160"/>
        <v>3645.4941000000003</v>
      </c>
      <c r="L759" s="31">
        <f t="shared" si="161"/>
        <v>7.4838808575715598E-3</v>
      </c>
      <c r="M759" s="33">
        <f t="shared" si="162"/>
        <v>4041.2802023019103</v>
      </c>
      <c r="N759" s="32">
        <f t="shared" si="163"/>
        <v>50852.775878965702</v>
      </c>
      <c r="O759" t="str">
        <f t="shared" si="164"/>
        <v>0</v>
      </c>
      <c r="P759">
        <f t="shared" si="165"/>
        <v>4041.2802023019103</v>
      </c>
      <c r="Q759">
        <f t="shared" si="166"/>
        <v>0</v>
      </c>
      <c r="R759">
        <f t="shared" si="167"/>
        <v>12151.647000000001</v>
      </c>
      <c r="T759">
        <f t="shared" si="154"/>
        <v>0</v>
      </c>
      <c r="U759">
        <f t="shared" si="155"/>
        <v>49.8</v>
      </c>
      <c r="V759">
        <f t="shared" si="156"/>
        <v>13.833333333333332</v>
      </c>
    </row>
    <row r="760" spans="2:22" x14ac:dyDescent="0.25">
      <c r="B760" s="16" t="s">
        <v>52</v>
      </c>
      <c r="C760" s="16">
        <v>752</v>
      </c>
      <c r="D760" s="16">
        <v>163</v>
      </c>
      <c r="E760" s="15">
        <v>49.7</v>
      </c>
      <c r="F760" s="5">
        <f t="shared" si="157"/>
        <v>-6.9444444444444448E-2</v>
      </c>
      <c r="G760" s="5">
        <f t="shared" si="158"/>
        <v>-0.25</v>
      </c>
      <c r="I760" s="5">
        <f t="shared" si="159"/>
        <v>8.424110384894698E-2</v>
      </c>
      <c r="J760" s="31">
        <v>326.87916666666763</v>
      </c>
      <c r="K760" s="32">
        <f t="shared" si="160"/>
        <v>3645.4941000000003</v>
      </c>
      <c r="L760" s="31">
        <f t="shared" si="161"/>
        <v>7.7494474268364642E-3</v>
      </c>
      <c r="M760" s="33">
        <f t="shared" si="162"/>
        <v>3972.4652572179434</v>
      </c>
      <c r="N760" s="32">
        <f t="shared" si="163"/>
        <v>51200.663315253485</v>
      </c>
      <c r="O760" t="str">
        <f t="shared" si="164"/>
        <v>0</v>
      </c>
      <c r="P760">
        <f t="shared" si="165"/>
        <v>3972.4652572179434</v>
      </c>
      <c r="Q760">
        <f t="shared" si="166"/>
        <v>0</v>
      </c>
      <c r="R760">
        <f t="shared" si="167"/>
        <v>12151.647000000001</v>
      </c>
      <c r="T760">
        <f t="shared" si="154"/>
        <v>0</v>
      </c>
      <c r="U760">
        <f t="shared" si="155"/>
        <v>49.7</v>
      </c>
      <c r="V760">
        <f t="shared" si="156"/>
        <v>13.805555555555555</v>
      </c>
    </row>
    <row r="761" spans="2:22" x14ac:dyDescent="0.25">
      <c r="B761" s="16" t="s">
        <v>52</v>
      </c>
      <c r="C761" s="16">
        <v>753</v>
      </c>
      <c r="D761" s="16">
        <v>164</v>
      </c>
      <c r="E761" s="15">
        <v>49.3</v>
      </c>
      <c r="F761" s="5">
        <f t="shared" si="157"/>
        <v>-0.16666666666666705</v>
      </c>
      <c r="G761" s="5">
        <f t="shared" si="158"/>
        <v>-0.60000000000000142</v>
      </c>
      <c r="I761" s="5">
        <f t="shared" si="159"/>
        <v>8.5137085137085136E-2</v>
      </c>
      <c r="J761" s="31">
        <v>154.83749999999978</v>
      </c>
      <c r="K761" s="32">
        <f t="shared" si="160"/>
        <v>3645.4941000000003</v>
      </c>
      <c r="L761" s="31">
        <f t="shared" si="161"/>
        <v>7.9151690060780978E-3</v>
      </c>
      <c r="M761" s="33">
        <f t="shared" si="162"/>
        <v>3800.4246522541434</v>
      </c>
      <c r="N761" s="32">
        <f t="shared" si="163"/>
        <v>49827.78988510988</v>
      </c>
      <c r="O761" t="str">
        <f t="shared" si="164"/>
        <v>0</v>
      </c>
      <c r="P761">
        <f t="shared" si="165"/>
        <v>3800.4246522541434</v>
      </c>
      <c r="Q761">
        <f t="shared" si="166"/>
        <v>0</v>
      </c>
      <c r="R761">
        <f t="shared" si="167"/>
        <v>12151.647000000001</v>
      </c>
      <c r="T761">
        <f t="shared" si="154"/>
        <v>0</v>
      </c>
      <c r="U761">
        <f t="shared" si="155"/>
        <v>49.3</v>
      </c>
      <c r="V761">
        <f t="shared" si="156"/>
        <v>13.694444444444443</v>
      </c>
    </row>
    <row r="762" spans="2:22" x14ac:dyDescent="0.25">
      <c r="B762" s="16" t="s">
        <v>52</v>
      </c>
      <c r="C762" s="16">
        <v>754</v>
      </c>
      <c r="D762" s="16">
        <v>165</v>
      </c>
      <c r="E762" s="15">
        <v>48.5</v>
      </c>
      <c r="F762" s="5">
        <f t="shared" si="157"/>
        <v>-0.23611111111111052</v>
      </c>
      <c r="G762" s="5">
        <f t="shared" si="158"/>
        <v>-0.84999999999999787</v>
      </c>
      <c r="I762" s="5">
        <f t="shared" si="159"/>
        <v>8.4767025089605721E-2</v>
      </c>
      <c r="J762" s="31">
        <v>34.4083333333326</v>
      </c>
      <c r="K762" s="32">
        <f t="shared" si="160"/>
        <v>3645.4941000000003</v>
      </c>
      <c r="L762" s="31">
        <f t="shared" si="161"/>
        <v>7.8465098084556963E-3</v>
      </c>
      <c r="M762" s="33">
        <f t="shared" si="162"/>
        <v>3679.9950468682309</v>
      </c>
      <c r="N762" s="32">
        <f t="shared" si="163"/>
        <v>48351.046032463142</v>
      </c>
      <c r="O762" t="str">
        <f t="shared" si="164"/>
        <v>0</v>
      </c>
      <c r="P762">
        <f t="shared" si="165"/>
        <v>3679.9950468682309</v>
      </c>
      <c r="Q762">
        <f t="shared" si="166"/>
        <v>0</v>
      </c>
      <c r="R762">
        <f t="shared" si="167"/>
        <v>12151.647000000001</v>
      </c>
      <c r="T762">
        <f t="shared" si="154"/>
        <v>0</v>
      </c>
      <c r="U762">
        <f t="shared" si="155"/>
        <v>48.5</v>
      </c>
      <c r="V762">
        <f t="shared" si="156"/>
        <v>13.472222222222221</v>
      </c>
    </row>
    <row r="763" spans="2:22" x14ac:dyDescent="0.25">
      <c r="B763" s="16" t="s">
        <v>52</v>
      </c>
      <c r="C763" s="16">
        <v>755</v>
      </c>
      <c r="D763" s="16">
        <v>166</v>
      </c>
      <c r="E763" s="15">
        <v>47.6</v>
      </c>
      <c r="F763" s="5">
        <f t="shared" si="157"/>
        <v>-0.30555555555555597</v>
      </c>
      <c r="G763" s="5">
        <f t="shared" si="158"/>
        <v>-1.1000000000000014</v>
      </c>
      <c r="I763" s="5">
        <f t="shared" si="159"/>
        <v>8.4401709401709393E-2</v>
      </c>
      <c r="J763" s="31">
        <v>17.204166666666911</v>
      </c>
      <c r="K763" s="32">
        <f t="shared" si="160"/>
        <v>3645.4941000000003</v>
      </c>
      <c r="L763" s="31">
        <f t="shared" si="161"/>
        <v>7.7790242165242159E-3</v>
      </c>
      <c r="M763" s="33">
        <f t="shared" si="162"/>
        <v>3662.7904474002858</v>
      </c>
      <c r="N763" s="32">
        <f t="shared" si="163"/>
        <v>48226.74089077043</v>
      </c>
      <c r="O763" t="str">
        <f t="shared" si="164"/>
        <v>0</v>
      </c>
      <c r="P763">
        <f t="shared" si="165"/>
        <v>3662.7904474002858</v>
      </c>
      <c r="Q763">
        <f t="shared" si="166"/>
        <v>0</v>
      </c>
      <c r="R763">
        <f t="shared" si="167"/>
        <v>12151.647000000001</v>
      </c>
      <c r="T763">
        <f t="shared" si="154"/>
        <v>0</v>
      </c>
      <c r="U763">
        <f t="shared" si="155"/>
        <v>47.6</v>
      </c>
      <c r="V763">
        <f t="shared" si="156"/>
        <v>13.222222222222221</v>
      </c>
    </row>
    <row r="764" spans="2:22" x14ac:dyDescent="0.25">
      <c r="B764" s="16" t="s">
        <v>52</v>
      </c>
      <c r="C764" s="16">
        <v>756</v>
      </c>
      <c r="D764" s="16">
        <v>167</v>
      </c>
      <c r="E764" s="15">
        <v>46.3</v>
      </c>
      <c r="F764" s="5">
        <f t="shared" si="157"/>
        <v>-0.54166666666666641</v>
      </c>
      <c r="G764" s="5">
        <f t="shared" si="158"/>
        <v>-1.9499999999999993</v>
      </c>
      <c r="I764" s="5">
        <f t="shared" si="159"/>
        <v>8.3864118895966025E-2</v>
      </c>
      <c r="J764" s="31">
        <v>17.204166666666911</v>
      </c>
      <c r="K764" s="32">
        <f t="shared" si="160"/>
        <v>3645.4941000000003</v>
      </c>
      <c r="L764" s="31">
        <f t="shared" si="161"/>
        <v>7.6802439585108243E-3</v>
      </c>
      <c r="M764" s="33">
        <f t="shared" si="162"/>
        <v>3662.7898110295218</v>
      </c>
      <c r="N764" s="32">
        <f t="shared" si="163"/>
        <v>48226.732511888702</v>
      </c>
      <c r="O764" t="str">
        <f t="shared" si="164"/>
        <v>0</v>
      </c>
      <c r="P764">
        <f t="shared" si="165"/>
        <v>3662.7898110295218</v>
      </c>
      <c r="Q764">
        <f t="shared" si="166"/>
        <v>0</v>
      </c>
      <c r="R764">
        <f t="shared" si="167"/>
        <v>12151.647000000001</v>
      </c>
      <c r="T764">
        <f t="shared" si="154"/>
        <v>0</v>
      </c>
      <c r="U764">
        <f t="shared" si="155"/>
        <v>46.3</v>
      </c>
      <c r="V764">
        <f t="shared" si="156"/>
        <v>12.861111111111111</v>
      </c>
    </row>
    <row r="765" spans="2:22" x14ac:dyDescent="0.25">
      <c r="B765" s="16" t="s">
        <v>52</v>
      </c>
      <c r="C765" s="16">
        <v>757</v>
      </c>
      <c r="D765" s="16">
        <v>168</v>
      </c>
      <c r="E765" s="15">
        <v>43.7</v>
      </c>
      <c r="F765" s="5">
        <f t="shared" si="157"/>
        <v>-0.97222222222222221</v>
      </c>
      <c r="G765" s="5">
        <f t="shared" si="158"/>
        <v>-3.5</v>
      </c>
      <c r="I765" s="5">
        <f t="shared" si="159"/>
        <v>8.3509142053445853E-2</v>
      </c>
      <c r="J765" s="31">
        <v>86.020833333333343</v>
      </c>
      <c r="K765" s="32">
        <f t="shared" si="160"/>
        <v>3645.4941000000003</v>
      </c>
      <c r="L765" s="31">
        <f t="shared" si="161"/>
        <v>7.6153642727008379E-3</v>
      </c>
      <c r="M765" s="33">
        <f t="shared" si="162"/>
        <v>3731.6060578396596</v>
      </c>
      <c r="N765" s="32">
        <f t="shared" si="163"/>
        <v>49236.468818717731</v>
      </c>
      <c r="O765" t="str">
        <f t="shared" si="164"/>
        <v>0</v>
      </c>
      <c r="P765">
        <f t="shared" si="165"/>
        <v>3731.6060578396596</v>
      </c>
      <c r="Q765">
        <f t="shared" si="166"/>
        <v>0</v>
      </c>
      <c r="R765">
        <f t="shared" si="167"/>
        <v>12151.647000000001</v>
      </c>
      <c r="T765">
        <f t="shared" si="154"/>
        <v>0</v>
      </c>
      <c r="U765">
        <f t="shared" si="155"/>
        <v>43.7</v>
      </c>
      <c r="V765">
        <f t="shared" si="156"/>
        <v>12.138888888888889</v>
      </c>
    </row>
    <row r="766" spans="2:22" x14ac:dyDescent="0.25">
      <c r="B766" s="16" t="s">
        <v>52</v>
      </c>
      <c r="C766" s="16">
        <v>758</v>
      </c>
      <c r="D766" s="16">
        <v>169</v>
      </c>
      <c r="E766" s="15">
        <v>39.299999999999997</v>
      </c>
      <c r="F766" s="5">
        <f t="shared" si="157"/>
        <v>-1.3333333333333335</v>
      </c>
      <c r="G766" s="5">
        <f t="shared" si="158"/>
        <v>-4.8000000000000007</v>
      </c>
      <c r="I766" s="5">
        <f t="shared" si="159"/>
        <v>8.3682739343116694E-2</v>
      </c>
      <c r="J766" s="31">
        <v>189.24583333333359</v>
      </c>
      <c r="K766" s="32">
        <f t="shared" si="160"/>
        <v>3645.4941000000003</v>
      </c>
      <c r="L766" s="31">
        <f t="shared" si="161"/>
        <v>7.6470585434530681E-3</v>
      </c>
      <c r="M766" s="33">
        <f t="shared" si="162"/>
        <v>3834.8312631312206</v>
      </c>
      <c r="N766" s="32">
        <f t="shared" si="163"/>
        <v>51024.56041777374</v>
      </c>
      <c r="O766" t="str">
        <f t="shared" si="164"/>
        <v>0</v>
      </c>
      <c r="P766">
        <f t="shared" si="165"/>
        <v>3834.8312631312206</v>
      </c>
      <c r="Q766">
        <f t="shared" si="166"/>
        <v>0</v>
      </c>
      <c r="R766">
        <f t="shared" si="167"/>
        <v>12151.647000000001</v>
      </c>
      <c r="T766">
        <f t="shared" si="154"/>
        <v>0</v>
      </c>
      <c r="U766">
        <f t="shared" si="155"/>
        <v>39.299999999999997</v>
      </c>
      <c r="V766">
        <f t="shared" si="156"/>
        <v>10.916666666666666</v>
      </c>
    </row>
    <row r="767" spans="2:22" x14ac:dyDescent="0.25">
      <c r="B767" s="16" t="s">
        <v>52</v>
      </c>
      <c r="C767" s="16">
        <v>759</v>
      </c>
      <c r="D767" s="16">
        <v>170</v>
      </c>
      <c r="E767" s="15">
        <v>34.1</v>
      </c>
      <c r="F767" s="5">
        <f t="shared" si="157"/>
        <v>-1.4305555555555551</v>
      </c>
      <c r="G767" s="5">
        <f t="shared" si="158"/>
        <v>-5.1499999999999986</v>
      </c>
      <c r="I767" s="5">
        <f t="shared" si="159"/>
        <v>8.4375000000000006E-2</v>
      </c>
      <c r="J767" s="31">
        <v>258.0625</v>
      </c>
      <c r="K767" s="32">
        <f t="shared" si="160"/>
        <v>3645.4941000000003</v>
      </c>
      <c r="L767" s="31">
        <f t="shared" si="161"/>
        <v>7.7741015625000017E-3</v>
      </c>
      <c r="M767" s="33">
        <f t="shared" si="162"/>
        <v>3903.6487491015628</v>
      </c>
      <c r="N767" s="32">
        <f t="shared" si="163"/>
        <v>52699.258112871095</v>
      </c>
      <c r="O767" t="str">
        <f t="shared" si="164"/>
        <v>0</v>
      </c>
      <c r="P767">
        <f t="shared" si="165"/>
        <v>3903.6487491015628</v>
      </c>
      <c r="Q767">
        <f t="shared" si="166"/>
        <v>0</v>
      </c>
      <c r="R767">
        <f t="shared" si="167"/>
        <v>12151.647000000001</v>
      </c>
      <c r="T767">
        <f t="shared" si="154"/>
        <v>0</v>
      </c>
      <c r="U767">
        <f t="shared" si="155"/>
        <v>34.1</v>
      </c>
      <c r="V767">
        <f t="shared" si="156"/>
        <v>9.4722222222222232</v>
      </c>
    </row>
    <row r="768" spans="2:22" x14ac:dyDescent="0.25">
      <c r="B768" s="16" t="s">
        <v>52</v>
      </c>
      <c r="C768" s="16">
        <v>760</v>
      </c>
      <c r="D768" s="16">
        <v>171</v>
      </c>
      <c r="E768" s="15">
        <v>29</v>
      </c>
      <c r="F768" s="5">
        <f t="shared" si="157"/>
        <v>-1.4444444444444446</v>
      </c>
      <c r="G768" s="5">
        <f t="shared" si="158"/>
        <v>-5.2000000000000011</v>
      </c>
      <c r="I768" s="5">
        <f t="shared" si="159"/>
        <v>8.5231193926846097E-2</v>
      </c>
      <c r="J768" s="31">
        <v>206.44999999999928</v>
      </c>
      <c r="K768" s="32">
        <f t="shared" si="160"/>
        <v>3645.4941000000003</v>
      </c>
      <c r="L768" s="31">
        <f t="shared" si="161"/>
        <v>7.9326772086696466E-3</v>
      </c>
      <c r="M768" s="33">
        <f t="shared" si="162"/>
        <v>3852.0372638711351</v>
      </c>
      <c r="N768" s="32">
        <f t="shared" si="163"/>
        <v>52858.511343120575</v>
      </c>
      <c r="O768" t="str">
        <f t="shared" si="164"/>
        <v>0</v>
      </c>
      <c r="P768">
        <f t="shared" si="165"/>
        <v>3852.0372638711351</v>
      </c>
      <c r="Q768">
        <f t="shared" si="166"/>
        <v>0</v>
      </c>
      <c r="R768">
        <f t="shared" si="167"/>
        <v>12151.647000000001</v>
      </c>
      <c r="T768">
        <f t="shared" si="154"/>
        <v>0</v>
      </c>
      <c r="U768">
        <f t="shared" si="155"/>
        <v>29</v>
      </c>
      <c r="V768">
        <f t="shared" si="156"/>
        <v>8.0555555555555554</v>
      </c>
    </row>
    <row r="769" spans="2:22" x14ac:dyDescent="0.25">
      <c r="B769" s="16" t="s">
        <v>52</v>
      </c>
      <c r="C769" s="16">
        <v>761</v>
      </c>
      <c r="D769" s="16">
        <v>172</v>
      </c>
      <c r="E769" s="15">
        <v>23.7</v>
      </c>
      <c r="F769" s="5">
        <f t="shared" si="157"/>
        <v>-1.4722222222222223</v>
      </c>
      <c r="G769" s="5">
        <f t="shared" si="158"/>
        <v>-5.3000000000000007</v>
      </c>
      <c r="I769" s="5">
        <f t="shared" si="159"/>
        <v>8.5390946502057599E-2</v>
      </c>
      <c r="J769" s="31">
        <v>68.816666666666421</v>
      </c>
      <c r="K769" s="32">
        <f t="shared" si="160"/>
        <v>3645.4941000000003</v>
      </c>
      <c r="L769" s="31">
        <f t="shared" si="161"/>
        <v>7.9624422090128523E-3</v>
      </c>
      <c r="M769" s="33">
        <f t="shared" si="162"/>
        <v>3714.4041200553779</v>
      </c>
      <c r="N769" s="32">
        <f t="shared" si="163"/>
        <v>51382.590327432721</v>
      </c>
      <c r="O769" t="str">
        <f t="shared" si="164"/>
        <v>0</v>
      </c>
      <c r="P769">
        <f t="shared" si="165"/>
        <v>3714.4041200553779</v>
      </c>
      <c r="Q769">
        <f t="shared" si="166"/>
        <v>0</v>
      </c>
      <c r="R769">
        <f t="shared" si="167"/>
        <v>12151.647000000001</v>
      </c>
      <c r="T769">
        <f t="shared" si="154"/>
        <v>0</v>
      </c>
      <c r="U769">
        <f t="shared" si="155"/>
        <v>23.7</v>
      </c>
      <c r="V769">
        <f t="shared" si="156"/>
        <v>6.583333333333333</v>
      </c>
    </row>
    <row r="770" spans="2:22" x14ac:dyDescent="0.25">
      <c r="B770" s="16" t="s">
        <v>52</v>
      </c>
      <c r="C770" s="16">
        <v>762</v>
      </c>
      <c r="D770" s="16">
        <v>173</v>
      </c>
      <c r="E770" s="15">
        <v>18.399999999999999</v>
      </c>
      <c r="F770" s="5">
        <f t="shared" si="157"/>
        <v>-1.3055555555555554</v>
      </c>
      <c r="G770" s="5">
        <f t="shared" si="158"/>
        <v>-4.6999999999999993</v>
      </c>
      <c r="I770" s="5">
        <f t="shared" si="159"/>
        <v>8.4867075664621663E-2</v>
      </c>
      <c r="J770" s="31">
        <v>-17.204166666665689</v>
      </c>
      <c r="K770" s="32">
        <f t="shared" si="160"/>
        <v>3645.4941000000003</v>
      </c>
      <c r="L770" s="31">
        <f t="shared" si="161"/>
        <v>7.8650432207961647E-3</v>
      </c>
      <c r="M770" s="33">
        <f t="shared" si="162"/>
        <v>3628.38266545222</v>
      </c>
      <c r="N770" s="32">
        <f t="shared" si="163"/>
        <v>50192.626872089037</v>
      </c>
      <c r="O770">
        <f t="shared" si="164"/>
        <v>-1.3888888888888099E-2</v>
      </c>
      <c r="P770" t="str">
        <f t="shared" si="165"/>
        <v/>
      </c>
      <c r="Q770">
        <f t="shared" si="166"/>
        <v>-3628.38266545222</v>
      </c>
      <c r="R770">
        <f t="shared" si="167"/>
        <v>12151.647000000001</v>
      </c>
      <c r="T770">
        <f t="shared" si="154"/>
        <v>0</v>
      </c>
      <c r="U770">
        <f t="shared" si="155"/>
        <v>18.399999999999999</v>
      </c>
      <c r="V770">
        <f t="shared" si="156"/>
        <v>5.1111111111111107</v>
      </c>
    </row>
    <row r="771" spans="2:22" x14ac:dyDescent="0.25">
      <c r="B771" s="16" t="s">
        <v>52</v>
      </c>
      <c r="C771" s="16">
        <v>763</v>
      </c>
      <c r="D771" s="16">
        <v>174</v>
      </c>
      <c r="E771" s="15">
        <v>14.3</v>
      </c>
      <c r="F771" s="5">
        <f t="shared" si="157"/>
        <v>-0.88888888888888862</v>
      </c>
      <c r="G771" s="5">
        <f t="shared" si="158"/>
        <v>-3.1999999999999993</v>
      </c>
      <c r="I771" s="5">
        <f t="shared" si="159"/>
        <v>8.4180216802168015E-2</v>
      </c>
      <c r="J771" s="31">
        <v>-86.020833333333343</v>
      </c>
      <c r="K771" s="32">
        <f t="shared" si="160"/>
        <v>3645.4941000000003</v>
      </c>
      <c r="L771" s="31">
        <f t="shared" si="161"/>
        <v>7.7382493197391319E-3</v>
      </c>
      <c r="M771" s="33">
        <f t="shared" si="162"/>
        <v>3559.5651851327889</v>
      </c>
      <c r="N771" s="32">
        <f t="shared" si="163"/>
        <v>49141.774916972114</v>
      </c>
      <c r="O771">
        <f t="shared" si="164"/>
        <v>-6.9444444444444448E-2</v>
      </c>
      <c r="P771" t="str">
        <f t="shared" si="165"/>
        <v/>
      </c>
      <c r="Q771">
        <f t="shared" si="166"/>
        <v>-3559.5651851327889</v>
      </c>
      <c r="R771">
        <f t="shared" si="167"/>
        <v>12151.647000000001</v>
      </c>
      <c r="T771">
        <f t="shared" si="154"/>
        <v>0</v>
      </c>
      <c r="U771">
        <f t="shared" si="155"/>
        <v>14.3</v>
      </c>
      <c r="V771">
        <f t="shared" si="156"/>
        <v>3.9722222222222223</v>
      </c>
    </row>
    <row r="772" spans="2:22" x14ac:dyDescent="0.25">
      <c r="B772" s="16" t="s">
        <v>52</v>
      </c>
      <c r="C772" s="16">
        <v>764</v>
      </c>
      <c r="D772" s="16">
        <v>175</v>
      </c>
      <c r="E772" s="15">
        <v>12</v>
      </c>
      <c r="F772" s="5">
        <f t="shared" si="157"/>
        <v>-0.20833333333333331</v>
      </c>
      <c r="G772" s="5">
        <f t="shared" si="158"/>
        <v>-0.75</v>
      </c>
      <c r="I772" s="5">
        <f t="shared" si="159"/>
        <v>8.2996632996632985E-2</v>
      </c>
      <c r="J772" s="31">
        <v>-206.45000000000047</v>
      </c>
      <c r="K772" s="32">
        <f t="shared" si="160"/>
        <v>3645.4941000000003</v>
      </c>
      <c r="L772" s="31">
        <f t="shared" si="161"/>
        <v>7.522177668945345E-3</v>
      </c>
      <c r="M772" s="33">
        <f t="shared" si="162"/>
        <v>3439.1346188106654</v>
      </c>
      <c r="N772" s="32">
        <f t="shared" si="163"/>
        <v>47097.037974268271</v>
      </c>
      <c r="O772">
        <f t="shared" si="164"/>
        <v>-0.16666666666666705</v>
      </c>
      <c r="P772" t="str">
        <f t="shared" si="165"/>
        <v/>
      </c>
      <c r="Q772">
        <f t="shared" si="166"/>
        <v>-3439.1346188106654</v>
      </c>
      <c r="R772">
        <f t="shared" si="167"/>
        <v>12151.647000000001</v>
      </c>
      <c r="T772">
        <f t="shared" si="154"/>
        <v>0</v>
      </c>
      <c r="U772">
        <f t="shared" si="155"/>
        <v>12</v>
      </c>
      <c r="V772">
        <f t="shared" si="156"/>
        <v>3.333333333333333</v>
      </c>
    </row>
    <row r="773" spans="2:22" x14ac:dyDescent="0.25">
      <c r="B773" s="16" t="s">
        <v>52</v>
      </c>
      <c r="C773" s="16">
        <v>765</v>
      </c>
      <c r="D773" s="16">
        <v>176</v>
      </c>
      <c r="E773" s="15">
        <v>12.8</v>
      </c>
      <c r="F773" s="5">
        <f t="shared" si="157"/>
        <v>0.55555555555555558</v>
      </c>
      <c r="G773" s="5">
        <f t="shared" si="158"/>
        <v>2</v>
      </c>
      <c r="I773" s="5">
        <f t="shared" si="159"/>
        <v>8.1157965194109769E-2</v>
      </c>
      <c r="J773" s="31">
        <v>-292.47083333333262</v>
      </c>
      <c r="K773" s="32">
        <f t="shared" si="160"/>
        <v>3645.4941000000003</v>
      </c>
      <c r="L773" s="31">
        <f t="shared" si="161"/>
        <v>7.1925839233775799E-3</v>
      </c>
      <c r="M773" s="33">
        <f t="shared" si="162"/>
        <v>3353.1116172157854</v>
      </c>
      <c r="N773" s="32">
        <f t="shared" si="163"/>
        <v>45173.864843045994</v>
      </c>
      <c r="O773">
        <f t="shared" si="164"/>
        <v>-0.23611111111111052</v>
      </c>
      <c r="P773" t="str">
        <f t="shared" si="165"/>
        <v/>
      </c>
      <c r="Q773">
        <f t="shared" si="166"/>
        <v>-3353.1116172157854</v>
      </c>
      <c r="R773">
        <f t="shared" si="167"/>
        <v>12151.647000000001</v>
      </c>
      <c r="T773">
        <f t="shared" si="154"/>
        <v>0</v>
      </c>
      <c r="U773">
        <f t="shared" si="155"/>
        <v>12.8</v>
      </c>
      <c r="V773">
        <f t="shared" si="156"/>
        <v>3.5555555555555558</v>
      </c>
    </row>
    <row r="774" spans="2:22" x14ac:dyDescent="0.25">
      <c r="B774" s="16" t="s">
        <v>52</v>
      </c>
      <c r="C774" s="16">
        <v>766</v>
      </c>
      <c r="D774" s="16">
        <v>177</v>
      </c>
      <c r="E774" s="15">
        <v>16</v>
      </c>
      <c r="F774" s="5">
        <f t="shared" si="157"/>
        <v>0.87500000000000011</v>
      </c>
      <c r="G774" s="5">
        <f t="shared" si="158"/>
        <v>3.1500000000000004</v>
      </c>
      <c r="I774" s="5">
        <f t="shared" si="159"/>
        <v>7.917498336660013E-2</v>
      </c>
      <c r="J774" s="31">
        <v>-378.49166666666719</v>
      </c>
      <c r="K774" s="32">
        <f t="shared" si="160"/>
        <v>3645.4941000000003</v>
      </c>
      <c r="L774" s="31">
        <f t="shared" si="161"/>
        <v>6.8453963662827369E-3</v>
      </c>
      <c r="M774" s="33">
        <f t="shared" si="162"/>
        <v>3267.088453713066</v>
      </c>
      <c r="N774" s="32">
        <f t="shared" si="163"/>
        <v>43198.169554650536</v>
      </c>
      <c r="O774">
        <f t="shared" si="164"/>
        <v>-0.30555555555555597</v>
      </c>
      <c r="P774" t="str">
        <f t="shared" si="165"/>
        <v/>
      </c>
      <c r="Q774">
        <f t="shared" si="166"/>
        <v>-3267.088453713066</v>
      </c>
      <c r="R774">
        <f t="shared" si="167"/>
        <v>12151.647000000001</v>
      </c>
      <c r="T774">
        <f t="shared" si="154"/>
        <v>0</v>
      </c>
      <c r="U774">
        <f t="shared" si="155"/>
        <v>16</v>
      </c>
      <c r="V774">
        <f t="shared" si="156"/>
        <v>4.4444444444444446</v>
      </c>
    </row>
    <row r="775" spans="2:22" x14ac:dyDescent="0.25">
      <c r="B775" s="16" t="s">
        <v>52</v>
      </c>
      <c r="C775" s="16">
        <v>767</v>
      </c>
      <c r="D775" s="16">
        <v>178</v>
      </c>
      <c r="E775" s="15">
        <v>19.100000000000001</v>
      </c>
      <c r="F775" s="5">
        <f t="shared" si="157"/>
        <v>0.88888888888888862</v>
      </c>
      <c r="G775" s="5">
        <f t="shared" si="158"/>
        <v>3.1999999999999993</v>
      </c>
      <c r="I775" s="5">
        <f t="shared" si="159"/>
        <v>7.6554232804232805E-2</v>
      </c>
      <c r="J775" s="31">
        <v>-670.96249999999975</v>
      </c>
      <c r="K775" s="32">
        <f t="shared" si="160"/>
        <v>3645.4941000000003</v>
      </c>
      <c r="L775" s="31">
        <f t="shared" si="161"/>
        <v>6.3997212117871847E-3</v>
      </c>
      <c r="M775" s="33">
        <f t="shared" si="162"/>
        <v>2974.6145539540166</v>
      </c>
      <c r="N775" s="32">
        <f t="shared" si="163"/>
        <v>38256.848291130824</v>
      </c>
      <c r="O775">
        <f t="shared" si="164"/>
        <v>-0.54166666666666641</v>
      </c>
      <c r="P775" t="str">
        <f t="shared" si="165"/>
        <v/>
      </c>
      <c r="Q775">
        <f t="shared" si="166"/>
        <v>-2974.6145539540166</v>
      </c>
      <c r="R775">
        <f t="shared" si="167"/>
        <v>12151.647000000001</v>
      </c>
      <c r="T775">
        <f t="shared" si="154"/>
        <v>0</v>
      </c>
      <c r="U775">
        <f t="shared" si="155"/>
        <v>19.100000000000001</v>
      </c>
      <c r="V775">
        <f t="shared" si="156"/>
        <v>5.3055555555555562</v>
      </c>
    </row>
    <row r="776" spans="2:22" x14ac:dyDescent="0.25">
      <c r="B776" s="16" t="s">
        <v>52</v>
      </c>
      <c r="C776" s="16">
        <v>768</v>
      </c>
      <c r="D776" s="16">
        <v>179</v>
      </c>
      <c r="E776" s="15">
        <v>22.4</v>
      </c>
      <c r="F776" s="5">
        <f t="shared" si="157"/>
        <v>0.90277777777777779</v>
      </c>
      <c r="G776" s="5">
        <f t="shared" si="158"/>
        <v>3.25</v>
      </c>
      <c r="I776" s="5">
        <f t="shared" si="159"/>
        <v>7.1827744904667978E-2</v>
      </c>
      <c r="J776" s="31">
        <v>-1204.2916666666667</v>
      </c>
      <c r="K776" s="32">
        <f t="shared" si="160"/>
        <v>3645.4941000000003</v>
      </c>
      <c r="L776" s="31">
        <f t="shared" si="161"/>
        <v>5.6338736323943419E-3</v>
      </c>
      <c r="M776" s="33">
        <f t="shared" si="162"/>
        <v>2441.2798949518701</v>
      </c>
      <c r="N776" s="32">
        <f t="shared" si="163"/>
        <v>29634.425391499091</v>
      </c>
      <c r="O776">
        <f t="shared" si="164"/>
        <v>-0.97222222222222221</v>
      </c>
      <c r="P776" t="str">
        <f t="shared" si="165"/>
        <v/>
      </c>
      <c r="Q776">
        <f t="shared" si="166"/>
        <v>-2441.2798949518701</v>
      </c>
      <c r="R776">
        <f t="shared" si="167"/>
        <v>12151.647000000001</v>
      </c>
      <c r="T776">
        <f t="shared" ref="T776:T839" si="168">IF(E776&lt;1,1,0)</f>
        <v>0</v>
      </c>
      <c r="U776">
        <f t="shared" ref="U776:U839" si="169">IF(T776=1,"",E776)</f>
        <v>22.4</v>
      </c>
      <c r="V776">
        <f t="shared" ref="V776:V839" si="170">E776/3.6</f>
        <v>6.2222222222222214</v>
      </c>
    </row>
    <row r="777" spans="2:22" x14ac:dyDescent="0.25">
      <c r="B777" s="16" t="s">
        <v>52</v>
      </c>
      <c r="C777" s="16">
        <v>769</v>
      </c>
      <c r="D777" s="16">
        <v>180</v>
      </c>
      <c r="E777" s="15">
        <v>25.6</v>
      </c>
      <c r="F777" s="5">
        <f t="shared" si="157"/>
        <v>1.0694444444444449</v>
      </c>
      <c r="G777" s="5">
        <f t="shared" si="158"/>
        <v>3.8500000000000014</v>
      </c>
      <c r="I777" s="5">
        <f t="shared" si="159"/>
        <v>6.4215686274509798E-2</v>
      </c>
      <c r="J777" s="31">
        <v>-1651.6000000000001</v>
      </c>
      <c r="K777" s="32">
        <f t="shared" si="160"/>
        <v>3645.4941000000003</v>
      </c>
      <c r="L777" s="31">
        <f t="shared" si="161"/>
        <v>4.5030305651672427E-3</v>
      </c>
      <c r="M777" s="33">
        <f t="shared" si="162"/>
        <v>1993.96281871684</v>
      </c>
      <c r="N777" s="32">
        <f t="shared" si="163"/>
        <v>21767.427437658836</v>
      </c>
      <c r="O777">
        <f t="shared" si="164"/>
        <v>-1.3333333333333335</v>
      </c>
      <c r="P777" t="str">
        <f t="shared" si="165"/>
        <v/>
      </c>
      <c r="Q777">
        <f t="shared" si="166"/>
        <v>-1993.96281871684</v>
      </c>
      <c r="R777">
        <f t="shared" si="167"/>
        <v>12151.647000000001</v>
      </c>
      <c r="T777">
        <f t="shared" si="168"/>
        <v>0</v>
      </c>
      <c r="U777">
        <f t="shared" si="169"/>
        <v>25.6</v>
      </c>
      <c r="V777">
        <f t="shared" si="170"/>
        <v>7.1111111111111116</v>
      </c>
    </row>
    <row r="778" spans="2:22" x14ac:dyDescent="0.25">
      <c r="B778" s="16" t="s">
        <v>52</v>
      </c>
      <c r="C778" s="16">
        <v>770</v>
      </c>
      <c r="D778" s="16">
        <v>181</v>
      </c>
      <c r="E778" s="15">
        <v>30.1</v>
      </c>
      <c r="F778" s="5">
        <f t="shared" ref="F778:F841" si="171">($E779-$E777)/2/3.6</f>
        <v>1.3472222222222217</v>
      </c>
      <c r="G778" s="5">
        <f t="shared" ref="G778:G841" si="172">($E779-$E777)/2</f>
        <v>4.8499999999999979</v>
      </c>
      <c r="I778" s="5">
        <f t="shared" si="159"/>
        <v>5.5393112410656274E-2</v>
      </c>
      <c r="J778" s="31">
        <v>-1772.0291666666662</v>
      </c>
      <c r="K778" s="32">
        <f t="shared" si="160"/>
        <v>3645.4941000000003</v>
      </c>
      <c r="L778" s="31">
        <f t="shared" si="161"/>
        <v>3.350689417573246E-3</v>
      </c>
      <c r="M778" s="33">
        <f t="shared" si="162"/>
        <v>1873.5236771351624</v>
      </c>
      <c r="N778" s="32">
        <f t="shared" si="163"/>
        <v>17746.432608419178</v>
      </c>
      <c r="O778">
        <f t="shared" si="164"/>
        <v>-1.4305555555555551</v>
      </c>
      <c r="P778" t="str">
        <f t="shared" si="165"/>
        <v/>
      </c>
      <c r="Q778">
        <f t="shared" si="166"/>
        <v>-1873.5236771351624</v>
      </c>
      <c r="R778">
        <f t="shared" si="167"/>
        <v>12151.647000000001</v>
      </c>
      <c r="T778">
        <f t="shared" si="168"/>
        <v>0</v>
      </c>
      <c r="U778">
        <f t="shared" si="169"/>
        <v>30.1</v>
      </c>
      <c r="V778">
        <f t="shared" si="170"/>
        <v>8.3611111111111107</v>
      </c>
    </row>
    <row r="779" spans="2:22" x14ac:dyDescent="0.25">
      <c r="B779" s="16" t="s">
        <v>52</v>
      </c>
      <c r="C779" s="16">
        <v>771</v>
      </c>
      <c r="D779" s="16">
        <v>182</v>
      </c>
      <c r="E779" s="15">
        <v>35.299999999999997</v>
      </c>
      <c r="F779" s="5">
        <f t="shared" si="171"/>
        <v>1.3611111111111107</v>
      </c>
      <c r="G779" s="5">
        <f t="shared" si="172"/>
        <v>4.8999999999999986</v>
      </c>
      <c r="I779" s="5">
        <f t="shared" si="159"/>
        <v>4.6834625322997418E-2</v>
      </c>
      <c r="J779" s="31">
        <v>-1789.2333333333336</v>
      </c>
      <c r="K779" s="32">
        <f t="shared" si="160"/>
        <v>3645.4941000000003</v>
      </c>
      <c r="L779" s="31">
        <f t="shared" si="161"/>
        <v>2.3952824850269421E-3</v>
      </c>
      <c r="M779" s="33">
        <f t="shared" si="162"/>
        <v>1856.3099965744748</v>
      </c>
      <c r="N779" s="32">
        <f t="shared" si="163"/>
        <v>14953.608305738824</v>
      </c>
      <c r="O779">
        <f t="shared" si="164"/>
        <v>-1.4444444444444446</v>
      </c>
      <c r="P779" t="str">
        <f t="shared" si="165"/>
        <v/>
      </c>
      <c r="Q779">
        <f t="shared" si="166"/>
        <v>-1856.3099965744748</v>
      </c>
      <c r="R779">
        <f t="shared" si="167"/>
        <v>12151.647000000001</v>
      </c>
      <c r="T779">
        <f t="shared" si="168"/>
        <v>0</v>
      </c>
      <c r="U779">
        <f t="shared" si="169"/>
        <v>35.299999999999997</v>
      </c>
      <c r="V779">
        <f t="shared" si="170"/>
        <v>9.8055555555555554</v>
      </c>
    </row>
    <row r="780" spans="2:22" x14ac:dyDescent="0.25">
      <c r="B780" s="16" t="s">
        <v>52</v>
      </c>
      <c r="C780" s="16">
        <v>772</v>
      </c>
      <c r="D780" s="16">
        <v>183</v>
      </c>
      <c r="E780" s="15">
        <v>39.9</v>
      </c>
      <c r="F780" s="5">
        <f t="shared" si="171"/>
        <v>1.2777777777777781</v>
      </c>
      <c r="G780" s="5">
        <f t="shared" si="172"/>
        <v>4.6000000000000014</v>
      </c>
      <c r="I780" s="5">
        <f t="shared" si="159"/>
        <v>3.8053949903660886E-2</v>
      </c>
      <c r="J780" s="31">
        <v>-1823.6416666666669</v>
      </c>
      <c r="K780" s="32">
        <f t="shared" si="160"/>
        <v>3645.4941000000003</v>
      </c>
      <c r="L780" s="31">
        <f t="shared" si="161"/>
        <v>1.5813285887712029E-3</v>
      </c>
      <c r="M780" s="33">
        <f t="shared" si="162"/>
        <v>1821.8920686118261</v>
      </c>
      <c r="N780" s="32">
        <f t="shared" si="163"/>
        <v>11994.122785027854</v>
      </c>
      <c r="O780">
        <f t="shared" si="164"/>
        <v>-1.4722222222222223</v>
      </c>
      <c r="P780" t="str">
        <f t="shared" si="165"/>
        <v/>
      </c>
      <c r="Q780">
        <f t="shared" si="166"/>
        <v>-1821.8920686118261</v>
      </c>
      <c r="R780">
        <f t="shared" si="167"/>
        <v>12151.647000000001</v>
      </c>
      <c r="T780">
        <f t="shared" si="168"/>
        <v>0</v>
      </c>
      <c r="U780">
        <f t="shared" si="169"/>
        <v>39.9</v>
      </c>
      <c r="V780">
        <f t="shared" si="170"/>
        <v>11.083333333333332</v>
      </c>
    </row>
    <row r="781" spans="2:22" x14ac:dyDescent="0.25">
      <c r="B781" s="16" t="s">
        <v>52</v>
      </c>
      <c r="C781" s="16">
        <v>773</v>
      </c>
      <c r="D781" s="16">
        <v>184</v>
      </c>
      <c r="E781" s="15">
        <v>44.5</v>
      </c>
      <c r="F781" s="5">
        <f t="shared" si="171"/>
        <v>1.0555555555555558</v>
      </c>
      <c r="G781" s="5">
        <f t="shared" si="172"/>
        <v>3.8000000000000007</v>
      </c>
      <c r="I781" s="5">
        <f t="shared" si="159"/>
        <v>2.9374201787994891E-2</v>
      </c>
      <c r="J781" s="31">
        <v>-1617.1916666666664</v>
      </c>
      <c r="K781" s="32">
        <f t="shared" si="160"/>
        <v>3645.4941000000003</v>
      </c>
      <c r="L781" s="31">
        <f t="shared" si="161"/>
        <v>9.4222535390457176E-4</v>
      </c>
      <c r="M781" s="33">
        <f t="shared" si="162"/>
        <v>2028.3327497604757</v>
      </c>
      <c r="N781" s="32">
        <f t="shared" si="163"/>
        <v>10367.03405433132</v>
      </c>
      <c r="O781">
        <f t="shared" si="164"/>
        <v>-1.3055555555555554</v>
      </c>
      <c r="P781" t="str">
        <f t="shared" si="165"/>
        <v/>
      </c>
      <c r="Q781">
        <f t="shared" si="166"/>
        <v>-2028.3327497604757</v>
      </c>
      <c r="R781">
        <f t="shared" si="167"/>
        <v>12151.647000000001</v>
      </c>
      <c r="T781">
        <f t="shared" si="168"/>
        <v>0</v>
      </c>
      <c r="U781">
        <f t="shared" si="169"/>
        <v>44.5</v>
      </c>
      <c r="V781">
        <f t="shared" si="170"/>
        <v>12.361111111111111</v>
      </c>
    </row>
    <row r="782" spans="2:22" x14ac:dyDescent="0.25">
      <c r="B782" s="16" t="s">
        <v>52</v>
      </c>
      <c r="C782" s="16">
        <v>774</v>
      </c>
      <c r="D782" s="16">
        <v>185</v>
      </c>
      <c r="E782" s="15">
        <v>47.5</v>
      </c>
      <c r="F782" s="5">
        <f t="shared" si="171"/>
        <v>0.88888888888888862</v>
      </c>
      <c r="G782" s="5">
        <f t="shared" si="172"/>
        <v>3.1999999999999993</v>
      </c>
      <c r="I782" s="5">
        <f t="shared" si="159"/>
        <v>2.26984126984127E-2</v>
      </c>
      <c r="J782" s="31">
        <v>-1101.0666666666664</v>
      </c>
      <c r="K782" s="32">
        <f t="shared" si="160"/>
        <v>3645.4941000000003</v>
      </c>
      <c r="L782" s="31">
        <f t="shared" si="161"/>
        <v>5.6261798941798955E-4</v>
      </c>
      <c r="M782" s="33">
        <f t="shared" si="162"/>
        <v>2544.4506943640222</v>
      </c>
      <c r="N782" s="32">
        <f t="shared" si="163"/>
        <v>10107.123591501533</v>
      </c>
      <c r="O782">
        <f t="shared" si="164"/>
        <v>-0.88888888888888862</v>
      </c>
      <c r="P782" t="str">
        <f t="shared" si="165"/>
        <v/>
      </c>
      <c r="Q782">
        <f t="shared" si="166"/>
        <v>-2544.4506943640222</v>
      </c>
      <c r="R782">
        <f t="shared" si="167"/>
        <v>12151.647000000001</v>
      </c>
      <c r="T782">
        <f t="shared" si="168"/>
        <v>0</v>
      </c>
      <c r="U782">
        <f t="shared" si="169"/>
        <v>47.5</v>
      </c>
      <c r="V782">
        <f t="shared" si="170"/>
        <v>13.194444444444445</v>
      </c>
    </row>
    <row r="783" spans="2:22" x14ac:dyDescent="0.25">
      <c r="B783" s="16" t="s">
        <v>52</v>
      </c>
      <c r="C783" s="16">
        <v>775</v>
      </c>
      <c r="D783" s="16">
        <v>186</v>
      </c>
      <c r="E783" s="15">
        <v>50.9</v>
      </c>
      <c r="F783" s="5">
        <f t="shared" si="171"/>
        <v>0.91666666666666685</v>
      </c>
      <c r="G783" s="5">
        <f t="shared" si="172"/>
        <v>3.3000000000000007</v>
      </c>
      <c r="I783" s="5">
        <f t="shared" si="159"/>
        <v>1.8939393939393936E-2</v>
      </c>
      <c r="J783" s="31">
        <v>-258.0625</v>
      </c>
      <c r="K783" s="32">
        <f t="shared" si="160"/>
        <v>3645.4941000000003</v>
      </c>
      <c r="L783" s="31">
        <f t="shared" si="161"/>
        <v>3.9170110192837454E-4</v>
      </c>
      <c r="M783" s="33">
        <f t="shared" si="162"/>
        <v>3387.4509310950416</v>
      </c>
      <c r="N783" s="32">
        <f t="shared" si="163"/>
        <v>11291.503103650137</v>
      </c>
      <c r="O783">
        <f t="shared" si="164"/>
        <v>-0.20833333333333331</v>
      </c>
      <c r="P783" t="str">
        <f t="shared" si="165"/>
        <v/>
      </c>
      <c r="Q783">
        <f t="shared" si="166"/>
        <v>-3387.4509310950416</v>
      </c>
      <c r="R783">
        <f t="shared" si="167"/>
        <v>12151.647000000001</v>
      </c>
      <c r="T783">
        <f t="shared" si="168"/>
        <v>0</v>
      </c>
      <c r="U783">
        <f t="shared" si="169"/>
        <v>50.9</v>
      </c>
      <c r="V783">
        <f t="shared" si="170"/>
        <v>14.138888888888888</v>
      </c>
    </row>
    <row r="784" spans="2:22" x14ac:dyDescent="0.25">
      <c r="B784" s="16" t="s">
        <v>52</v>
      </c>
      <c r="C784" s="16">
        <v>776</v>
      </c>
      <c r="D784" s="16">
        <v>187</v>
      </c>
      <c r="E784" s="15">
        <v>54.1</v>
      </c>
      <c r="F784" s="5">
        <f t="shared" si="171"/>
        <v>0.74999999999999978</v>
      </c>
      <c r="G784" s="5">
        <f t="shared" si="172"/>
        <v>2.6999999999999993</v>
      </c>
      <c r="I784" s="5">
        <f t="shared" si="159"/>
        <v>2.0087884494664157E-2</v>
      </c>
      <c r="J784" s="31">
        <v>688.16666666666674</v>
      </c>
      <c r="K784" s="32">
        <f t="shared" si="160"/>
        <v>3645.4941000000003</v>
      </c>
      <c r="L784" s="31">
        <f t="shared" si="161"/>
        <v>4.4064722899029776E-4</v>
      </c>
      <c r="M784" s="33">
        <f t="shared" si="162"/>
        <v>4333.6812951983902</v>
      </c>
      <c r="N784" s="32">
        <f t="shared" si="163"/>
        <v>15408.644605149833</v>
      </c>
      <c r="O784" t="str">
        <f t="shared" si="164"/>
        <v>0</v>
      </c>
      <c r="P784">
        <f t="shared" si="165"/>
        <v>4333.6812951983902</v>
      </c>
      <c r="Q784">
        <f t="shared" si="166"/>
        <v>0</v>
      </c>
      <c r="R784">
        <f t="shared" si="167"/>
        <v>12151.647000000001</v>
      </c>
      <c r="T784">
        <f t="shared" si="168"/>
        <v>0</v>
      </c>
      <c r="U784">
        <f t="shared" si="169"/>
        <v>54.1</v>
      </c>
      <c r="V784">
        <f t="shared" si="170"/>
        <v>15.027777777777779</v>
      </c>
    </row>
    <row r="785" spans="2:22" x14ac:dyDescent="0.25">
      <c r="B785" s="16" t="s">
        <v>52</v>
      </c>
      <c r="C785" s="16">
        <v>777</v>
      </c>
      <c r="D785" s="16">
        <v>188</v>
      </c>
      <c r="E785" s="15">
        <v>56.3</v>
      </c>
      <c r="F785" s="5">
        <f t="shared" si="171"/>
        <v>0.55555555555555558</v>
      </c>
      <c r="G785" s="5">
        <f t="shared" si="172"/>
        <v>2</v>
      </c>
      <c r="I785" s="5">
        <f t="shared" si="159"/>
        <v>2.4968789013732836E-2</v>
      </c>
      <c r="J785" s="31">
        <v>1083.8625000000002</v>
      </c>
      <c r="K785" s="32">
        <f t="shared" si="160"/>
        <v>3645.4941000000003</v>
      </c>
      <c r="L785" s="31">
        <f t="shared" si="161"/>
        <v>6.8079694389503777E-4</v>
      </c>
      <c r="M785" s="33">
        <f t="shared" si="162"/>
        <v>4729.3822495859586</v>
      </c>
      <c r="N785" s="32">
        <f t="shared" si="163"/>
        <v>21019.476664826485</v>
      </c>
      <c r="O785" t="str">
        <f t="shared" si="164"/>
        <v>0</v>
      </c>
      <c r="P785">
        <f t="shared" si="165"/>
        <v>4729.3822495859586</v>
      </c>
      <c r="Q785">
        <f t="shared" si="166"/>
        <v>0</v>
      </c>
      <c r="R785">
        <f t="shared" si="167"/>
        <v>12151.647000000001</v>
      </c>
      <c r="T785">
        <f t="shared" si="168"/>
        <v>0</v>
      </c>
      <c r="U785">
        <f t="shared" si="169"/>
        <v>56.3</v>
      </c>
      <c r="V785">
        <f t="shared" si="170"/>
        <v>15.638888888888888</v>
      </c>
    </row>
    <row r="786" spans="2:22" x14ac:dyDescent="0.25">
      <c r="B786" s="16" t="s">
        <v>52</v>
      </c>
      <c r="C786" s="16">
        <v>778</v>
      </c>
      <c r="D786" s="16">
        <v>189</v>
      </c>
      <c r="E786" s="15">
        <v>58.1</v>
      </c>
      <c r="F786" s="5">
        <f t="shared" si="171"/>
        <v>0.4861111111111111</v>
      </c>
      <c r="G786" s="5">
        <f t="shared" si="172"/>
        <v>1.75</v>
      </c>
      <c r="I786" s="5">
        <f t="shared" si="159"/>
        <v>2.9639975170701431E-2</v>
      </c>
      <c r="J786" s="31">
        <v>1101.0666666666664</v>
      </c>
      <c r="K786" s="32">
        <f t="shared" si="160"/>
        <v>3645.4941000000003</v>
      </c>
      <c r="L786" s="31">
        <f t="shared" si="161"/>
        <v>9.5935271590681876E-4</v>
      </c>
      <c r="M786" s="33">
        <f t="shared" si="162"/>
        <v>4746.5913659945527</v>
      </c>
      <c r="N786" s="32">
        <f t="shared" si="163"/>
        <v>25183.304191804436</v>
      </c>
      <c r="O786" t="str">
        <f t="shared" si="164"/>
        <v>0</v>
      </c>
      <c r="P786">
        <f t="shared" si="165"/>
        <v>4746.5913659945527</v>
      </c>
      <c r="Q786">
        <f t="shared" si="166"/>
        <v>0</v>
      </c>
      <c r="R786">
        <f t="shared" si="167"/>
        <v>12151.647000000001</v>
      </c>
      <c r="T786">
        <f t="shared" si="168"/>
        <v>0</v>
      </c>
      <c r="U786">
        <f t="shared" si="169"/>
        <v>58.1</v>
      </c>
      <c r="V786">
        <f t="shared" si="170"/>
        <v>16.138888888888889</v>
      </c>
    </row>
    <row r="787" spans="2:22" x14ac:dyDescent="0.25">
      <c r="B787" s="16" t="s">
        <v>52</v>
      </c>
      <c r="C787" s="16">
        <v>779</v>
      </c>
      <c r="D787" s="16">
        <v>190</v>
      </c>
      <c r="E787" s="15">
        <v>59.8</v>
      </c>
      <c r="F787" s="5">
        <f t="shared" si="171"/>
        <v>0.41666666666666663</v>
      </c>
      <c r="G787" s="5">
        <f t="shared" si="172"/>
        <v>1.5</v>
      </c>
      <c r="I787" s="5">
        <f t="shared" ref="I787:I850" si="173">V776/D777</f>
        <v>3.4567901234567898E-2</v>
      </c>
      <c r="J787" s="31">
        <v>1118.2708333333335</v>
      </c>
      <c r="K787" s="32">
        <f t="shared" si="160"/>
        <v>3645.4941000000003</v>
      </c>
      <c r="L787" s="31">
        <f t="shared" si="161"/>
        <v>1.3048742569730222E-3</v>
      </c>
      <c r="M787" s="33">
        <f t="shared" si="162"/>
        <v>4763.8008061088249</v>
      </c>
      <c r="N787" s="32">
        <f t="shared" si="163"/>
        <v>29641.427238010463</v>
      </c>
      <c r="O787" t="str">
        <f t="shared" si="164"/>
        <v>0</v>
      </c>
      <c r="P787">
        <f t="shared" si="165"/>
        <v>4763.8008061088249</v>
      </c>
      <c r="Q787">
        <f t="shared" si="166"/>
        <v>0</v>
      </c>
      <c r="R787">
        <f t="shared" si="167"/>
        <v>12151.647000000001</v>
      </c>
      <c r="T787">
        <f t="shared" si="168"/>
        <v>0</v>
      </c>
      <c r="U787">
        <f t="shared" si="169"/>
        <v>59.8</v>
      </c>
      <c r="V787">
        <f t="shared" si="170"/>
        <v>16.611111111111111</v>
      </c>
    </row>
    <row r="788" spans="2:22" x14ac:dyDescent="0.25">
      <c r="B788" s="16" t="s">
        <v>52</v>
      </c>
      <c r="C788" s="16">
        <v>780</v>
      </c>
      <c r="D788" s="16">
        <v>191</v>
      </c>
      <c r="E788" s="15">
        <v>61.1</v>
      </c>
      <c r="F788" s="5">
        <f t="shared" si="171"/>
        <v>0.31944444444444503</v>
      </c>
      <c r="G788" s="5">
        <f t="shared" si="172"/>
        <v>1.1500000000000021</v>
      </c>
      <c r="I788" s="5">
        <f t="shared" si="173"/>
        <v>3.9287906691221612E-2</v>
      </c>
      <c r="J788" s="31">
        <v>1324.720833333334</v>
      </c>
      <c r="K788" s="32">
        <f t="shared" ref="K788:K851" si="174">1238.7*9.81*0.3</f>
        <v>3645.4941000000003</v>
      </c>
      <c r="L788" s="31">
        <f t="shared" ref="L788:L851" si="175">2.8*1.2*0.325*(I788^2)</f>
        <v>1.6855452564985246E-3</v>
      </c>
      <c r="M788" s="33">
        <f t="shared" ref="M788:M851" si="176">I788+J788+K788+L788</f>
        <v>4970.2559067852826</v>
      </c>
      <c r="N788" s="32">
        <f t="shared" ref="N788:N851" si="177">(E777/3.6)*M788</f>
        <v>35344.042003806455</v>
      </c>
      <c r="O788" t="str">
        <f t="shared" ref="O788:O851" si="178">IF(F777&lt;0,F777,"0")</f>
        <v>0</v>
      </c>
      <c r="P788">
        <f t="shared" ref="P788:P851" si="179">IF(O788&gt;0,M788,"")</f>
        <v>4970.2559067852826</v>
      </c>
      <c r="Q788">
        <f t="shared" ref="Q788:Q851" si="180">IF(O788&lt;0,M788,"0")*-1</f>
        <v>0</v>
      </c>
      <c r="R788">
        <f t="shared" ref="R788:R851" si="181">1238.7*9.81</f>
        <v>12151.647000000001</v>
      </c>
      <c r="T788">
        <f t="shared" si="168"/>
        <v>0</v>
      </c>
      <c r="U788">
        <f t="shared" si="169"/>
        <v>61.1</v>
      </c>
      <c r="V788">
        <f t="shared" si="170"/>
        <v>16.972222222222221</v>
      </c>
    </row>
    <row r="789" spans="2:22" x14ac:dyDescent="0.25">
      <c r="B789" s="16" t="s">
        <v>52</v>
      </c>
      <c r="C789" s="16">
        <v>781</v>
      </c>
      <c r="D789" s="16">
        <v>192</v>
      </c>
      <c r="E789" s="15">
        <v>62.1</v>
      </c>
      <c r="F789" s="5">
        <f t="shared" si="171"/>
        <v>0.23611111111111052</v>
      </c>
      <c r="G789" s="5">
        <f t="shared" si="172"/>
        <v>0.84999999999999787</v>
      </c>
      <c r="I789" s="5">
        <f t="shared" si="173"/>
        <v>4.5940170940170937E-2</v>
      </c>
      <c r="J789" s="31">
        <v>1668.8041666666661</v>
      </c>
      <c r="K789" s="32">
        <f t="shared" si="174"/>
        <v>3645.4941000000003</v>
      </c>
      <c r="L789" s="31">
        <f t="shared" si="175"/>
        <v>2.3046652421652419E-3</v>
      </c>
      <c r="M789" s="33">
        <f t="shared" si="176"/>
        <v>5314.3465115028484</v>
      </c>
      <c r="N789" s="32">
        <f t="shared" si="177"/>
        <v>44433.841665621039</v>
      </c>
      <c r="O789" t="str">
        <f t="shared" si="178"/>
        <v>0</v>
      </c>
      <c r="P789">
        <f t="shared" si="179"/>
        <v>5314.3465115028484</v>
      </c>
      <c r="Q789">
        <f t="shared" si="180"/>
        <v>0</v>
      </c>
      <c r="R789">
        <f t="shared" si="181"/>
        <v>12151.647000000001</v>
      </c>
      <c r="T789">
        <f t="shared" si="168"/>
        <v>0</v>
      </c>
      <c r="U789">
        <f t="shared" si="169"/>
        <v>62.1</v>
      </c>
      <c r="V789">
        <f t="shared" si="170"/>
        <v>17.25</v>
      </c>
    </row>
    <row r="790" spans="2:22" x14ac:dyDescent="0.25">
      <c r="B790" s="16" t="s">
        <v>52</v>
      </c>
      <c r="C790" s="16">
        <v>782</v>
      </c>
      <c r="D790" s="16">
        <v>193</v>
      </c>
      <c r="E790" s="15">
        <v>62.8</v>
      </c>
      <c r="F790" s="5">
        <f t="shared" si="171"/>
        <v>0.16666666666666607</v>
      </c>
      <c r="G790" s="5">
        <f t="shared" si="172"/>
        <v>0.59999999999999787</v>
      </c>
      <c r="I790" s="5">
        <f t="shared" si="173"/>
        <v>5.358227079538555E-2</v>
      </c>
      <c r="J790" s="31">
        <v>1686.008333333333</v>
      </c>
      <c r="K790" s="32">
        <f t="shared" si="174"/>
        <v>3645.4941000000003</v>
      </c>
      <c r="L790" s="31">
        <f t="shared" si="175"/>
        <v>3.1351972400003101E-3</v>
      </c>
      <c r="M790" s="33">
        <f t="shared" si="176"/>
        <v>5331.5591508013686</v>
      </c>
      <c r="N790" s="32">
        <f t="shared" si="177"/>
        <v>52278.899450913421</v>
      </c>
      <c r="O790" t="str">
        <f t="shared" si="178"/>
        <v>0</v>
      </c>
      <c r="P790">
        <f t="shared" si="179"/>
        <v>5331.5591508013686</v>
      </c>
      <c r="Q790">
        <f t="shared" si="180"/>
        <v>0</v>
      </c>
      <c r="R790">
        <f t="shared" si="181"/>
        <v>12151.647000000001</v>
      </c>
      <c r="T790">
        <f t="shared" si="168"/>
        <v>0</v>
      </c>
      <c r="U790">
        <f t="shared" si="169"/>
        <v>62.8</v>
      </c>
      <c r="V790">
        <f t="shared" si="170"/>
        <v>17.444444444444443</v>
      </c>
    </row>
    <row r="791" spans="2:22" x14ac:dyDescent="0.25">
      <c r="B791" s="16" t="s">
        <v>52</v>
      </c>
      <c r="C791" s="16">
        <v>783</v>
      </c>
      <c r="D791" s="16">
        <v>194</v>
      </c>
      <c r="E791" s="15">
        <v>63.3</v>
      </c>
      <c r="F791" s="5">
        <f t="shared" si="171"/>
        <v>0.1111111111111117</v>
      </c>
      <c r="G791" s="5">
        <f t="shared" si="172"/>
        <v>0.40000000000000213</v>
      </c>
      <c r="I791" s="5">
        <f t="shared" si="173"/>
        <v>6.0235507246376808E-2</v>
      </c>
      <c r="J791" s="31">
        <v>1582.7833333333338</v>
      </c>
      <c r="K791" s="32">
        <f t="shared" si="174"/>
        <v>3645.4941000000003</v>
      </c>
      <c r="L791" s="31">
        <f t="shared" si="175"/>
        <v>3.9621214358853182E-3</v>
      </c>
      <c r="M791" s="33">
        <f t="shared" si="176"/>
        <v>5228.3416309620161</v>
      </c>
      <c r="N791" s="32">
        <f t="shared" si="177"/>
        <v>57947.453076495673</v>
      </c>
      <c r="O791" t="str">
        <f t="shared" si="178"/>
        <v>0</v>
      </c>
      <c r="P791">
        <f t="shared" si="179"/>
        <v>5228.3416309620161</v>
      </c>
      <c r="Q791">
        <f t="shared" si="180"/>
        <v>0</v>
      </c>
      <c r="R791">
        <f t="shared" si="181"/>
        <v>12151.647000000001</v>
      </c>
      <c r="T791">
        <f t="shared" si="168"/>
        <v>0</v>
      </c>
      <c r="U791">
        <f t="shared" si="169"/>
        <v>63.3</v>
      </c>
      <c r="V791">
        <f t="shared" si="170"/>
        <v>17.583333333333332</v>
      </c>
    </row>
    <row r="792" spans="2:22" x14ac:dyDescent="0.25">
      <c r="B792" s="16" t="s">
        <v>52</v>
      </c>
      <c r="C792" s="16">
        <v>784</v>
      </c>
      <c r="D792" s="16">
        <v>195</v>
      </c>
      <c r="E792" s="15">
        <v>63.6</v>
      </c>
      <c r="F792" s="5">
        <f t="shared" si="171"/>
        <v>9.7222222222222612E-2</v>
      </c>
      <c r="G792" s="5">
        <f t="shared" si="172"/>
        <v>0.35000000000000142</v>
      </c>
      <c r="I792" s="5">
        <f t="shared" si="173"/>
        <v>6.681681681681681E-2</v>
      </c>
      <c r="J792" s="31">
        <v>1307.5166666666671</v>
      </c>
      <c r="K792" s="32">
        <f t="shared" si="174"/>
        <v>3645.4941000000003</v>
      </c>
      <c r="L792" s="31">
        <f t="shared" si="175"/>
        <v>4.875219814409003E-3</v>
      </c>
      <c r="M792" s="33">
        <f t="shared" si="176"/>
        <v>4953.0824587032985</v>
      </c>
      <c r="N792" s="32">
        <f t="shared" si="177"/>
        <v>61225.602614526884</v>
      </c>
      <c r="O792" t="str">
        <f t="shared" si="178"/>
        <v>0</v>
      </c>
      <c r="P792">
        <f t="shared" si="179"/>
        <v>4953.0824587032985</v>
      </c>
      <c r="Q792">
        <f t="shared" si="180"/>
        <v>0</v>
      </c>
      <c r="R792">
        <f t="shared" si="181"/>
        <v>12151.647000000001</v>
      </c>
      <c r="T792">
        <f t="shared" si="168"/>
        <v>0</v>
      </c>
      <c r="U792">
        <f t="shared" si="169"/>
        <v>63.6</v>
      </c>
      <c r="V792">
        <f t="shared" si="170"/>
        <v>17.666666666666668</v>
      </c>
    </row>
    <row r="793" spans="2:22" x14ac:dyDescent="0.25">
      <c r="B793" s="16" t="s">
        <v>52</v>
      </c>
      <c r="C793" s="16">
        <v>785</v>
      </c>
      <c r="D793" s="16">
        <v>196</v>
      </c>
      <c r="E793" s="15">
        <v>64</v>
      </c>
      <c r="F793" s="5">
        <f t="shared" si="171"/>
        <v>0.15277777777777798</v>
      </c>
      <c r="G793" s="5">
        <f t="shared" si="172"/>
        <v>0.55000000000000071</v>
      </c>
      <c r="I793" s="5">
        <f t="shared" si="173"/>
        <v>7.0937873357228204E-2</v>
      </c>
      <c r="J793" s="31">
        <v>1101.0666666666664</v>
      </c>
      <c r="K793" s="32">
        <f t="shared" si="174"/>
        <v>3645.4941000000003</v>
      </c>
      <c r="L793" s="31">
        <f t="shared" si="175"/>
        <v>5.4951426090791922E-3</v>
      </c>
      <c r="M793" s="33">
        <f t="shared" si="176"/>
        <v>4746.6371996826329</v>
      </c>
      <c r="N793" s="32">
        <f t="shared" si="177"/>
        <v>62629.240829145849</v>
      </c>
      <c r="O793" t="str">
        <f t="shared" si="178"/>
        <v>0</v>
      </c>
      <c r="P793">
        <f t="shared" si="179"/>
        <v>4746.6371996826329</v>
      </c>
      <c r="Q793">
        <f t="shared" si="180"/>
        <v>0</v>
      </c>
      <c r="R793">
        <f t="shared" si="181"/>
        <v>12151.647000000001</v>
      </c>
      <c r="T793">
        <f t="shared" si="168"/>
        <v>0</v>
      </c>
      <c r="U793">
        <f t="shared" si="169"/>
        <v>64</v>
      </c>
      <c r="V793">
        <f t="shared" si="170"/>
        <v>17.777777777777779</v>
      </c>
    </row>
    <row r="794" spans="2:22" x14ac:dyDescent="0.25">
      <c r="B794" s="16" t="s">
        <v>52</v>
      </c>
      <c r="C794" s="16">
        <v>786</v>
      </c>
      <c r="D794" s="16">
        <v>197</v>
      </c>
      <c r="E794" s="15">
        <v>64.7</v>
      </c>
      <c r="F794" s="5">
        <f t="shared" si="171"/>
        <v>0.16666666666666705</v>
      </c>
      <c r="G794" s="5">
        <f t="shared" si="172"/>
        <v>0.60000000000000142</v>
      </c>
      <c r="I794" s="5">
        <f t="shared" si="173"/>
        <v>7.5609031491384426E-2</v>
      </c>
      <c r="J794" s="31">
        <v>1135.4750000000004</v>
      </c>
      <c r="K794" s="32">
        <f t="shared" si="174"/>
        <v>3645.4941000000003</v>
      </c>
      <c r="L794" s="31">
        <f t="shared" si="175"/>
        <v>6.2426644022271572E-3</v>
      </c>
      <c r="M794" s="33">
        <f t="shared" si="176"/>
        <v>4781.0509516958946</v>
      </c>
      <c r="N794" s="32">
        <f t="shared" si="177"/>
        <v>67598.748178144728</v>
      </c>
      <c r="O794" t="str">
        <f t="shared" si="178"/>
        <v>0</v>
      </c>
      <c r="P794">
        <f t="shared" si="179"/>
        <v>4781.0509516958946</v>
      </c>
      <c r="Q794">
        <f t="shared" si="180"/>
        <v>0</v>
      </c>
      <c r="R794">
        <f t="shared" si="181"/>
        <v>12151.647000000001</v>
      </c>
      <c r="T794">
        <f t="shared" si="168"/>
        <v>0</v>
      </c>
      <c r="U794">
        <f t="shared" si="169"/>
        <v>64.7</v>
      </c>
      <c r="V794">
        <f t="shared" si="170"/>
        <v>17.972222222222221</v>
      </c>
    </row>
    <row r="795" spans="2:22" x14ac:dyDescent="0.25">
      <c r="B795" s="16" t="s">
        <v>52</v>
      </c>
      <c r="C795" s="16">
        <v>787</v>
      </c>
      <c r="D795" s="16">
        <v>198</v>
      </c>
      <c r="E795" s="15">
        <v>65.2</v>
      </c>
      <c r="F795" s="5">
        <f t="shared" si="171"/>
        <v>8.3333333333332538E-2</v>
      </c>
      <c r="G795" s="5">
        <f t="shared" si="172"/>
        <v>0.29999999999999716</v>
      </c>
      <c r="I795" s="5">
        <f t="shared" si="173"/>
        <v>7.9934988179669028E-2</v>
      </c>
      <c r="J795" s="31">
        <v>929.02499999999975</v>
      </c>
      <c r="K795" s="32">
        <f t="shared" si="174"/>
        <v>3645.4941000000003</v>
      </c>
      <c r="L795" s="31">
        <f t="shared" si="175"/>
        <v>6.9774457501299396E-3</v>
      </c>
      <c r="M795" s="33">
        <f t="shared" si="176"/>
        <v>4574.6060124339292</v>
      </c>
      <c r="N795" s="32">
        <f t="shared" si="177"/>
        <v>68746.162575743219</v>
      </c>
      <c r="O795" t="str">
        <f t="shared" si="178"/>
        <v>0</v>
      </c>
      <c r="P795">
        <f t="shared" si="179"/>
        <v>4574.6060124339292</v>
      </c>
      <c r="Q795">
        <f t="shared" si="180"/>
        <v>0</v>
      </c>
      <c r="R795">
        <f t="shared" si="181"/>
        <v>12151.647000000001</v>
      </c>
      <c r="T795">
        <f t="shared" si="168"/>
        <v>0</v>
      </c>
      <c r="U795">
        <f t="shared" si="169"/>
        <v>65.2</v>
      </c>
      <c r="V795">
        <f t="shared" si="170"/>
        <v>18.111111111111111</v>
      </c>
    </row>
    <row r="796" spans="2:22" x14ac:dyDescent="0.25">
      <c r="B796" s="16" t="s">
        <v>52</v>
      </c>
      <c r="C796" s="16">
        <v>788</v>
      </c>
      <c r="D796" s="16">
        <v>199</v>
      </c>
      <c r="E796" s="15">
        <v>65.3</v>
      </c>
      <c r="F796" s="5">
        <f t="shared" si="171"/>
        <v>1.3888888888888099E-2</v>
      </c>
      <c r="G796" s="5">
        <f t="shared" si="172"/>
        <v>4.9999999999997158E-2</v>
      </c>
      <c r="I796" s="5">
        <f t="shared" si="173"/>
        <v>8.2745443856554954E-2</v>
      </c>
      <c r="J796" s="31">
        <v>688.16666666666674</v>
      </c>
      <c r="K796" s="32">
        <f t="shared" si="174"/>
        <v>3645.4941000000003</v>
      </c>
      <c r="L796" s="31">
        <f t="shared" si="175"/>
        <v>7.4767148590879707E-3</v>
      </c>
      <c r="M796" s="33">
        <f t="shared" si="176"/>
        <v>4333.7509888253826</v>
      </c>
      <c r="N796" s="32">
        <f t="shared" si="177"/>
        <v>67775.050186352499</v>
      </c>
      <c r="O796" t="str">
        <f t="shared" si="178"/>
        <v>0</v>
      </c>
      <c r="P796">
        <f t="shared" si="179"/>
        <v>4333.7509888253826</v>
      </c>
      <c r="Q796">
        <f t="shared" si="180"/>
        <v>0</v>
      </c>
      <c r="R796">
        <f t="shared" si="181"/>
        <v>12151.647000000001</v>
      </c>
      <c r="T796">
        <f t="shared" si="168"/>
        <v>0</v>
      </c>
      <c r="U796">
        <f t="shared" si="169"/>
        <v>65.3</v>
      </c>
      <c r="V796">
        <f t="shared" si="170"/>
        <v>18.138888888888889</v>
      </c>
    </row>
    <row r="797" spans="2:22" x14ac:dyDescent="0.25">
      <c r="B797" s="16" t="s">
        <v>52</v>
      </c>
      <c r="C797" s="16">
        <v>789</v>
      </c>
      <c r="D797" s="16">
        <v>200</v>
      </c>
      <c r="E797" s="15">
        <v>65.3</v>
      </c>
      <c r="F797" s="5">
        <f t="shared" si="171"/>
        <v>1.3888888888890073E-2</v>
      </c>
      <c r="G797" s="5">
        <f t="shared" si="172"/>
        <v>5.0000000000004263E-2</v>
      </c>
      <c r="I797" s="5">
        <f t="shared" si="173"/>
        <v>8.4941520467836262E-2</v>
      </c>
      <c r="J797" s="31">
        <v>602.14583333333337</v>
      </c>
      <c r="K797" s="32">
        <f t="shared" si="174"/>
        <v>3645.4941000000003</v>
      </c>
      <c r="L797" s="31">
        <f t="shared" si="175"/>
        <v>7.8788475941315283E-3</v>
      </c>
      <c r="M797" s="33">
        <f t="shared" si="176"/>
        <v>4247.7327537013953</v>
      </c>
      <c r="N797" s="32">
        <f t="shared" si="177"/>
        <v>68553.686941680848</v>
      </c>
      <c r="O797" t="str">
        <f t="shared" si="178"/>
        <v>0</v>
      </c>
      <c r="P797">
        <f t="shared" si="179"/>
        <v>4247.7327537013953</v>
      </c>
      <c r="Q797">
        <f t="shared" si="180"/>
        <v>0</v>
      </c>
      <c r="R797">
        <f t="shared" si="181"/>
        <v>12151.647000000001</v>
      </c>
      <c r="T797">
        <f t="shared" si="168"/>
        <v>0</v>
      </c>
      <c r="U797">
        <f t="shared" si="169"/>
        <v>65.3</v>
      </c>
      <c r="V797">
        <f t="shared" si="170"/>
        <v>18.138888888888889</v>
      </c>
    </row>
    <row r="798" spans="2:22" x14ac:dyDescent="0.25">
      <c r="B798" s="16" t="s">
        <v>52</v>
      </c>
      <c r="C798" s="16">
        <v>790</v>
      </c>
      <c r="D798" s="16">
        <v>201</v>
      </c>
      <c r="E798" s="15">
        <v>65.400000000000006</v>
      </c>
      <c r="F798" s="5">
        <f t="shared" si="171"/>
        <v>5.5555555555556344E-2</v>
      </c>
      <c r="G798" s="5">
        <f t="shared" si="172"/>
        <v>0.20000000000000284</v>
      </c>
      <c r="I798" s="5">
        <f t="shared" si="173"/>
        <v>8.6969168121000584E-2</v>
      </c>
      <c r="J798" s="31">
        <v>516.125</v>
      </c>
      <c r="K798" s="32">
        <f t="shared" si="174"/>
        <v>3645.4941000000003</v>
      </c>
      <c r="L798" s="31">
        <f t="shared" si="175"/>
        <v>8.2594907343954797E-3</v>
      </c>
      <c r="M798" s="33">
        <f t="shared" si="176"/>
        <v>4161.7143286588562</v>
      </c>
      <c r="N798" s="32">
        <f t="shared" si="177"/>
        <v>69130.69912605545</v>
      </c>
      <c r="O798" t="str">
        <f t="shared" si="178"/>
        <v>0</v>
      </c>
      <c r="P798">
        <f t="shared" si="179"/>
        <v>4161.7143286588562</v>
      </c>
      <c r="Q798">
        <f t="shared" si="180"/>
        <v>0</v>
      </c>
      <c r="R798">
        <f t="shared" si="181"/>
        <v>12151.647000000001</v>
      </c>
      <c r="T798">
        <f t="shared" si="168"/>
        <v>0</v>
      </c>
      <c r="U798">
        <f t="shared" si="169"/>
        <v>65.400000000000006</v>
      </c>
      <c r="V798">
        <f t="shared" si="170"/>
        <v>18.166666666666668</v>
      </c>
    </row>
    <row r="799" spans="2:22" x14ac:dyDescent="0.25">
      <c r="B799" s="16" t="s">
        <v>52</v>
      </c>
      <c r="C799" s="16">
        <v>791</v>
      </c>
      <c r="D799" s="16">
        <v>202</v>
      </c>
      <c r="E799" s="15">
        <v>65.7</v>
      </c>
      <c r="F799" s="5">
        <f t="shared" si="171"/>
        <v>8.3333333333332538E-2</v>
      </c>
      <c r="G799" s="5">
        <f t="shared" si="172"/>
        <v>0.29999999999999716</v>
      </c>
      <c r="I799" s="5">
        <f t="shared" si="173"/>
        <v>8.8396990740740741E-2</v>
      </c>
      <c r="J799" s="31">
        <v>395.69583333333406</v>
      </c>
      <c r="K799" s="32">
        <f t="shared" si="174"/>
        <v>3645.4941000000003</v>
      </c>
      <c r="L799" s="31">
        <f t="shared" si="175"/>
        <v>8.5329185454443169E-3</v>
      </c>
      <c r="M799" s="33">
        <f t="shared" si="176"/>
        <v>4041.2868632426207</v>
      </c>
      <c r="N799" s="32">
        <f t="shared" si="177"/>
        <v>68589.618706701149</v>
      </c>
      <c r="O799" t="str">
        <f t="shared" si="178"/>
        <v>0</v>
      </c>
      <c r="P799">
        <f t="shared" si="179"/>
        <v>4041.2868632426207</v>
      </c>
      <c r="Q799">
        <f t="shared" si="180"/>
        <v>0</v>
      </c>
      <c r="R799">
        <f t="shared" si="181"/>
        <v>12151.647000000001</v>
      </c>
      <c r="T799">
        <f t="shared" si="168"/>
        <v>0</v>
      </c>
      <c r="U799">
        <f t="shared" si="169"/>
        <v>65.7</v>
      </c>
      <c r="V799">
        <f t="shared" si="170"/>
        <v>18.25</v>
      </c>
    </row>
    <row r="800" spans="2:22" x14ac:dyDescent="0.25">
      <c r="B800" s="16" t="s">
        <v>52</v>
      </c>
      <c r="C800" s="16">
        <v>792</v>
      </c>
      <c r="D800" s="16">
        <v>203</v>
      </c>
      <c r="E800" s="15">
        <v>66</v>
      </c>
      <c r="F800" s="5">
        <f t="shared" si="171"/>
        <v>-1.3888888888890073E-2</v>
      </c>
      <c r="G800" s="5">
        <f t="shared" si="172"/>
        <v>-5.0000000000004263E-2</v>
      </c>
      <c r="I800" s="5">
        <f t="shared" si="173"/>
        <v>8.937823834196891E-2</v>
      </c>
      <c r="J800" s="31">
        <v>292.47083333333262</v>
      </c>
      <c r="K800" s="32">
        <f t="shared" si="174"/>
        <v>3645.4941000000003</v>
      </c>
      <c r="L800" s="31">
        <f t="shared" si="175"/>
        <v>8.7234086821122714E-3</v>
      </c>
      <c r="M800" s="33">
        <f t="shared" si="176"/>
        <v>3938.0630349803573</v>
      </c>
      <c r="N800" s="32">
        <f t="shared" si="177"/>
        <v>67931.58735341116</v>
      </c>
      <c r="O800" t="str">
        <f t="shared" si="178"/>
        <v>0</v>
      </c>
      <c r="P800">
        <f t="shared" si="179"/>
        <v>3938.0630349803573</v>
      </c>
      <c r="Q800">
        <f t="shared" si="180"/>
        <v>0</v>
      </c>
      <c r="R800">
        <f t="shared" si="181"/>
        <v>12151.647000000001</v>
      </c>
      <c r="T800">
        <f t="shared" si="168"/>
        <v>0</v>
      </c>
      <c r="U800">
        <f t="shared" si="169"/>
        <v>66</v>
      </c>
      <c r="V800">
        <f t="shared" si="170"/>
        <v>18.333333333333332</v>
      </c>
    </row>
    <row r="801" spans="2:22" x14ac:dyDescent="0.25">
      <c r="B801" s="16" t="s">
        <v>52</v>
      </c>
      <c r="C801" s="16">
        <v>793</v>
      </c>
      <c r="D801" s="16">
        <v>204</v>
      </c>
      <c r="E801" s="15">
        <v>65.599999999999994</v>
      </c>
      <c r="F801" s="5">
        <f t="shared" si="171"/>
        <v>-0.34722222222222221</v>
      </c>
      <c r="G801" s="5">
        <f t="shared" si="172"/>
        <v>-1.25</v>
      </c>
      <c r="I801" s="5">
        <f t="shared" si="173"/>
        <v>8.9919816723940421E-2</v>
      </c>
      <c r="J801" s="31">
        <v>206.44999999999928</v>
      </c>
      <c r="K801" s="32">
        <f t="shared" si="174"/>
        <v>3645.4941000000003</v>
      </c>
      <c r="L801" s="31">
        <f t="shared" si="175"/>
        <v>8.8294461961164038E-3</v>
      </c>
      <c r="M801" s="33">
        <f t="shared" si="176"/>
        <v>3852.0428492629198</v>
      </c>
      <c r="N801" s="32">
        <f t="shared" si="177"/>
        <v>67196.747481586484</v>
      </c>
      <c r="O801" t="str">
        <f t="shared" si="178"/>
        <v>0</v>
      </c>
      <c r="P801">
        <f t="shared" si="179"/>
        <v>3852.0428492629198</v>
      </c>
      <c r="Q801">
        <f t="shared" si="180"/>
        <v>0</v>
      </c>
      <c r="R801">
        <f t="shared" si="181"/>
        <v>12151.647000000001</v>
      </c>
      <c r="T801">
        <f t="shared" si="168"/>
        <v>0</v>
      </c>
      <c r="U801">
        <f t="shared" si="169"/>
        <v>65.599999999999994</v>
      </c>
      <c r="V801">
        <f t="shared" si="170"/>
        <v>18.222222222222221</v>
      </c>
    </row>
    <row r="802" spans="2:22" x14ac:dyDescent="0.25">
      <c r="B802" s="16" t="s">
        <v>52</v>
      </c>
      <c r="C802" s="16">
        <v>794</v>
      </c>
      <c r="D802" s="16">
        <v>205</v>
      </c>
      <c r="E802" s="15">
        <v>63.5</v>
      </c>
      <c r="F802" s="5">
        <f t="shared" si="171"/>
        <v>-0.8194444444444432</v>
      </c>
      <c r="G802" s="5">
        <f t="shared" si="172"/>
        <v>-2.9499999999999957</v>
      </c>
      <c r="I802" s="5">
        <f t="shared" si="173"/>
        <v>9.017094017094017E-2</v>
      </c>
      <c r="J802" s="31">
        <v>137.63333333333406</v>
      </c>
      <c r="K802" s="32">
        <f t="shared" si="174"/>
        <v>3645.4941000000003</v>
      </c>
      <c r="L802" s="31">
        <f t="shared" si="175"/>
        <v>8.8788319088319093E-3</v>
      </c>
      <c r="M802" s="33">
        <f t="shared" si="176"/>
        <v>3783.2264831054144</v>
      </c>
      <c r="N802" s="32">
        <f t="shared" si="177"/>
        <v>66521.732327936872</v>
      </c>
      <c r="O802" t="str">
        <f t="shared" si="178"/>
        <v>0</v>
      </c>
      <c r="P802">
        <f t="shared" si="179"/>
        <v>3783.2264831054144</v>
      </c>
      <c r="Q802">
        <f t="shared" si="180"/>
        <v>0</v>
      </c>
      <c r="R802">
        <f t="shared" si="181"/>
        <v>12151.647000000001</v>
      </c>
      <c r="T802">
        <f t="shared" si="168"/>
        <v>0</v>
      </c>
      <c r="U802">
        <f t="shared" si="169"/>
        <v>63.5</v>
      </c>
      <c r="V802">
        <f t="shared" si="170"/>
        <v>17.638888888888889</v>
      </c>
    </row>
    <row r="803" spans="2:22" x14ac:dyDescent="0.25">
      <c r="B803" s="16" t="s">
        <v>52</v>
      </c>
      <c r="C803" s="16">
        <v>795</v>
      </c>
      <c r="D803" s="16">
        <v>206</v>
      </c>
      <c r="E803" s="15">
        <v>59.7</v>
      </c>
      <c r="F803" s="5">
        <f t="shared" si="171"/>
        <v>-1.2361111111111109</v>
      </c>
      <c r="G803" s="5">
        <f t="shared" si="172"/>
        <v>-4.4499999999999993</v>
      </c>
      <c r="I803" s="5">
        <f t="shared" si="173"/>
        <v>9.013605442176871E-2</v>
      </c>
      <c r="J803" s="31">
        <v>120.42916666666716</v>
      </c>
      <c r="K803" s="32">
        <f t="shared" si="174"/>
        <v>3645.4941000000003</v>
      </c>
      <c r="L803" s="31">
        <f t="shared" si="175"/>
        <v>8.871963070942665E-3</v>
      </c>
      <c r="M803" s="33">
        <f t="shared" si="176"/>
        <v>3766.02227468416</v>
      </c>
      <c r="N803" s="32">
        <f t="shared" si="177"/>
        <v>66533.060186086834</v>
      </c>
      <c r="O803" t="str">
        <f t="shared" si="178"/>
        <v>0</v>
      </c>
      <c r="P803">
        <f t="shared" si="179"/>
        <v>3766.02227468416</v>
      </c>
      <c r="Q803">
        <f t="shared" si="180"/>
        <v>0</v>
      </c>
      <c r="R803">
        <f t="shared" si="181"/>
        <v>12151.647000000001</v>
      </c>
      <c r="T803">
        <f t="shared" si="168"/>
        <v>0</v>
      </c>
      <c r="U803">
        <f t="shared" si="169"/>
        <v>59.7</v>
      </c>
      <c r="V803">
        <f t="shared" si="170"/>
        <v>16.583333333333332</v>
      </c>
    </row>
    <row r="804" spans="2:22" x14ac:dyDescent="0.25">
      <c r="B804" s="16" t="s">
        <v>52</v>
      </c>
      <c r="C804" s="16">
        <v>796</v>
      </c>
      <c r="D804" s="16">
        <v>207</v>
      </c>
      <c r="E804" s="15">
        <v>54.6</v>
      </c>
      <c r="F804" s="5">
        <f t="shared" si="171"/>
        <v>-1.4444444444444453</v>
      </c>
      <c r="G804" s="5">
        <f t="shared" si="172"/>
        <v>-5.2000000000000028</v>
      </c>
      <c r="I804" s="5">
        <f t="shared" si="173"/>
        <v>9.0242526790750149E-2</v>
      </c>
      <c r="J804" s="31">
        <v>189.24583333333359</v>
      </c>
      <c r="K804" s="32">
        <f t="shared" si="174"/>
        <v>3645.4941000000003</v>
      </c>
      <c r="L804" s="31">
        <f t="shared" si="175"/>
        <v>8.8929352966045511E-3</v>
      </c>
      <c r="M804" s="33">
        <f t="shared" si="176"/>
        <v>3834.8390687954211</v>
      </c>
      <c r="N804" s="32">
        <f t="shared" si="177"/>
        <v>68174.916778585262</v>
      </c>
      <c r="O804" t="str">
        <f t="shared" si="178"/>
        <v>0</v>
      </c>
      <c r="P804">
        <f t="shared" si="179"/>
        <v>3834.8390687954211</v>
      </c>
      <c r="Q804">
        <f t="shared" si="180"/>
        <v>0</v>
      </c>
      <c r="R804">
        <f t="shared" si="181"/>
        <v>12151.647000000001</v>
      </c>
      <c r="T804">
        <f t="shared" si="168"/>
        <v>0</v>
      </c>
      <c r="U804">
        <f t="shared" si="169"/>
        <v>54.6</v>
      </c>
      <c r="V804">
        <f t="shared" si="170"/>
        <v>15.166666666666666</v>
      </c>
    </row>
    <row r="805" spans="2:22" x14ac:dyDescent="0.25">
      <c r="B805" s="16" t="s">
        <v>52</v>
      </c>
      <c r="C805" s="16">
        <v>797</v>
      </c>
      <c r="D805" s="16">
        <v>208</v>
      </c>
      <c r="E805" s="15">
        <v>49.3</v>
      </c>
      <c r="F805" s="5">
        <f t="shared" si="171"/>
        <v>-1.3472222222222225</v>
      </c>
      <c r="G805" s="5">
        <f t="shared" si="172"/>
        <v>-4.8500000000000014</v>
      </c>
      <c r="I805" s="5">
        <f t="shared" si="173"/>
        <v>9.0768799102132425E-2</v>
      </c>
      <c r="J805" s="31">
        <v>206.45000000000047</v>
      </c>
      <c r="K805" s="32">
        <f t="shared" si="174"/>
        <v>3645.4941000000003</v>
      </c>
      <c r="L805" s="31">
        <f t="shared" si="175"/>
        <v>8.9969605803640589E-3</v>
      </c>
      <c r="M805" s="33">
        <f t="shared" si="176"/>
        <v>3852.0438657596837</v>
      </c>
      <c r="N805" s="32">
        <f t="shared" si="177"/>
        <v>69229.788365180983</v>
      </c>
      <c r="O805" t="str">
        <f t="shared" si="178"/>
        <v>0</v>
      </c>
      <c r="P805">
        <f t="shared" si="179"/>
        <v>3852.0438657596837</v>
      </c>
      <c r="Q805">
        <f t="shared" si="180"/>
        <v>0</v>
      </c>
      <c r="R805">
        <f t="shared" si="181"/>
        <v>12151.647000000001</v>
      </c>
      <c r="T805">
        <f t="shared" si="168"/>
        <v>0</v>
      </c>
      <c r="U805">
        <f t="shared" si="169"/>
        <v>49.3</v>
      </c>
      <c r="V805">
        <f t="shared" si="170"/>
        <v>13.694444444444443</v>
      </c>
    </row>
    <row r="806" spans="2:22" x14ac:dyDescent="0.25">
      <c r="B806" s="16" t="s">
        <v>52</v>
      </c>
      <c r="C806" s="16">
        <v>798</v>
      </c>
      <c r="D806" s="16">
        <v>209</v>
      </c>
      <c r="E806" s="15">
        <v>44.9</v>
      </c>
      <c r="F806" s="5">
        <f t="shared" si="171"/>
        <v>-0.97222222222222221</v>
      </c>
      <c r="G806" s="5">
        <f t="shared" si="172"/>
        <v>-3.5</v>
      </c>
      <c r="I806" s="5">
        <f t="shared" si="173"/>
        <v>9.1010608598548301E-2</v>
      </c>
      <c r="J806" s="31">
        <v>103.22499999999901</v>
      </c>
      <c r="K806" s="32">
        <f t="shared" si="174"/>
        <v>3645.4941000000003</v>
      </c>
      <c r="L806" s="31">
        <f t="shared" si="175"/>
        <v>9.0449605182061441E-3</v>
      </c>
      <c r="M806" s="33">
        <f t="shared" si="176"/>
        <v>3748.819155569116</v>
      </c>
      <c r="N806" s="32">
        <f t="shared" si="177"/>
        <v>67895.280261973981</v>
      </c>
      <c r="O806" t="str">
        <f t="shared" si="178"/>
        <v>0</v>
      </c>
      <c r="P806">
        <f t="shared" si="179"/>
        <v>3748.819155569116</v>
      </c>
      <c r="Q806">
        <f t="shared" si="180"/>
        <v>0</v>
      </c>
      <c r="R806">
        <f t="shared" si="181"/>
        <v>12151.647000000001</v>
      </c>
      <c r="T806">
        <f t="shared" si="168"/>
        <v>0</v>
      </c>
      <c r="U806">
        <f t="shared" si="169"/>
        <v>44.9</v>
      </c>
      <c r="V806">
        <f t="shared" si="170"/>
        <v>12.472222222222221</v>
      </c>
    </row>
    <row r="807" spans="2:22" x14ac:dyDescent="0.25">
      <c r="B807" s="16" t="s">
        <v>52</v>
      </c>
      <c r="C807" s="16">
        <v>799</v>
      </c>
      <c r="D807" s="16">
        <v>210</v>
      </c>
      <c r="E807" s="15">
        <v>42.3</v>
      </c>
      <c r="F807" s="5">
        <f t="shared" si="171"/>
        <v>-0.4861111111111111</v>
      </c>
      <c r="G807" s="5">
        <f t="shared" si="172"/>
        <v>-1.75</v>
      </c>
      <c r="I807" s="5">
        <f t="shared" si="173"/>
        <v>9.0694444444444453E-2</v>
      </c>
      <c r="J807" s="31">
        <v>17.204166666665689</v>
      </c>
      <c r="K807" s="32">
        <f t="shared" si="174"/>
        <v>3645.4941000000003</v>
      </c>
      <c r="L807" s="31">
        <f t="shared" si="175"/>
        <v>8.9822266203703725E-3</v>
      </c>
      <c r="M807" s="33">
        <f t="shared" si="176"/>
        <v>3662.7979433377309</v>
      </c>
      <c r="N807" s="32">
        <f t="shared" si="177"/>
        <v>66439.084916653839</v>
      </c>
      <c r="O807" t="str">
        <f t="shared" si="178"/>
        <v>0</v>
      </c>
      <c r="P807">
        <f t="shared" si="179"/>
        <v>3662.7979433377309</v>
      </c>
      <c r="Q807">
        <f t="shared" si="180"/>
        <v>0</v>
      </c>
      <c r="R807">
        <f t="shared" si="181"/>
        <v>12151.647000000001</v>
      </c>
      <c r="T807">
        <f t="shared" si="168"/>
        <v>0</v>
      </c>
      <c r="U807">
        <f t="shared" si="169"/>
        <v>42.3</v>
      </c>
      <c r="V807">
        <f t="shared" si="170"/>
        <v>11.749999999999998</v>
      </c>
    </row>
    <row r="808" spans="2:22" x14ac:dyDescent="0.25">
      <c r="B808" s="16" t="s">
        <v>52</v>
      </c>
      <c r="C808" s="16">
        <v>800</v>
      </c>
      <c r="D808" s="16">
        <v>211</v>
      </c>
      <c r="E808" s="15">
        <v>41.4</v>
      </c>
      <c r="F808" s="5">
        <f t="shared" si="171"/>
        <v>-0.1388888888888889</v>
      </c>
      <c r="G808" s="5">
        <f t="shared" si="172"/>
        <v>-0.5</v>
      </c>
      <c r="I808" s="5">
        <f t="shared" si="173"/>
        <v>9.0243228302929801E-2</v>
      </c>
      <c r="J808" s="31">
        <v>17.204166666668133</v>
      </c>
      <c r="K808" s="32">
        <f t="shared" si="174"/>
        <v>3645.4941000000003</v>
      </c>
      <c r="L808" s="31">
        <f t="shared" si="175"/>
        <v>8.8930735579519048E-3</v>
      </c>
      <c r="M808" s="33">
        <f t="shared" si="176"/>
        <v>3662.7974029685292</v>
      </c>
      <c r="N808" s="32">
        <f t="shared" si="177"/>
        <v>66439.075114956941</v>
      </c>
      <c r="O808" t="str">
        <f t="shared" si="178"/>
        <v>0</v>
      </c>
      <c r="P808">
        <f t="shared" si="179"/>
        <v>3662.7974029685292</v>
      </c>
      <c r="Q808">
        <f t="shared" si="180"/>
        <v>0</v>
      </c>
      <c r="R808">
        <f t="shared" si="181"/>
        <v>12151.647000000001</v>
      </c>
      <c r="T808">
        <f t="shared" si="168"/>
        <v>0</v>
      </c>
      <c r="U808">
        <f t="shared" si="169"/>
        <v>41.4</v>
      </c>
      <c r="V808">
        <f t="shared" si="170"/>
        <v>11.5</v>
      </c>
    </row>
    <row r="809" spans="2:22" x14ac:dyDescent="0.25">
      <c r="B809" s="16" t="s">
        <v>52</v>
      </c>
      <c r="C809" s="16">
        <v>801</v>
      </c>
      <c r="D809" s="16">
        <v>212</v>
      </c>
      <c r="E809" s="15">
        <v>41.3</v>
      </c>
      <c r="F809" s="5">
        <f t="shared" si="171"/>
        <v>9.7222222222222612E-2</v>
      </c>
      <c r="G809" s="5">
        <f t="shared" si="172"/>
        <v>0.35000000000000142</v>
      </c>
      <c r="I809" s="5">
        <f t="shared" si="173"/>
        <v>8.993399339933994E-2</v>
      </c>
      <c r="J809" s="31">
        <v>68.816666666667643</v>
      </c>
      <c r="K809" s="32">
        <f t="shared" si="174"/>
        <v>3645.4941000000003</v>
      </c>
      <c r="L809" s="31">
        <f t="shared" si="175"/>
        <v>8.8322305002777515E-3</v>
      </c>
      <c r="M809" s="33">
        <f t="shared" si="176"/>
        <v>3714.4095328905678</v>
      </c>
      <c r="N809" s="32">
        <f t="shared" si="177"/>
        <v>67478.439847511981</v>
      </c>
      <c r="O809" t="str">
        <f t="shared" si="178"/>
        <v>0</v>
      </c>
      <c r="P809">
        <f t="shared" si="179"/>
        <v>3714.4095328905678</v>
      </c>
      <c r="Q809">
        <f t="shared" si="180"/>
        <v>0</v>
      </c>
      <c r="R809">
        <f t="shared" si="181"/>
        <v>12151.647000000001</v>
      </c>
      <c r="T809">
        <f t="shared" si="168"/>
        <v>0</v>
      </c>
      <c r="U809">
        <f t="shared" si="169"/>
        <v>41.3</v>
      </c>
      <c r="V809">
        <f t="shared" si="170"/>
        <v>11.472222222222221</v>
      </c>
    </row>
    <row r="810" spans="2:22" x14ac:dyDescent="0.25">
      <c r="B810" s="16" t="s">
        <v>52</v>
      </c>
      <c r="C810" s="16">
        <v>802</v>
      </c>
      <c r="D810" s="16">
        <v>213</v>
      </c>
      <c r="E810" s="15">
        <v>42.1</v>
      </c>
      <c r="F810" s="5">
        <f t="shared" si="171"/>
        <v>0.47222222222222299</v>
      </c>
      <c r="G810" s="5">
        <f t="shared" si="172"/>
        <v>1.7000000000000028</v>
      </c>
      <c r="I810" s="5">
        <f t="shared" si="173"/>
        <v>8.9901477832512317E-2</v>
      </c>
      <c r="J810" s="31">
        <v>103.22499999999901</v>
      </c>
      <c r="K810" s="32">
        <f t="shared" si="174"/>
        <v>3645.4941000000003</v>
      </c>
      <c r="L810" s="31">
        <f t="shared" si="175"/>
        <v>8.8258450823849154E-3</v>
      </c>
      <c r="M810" s="33">
        <f t="shared" si="176"/>
        <v>3748.8178273229141</v>
      </c>
      <c r="N810" s="32">
        <f t="shared" si="177"/>
        <v>68415.925348643184</v>
      </c>
      <c r="O810" t="str">
        <f t="shared" si="178"/>
        <v>0</v>
      </c>
      <c r="P810">
        <f t="shared" si="179"/>
        <v>3748.8178273229141</v>
      </c>
      <c r="Q810">
        <f t="shared" si="180"/>
        <v>0</v>
      </c>
      <c r="R810">
        <f t="shared" si="181"/>
        <v>12151.647000000001</v>
      </c>
      <c r="T810">
        <f t="shared" si="168"/>
        <v>0</v>
      </c>
      <c r="U810">
        <f t="shared" si="169"/>
        <v>42.1</v>
      </c>
      <c r="V810">
        <f t="shared" si="170"/>
        <v>11.694444444444445</v>
      </c>
    </row>
    <row r="811" spans="2:22" x14ac:dyDescent="0.25">
      <c r="B811" s="16" t="s">
        <v>52</v>
      </c>
      <c r="C811" s="16">
        <v>803</v>
      </c>
      <c r="D811" s="16">
        <v>214</v>
      </c>
      <c r="E811" s="15">
        <v>44.7</v>
      </c>
      <c r="F811" s="5">
        <f t="shared" si="171"/>
        <v>0.87499999999999956</v>
      </c>
      <c r="G811" s="5">
        <f t="shared" si="172"/>
        <v>3.1499999999999986</v>
      </c>
      <c r="I811" s="5">
        <f t="shared" si="173"/>
        <v>8.9869281045751634E-2</v>
      </c>
      <c r="J811" s="31">
        <v>-17.204166666668133</v>
      </c>
      <c r="K811" s="32">
        <f t="shared" si="174"/>
        <v>3645.4941000000003</v>
      </c>
      <c r="L811" s="31">
        <f t="shared" si="175"/>
        <v>8.8195245418428801E-3</v>
      </c>
      <c r="M811" s="33">
        <f t="shared" si="176"/>
        <v>3628.3886221389198</v>
      </c>
      <c r="N811" s="32">
        <f t="shared" si="177"/>
        <v>66520.458072546855</v>
      </c>
      <c r="O811">
        <f t="shared" si="178"/>
        <v>-1.3888888888890073E-2</v>
      </c>
      <c r="P811" t="str">
        <f t="shared" si="179"/>
        <v/>
      </c>
      <c r="Q811">
        <f t="shared" si="180"/>
        <v>-3628.3886221389198</v>
      </c>
      <c r="R811">
        <f t="shared" si="181"/>
        <v>12151.647000000001</v>
      </c>
      <c r="T811">
        <f t="shared" si="168"/>
        <v>0</v>
      </c>
      <c r="U811">
        <f t="shared" si="169"/>
        <v>44.7</v>
      </c>
      <c r="V811">
        <f t="shared" si="170"/>
        <v>12.416666666666668</v>
      </c>
    </row>
    <row r="812" spans="2:22" x14ac:dyDescent="0.25">
      <c r="B812" s="16" t="s">
        <v>52</v>
      </c>
      <c r="C812" s="16">
        <v>804</v>
      </c>
      <c r="D812" s="16">
        <v>215</v>
      </c>
      <c r="E812" s="15">
        <v>48.4</v>
      </c>
      <c r="F812" s="5">
        <f t="shared" si="171"/>
        <v>0.93055555555555491</v>
      </c>
      <c r="G812" s="5">
        <f t="shared" si="172"/>
        <v>3.3499999999999979</v>
      </c>
      <c r="I812" s="5">
        <f t="shared" si="173"/>
        <v>8.8888888888888878E-2</v>
      </c>
      <c r="J812" s="31">
        <v>-430.10416666666669</v>
      </c>
      <c r="K812" s="32">
        <f t="shared" si="174"/>
        <v>3645.4941000000003</v>
      </c>
      <c r="L812" s="31">
        <f t="shared" si="175"/>
        <v>8.6281481481481469E-3</v>
      </c>
      <c r="M812" s="33">
        <f t="shared" si="176"/>
        <v>3215.4874503703704</v>
      </c>
      <c r="N812" s="32">
        <f t="shared" si="177"/>
        <v>58593.326873415637</v>
      </c>
      <c r="O812">
        <f t="shared" si="178"/>
        <v>-0.34722222222222221</v>
      </c>
      <c r="P812" t="str">
        <f t="shared" si="179"/>
        <v/>
      </c>
      <c r="Q812">
        <f t="shared" si="180"/>
        <v>-3215.4874503703704</v>
      </c>
      <c r="R812">
        <f t="shared" si="181"/>
        <v>12151.647000000001</v>
      </c>
      <c r="T812">
        <f t="shared" si="168"/>
        <v>0</v>
      </c>
      <c r="U812">
        <f t="shared" si="169"/>
        <v>48.4</v>
      </c>
      <c r="V812">
        <f t="shared" si="170"/>
        <v>13.444444444444443</v>
      </c>
    </row>
    <row r="813" spans="2:22" x14ac:dyDescent="0.25">
      <c r="B813" s="16" t="s">
        <v>52</v>
      </c>
      <c r="C813" s="16">
        <v>805</v>
      </c>
      <c r="D813" s="16">
        <v>216</v>
      </c>
      <c r="E813" s="15">
        <v>51.4</v>
      </c>
      <c r="F813" s="5">
        <f t="shared" si="171"/>
        <v>0.59722222222222276</v>
      </c>
      <c r="G813" s="5">
        <f t="shared" si="172"/>
        <v>2.1500000000000021</v>
      </c>
      <c r="I813" s="5">
        <f t="shared" si="173"/>
        <v>8.5625674217907233E-2</v>
      </c>
      <c r="J813" s="31">
        <v>-1015.0458333333319</v>
      </c>
      <c r="K813" s="32">
        <f t="shared" si="174"/>
        <v>3645.4941000000003</v>
      </c>
      <c r="L813" s="31">
        <f t="shared" si="175"/>
        <v>8.0062776451161333E-3</v>
      </c>
      <c r="M813" s="33">
        <f t="shared" si="176"/>
        <v>2630.5418986185314</v>
      </c>
      <c r="N813" s="32">
        <f t="shared" si="177"/>
        <v>46399.836267299099</v>
      </c>
      <c r="O813">
        <f t="shared" si="178"/>
        <v>-0.8194444444444432</v>
      </c>
      <c r="P813" t="str">
        <f t="shared" si="179"/>
        <v/>
      </c>
      <c r="Q813">
        <f t="shared" si="180"/>
        <v>-2630.5418986185314</v>
      </c>
      <c r="R813">
        <f t="shared" si="181"/>
        <v>12151.647000000001</v>
      </c>
      <c r="T813">
        <f t="shared" si="168"/>
        <v>0</v>
      </c>
      <c r="U813">
        <f t="shared" si="169"/>
        <v>51.4</v>
      </c>
      <c r="V813">
        <f t="shared" si="170"/>
        <v>14.277777777777777</v>
      </c>
    </row>
    <row r="814" spans="2:22" x14ac:dyDescent="0.25">
      <c r="B814" s="16" t="s">
        <v>52</v>
      </c>
      <c r="C814" s="16">
        <v>806</v>
      </c>
      <c r="D814" s="16">
        <v>217</v>
      </c>
      <c r="E814" s="15">
        <v>52.7</v>
      </c>
      <c r="F814" s="5">
        <f t="shared" si="171"/>
        <v>0.2222222222222224</v>
      </c>
      <c r="G814" s="5">
        <f t="shared" si="172"/>
        <v>0.80000000000000071</v>
      </c>
      <c r="I814" s="5">
        <f t="shared" si="173"/>
        <v>8.0112721417069238E-2</v>
      </c>
      <c r="J814" s="31">
        <v>-1531.1708333333331</v>
      </c>
      <c r="K814" s="32">
        <f t="shared" si="174"/>
        <v>3645.4941000000003</v>
      </c>
      <c r="L814" s="31">
        <f t="shared" si="175"/>
        <v>7.0085085610710482E-3</v>
      </c>
      <c r="M814" s="33">
        <f t="shared" si="176"/>
        <v>2114.4103878966457</v>
      </c>
      <c r="N814" s="32">
        <f t="shared" si="177"/>
        <v>35063.972265952703</v>
      </c>
      <c r="O814">
        <f t="shared" si="178"/>
        <v>-1.2361111111111109</v>
      </c>
      <c r="P814" t="str">
        <f t="shared" si="179"/>
        <v/>
      </c>
      <c r="Q814">
        <f t="shared" si="180"/>
        <v>-2114.4103878966457</v>
      </c>
      <c r="R814">
        <f t="shared" si="181"/>
        <v>12151.647000000001</v>
      </c>
      <c r="T814">
        <f t="shared" si="168"/>
        <v>0</v>
      </c>
      <c r="U814">
        <f t="shared" si="169"/>
        <v>52.7</v>
      </c>
      <c r="V814">
        <f t="shared" si="170"/>
        <v>14.638888888888889</v>
      </c>
    </row>
    <row r="815" spans="2:22" x14ac:dyDescent="0.25">
      <c r="B815" s="16" t="s">
        <v>52</v>
      </c>
      <c r="C815" s="16">
        <v>807</v>
      </c>
      <c r="D815" s="16">
        <v>218</v>
      </c>
      <c r="E815" s="15">
        <v>53</v>
      </c>
      <c r="F815" s="5">
        <f t="shared" si="171"/>
        <v>-2.7777777777778172E-2</v>
      </c>
      <c r="G815" s="5">
        <f t="shared" si="172"/>
        <v>-0.10000000000000142</v>
      </c>
      <c r="I815" s="5">
        <f t="shared" si="173"/>
        <v>7.2916666666666657E-2</v>
      </c>
      <c r="J815" s="31">
        <v>-1789.2333333333345</v>
      </c>
      <c r="K815" s="32">
        <f t="shared" si="174"/>
        <v>3645.4941000000003</v>
      </c>
      <c r="L815" s="31">
        <f t="shared" si="175"/>
        <v>5.8059895833333323E-3</v>
      </c>
      <c r="M815" s="33">
        <f t="shared" si="176"/>
        <v>1856.3394893229158</v>
      </c>
      <c r="N815" s="32">
        <f t="shared" si="177"/>
        <v>28154.48225473089</v>
      </c>
      <c r="O815">
        <f t="shared" si="178"/>
        <v>-1.4444444444444453</v>
      </c>
      <c r="P815" t="str">
        <f t="shared" si="179"/>
        <v/>
      </c>
      <c r="Q815">
        <f t="shared" si="180"/>
        <v>-1856.3394893229158</v>
      </c>
      <c r="R815">
        <f t="shared" si="181"/>
        <v>12151.647000000001</v>
      </c>
      <c r="T815">
        <f t="shared" si="168"/>
        <v>0</v>
      </c>
      <c r="U815">
        <f t="shared" si="169"/>
        <v>53</v>
      </c>
      <c r="V815">
        <f t="shared" si="170"/>
        <v>14.722222222222221</v>
      </c>
    </row>
    <row r="816" spans="2:22" x14ac:dyDescent="0.25">
      <c r="B816" s="16" t="s">
        <v>52</v>
      </c>
      <c r="C816" s="16">
        <v>808</v>
      </c>
      <c r="D816" s="16">
        <v>219</v>
      </c>
      <c r="E816" s="15">
        <v>52.5</v>
      </c>
      <c r="F816" s="5">
        <f t="shared" si="171"/>
        <v>-0.23611111111111149</v>
      </c>
      <c r="G816" s="5">
        <f t="shared" si="172"/>
        <v>-0.85000000000000142</v>
      </c>
      <c r="I816" s="5">
        <f t="shared" si="173"/>
        <v>6.5523657628920776E-2</v>
      </c>
      <c r="J816" s="31">
        <v>-1668.804166666667</v>
      </c>
      <c r="K816" s="32">
        <f t="shared" si="174"/>
        <v>3645.4941000000003</v>
      </c>
      <c r="L816" s="31">
        <f t="shared" si="175"/>
        <v>4.6883378823066547E-3</v>
      </c>
      <c r="M816" s="33">
        <f t="shared" si="176"/>
        <v>1976.7601453288446</v>
      </c>
      <c r="N816" s="32">
        <f t="shared" si="177"/>
        <v>27070.631990197784</v>
      </c>
      <c r="O816">
        <f t="shared" si="178"/>
        <v>-1.3472222222222225</v>
      </c>
      <c r="P816" t="str">
        <f t="shared" si="179"/>
        <v/>
      </c>
      <c r="Q816">
        <f t="shared" si="180"/>
        <v>-1976.7601453288446</v>
      </c>
      <c r="R816">
        <f t="shared" si="181"/>
        <v>12151.647000000001</v>
      </c>
      <c r="T816">
        <f t="shared" si="168"/>
        <v>0</v>
      </c>
      <c r="U816">
        <f t="shared" si="169"/>
        <v>52.5</v>
      </c>
      <c r="V816">
        <f t="shared" si="170"/>
        <v>14.583333333333332</v>
      </c>
    </row>
    <row r="817" spans="2:22" x14ac:dyDescent="0.25">
      <c r="B817" s="16" t="s">
        <v>52</v>
      </c>
      <c r="C817" s="16">
        <v>809</v>
      </c>
      <c r="D817" s="16">
        <v>220</v>
      </c>
      <c r="E817" s="15">
        <v>51.3</v>
      </c>
      <c r="F817" s="5">
        <f t="shared" si="171"/>
        <v>-0.38888888888888851</v>
      </c>
      <c r="G817" s="5">
        <f t="shared" si="172"/>
        <v>-1.3999999999999986</v>
      </c>
      <c r="I817" s="5">
        <f t="shared" si="173"/>
        <v>5.9391534391534391E-2</v>
      </c>
      <c r="J817" s="31">
        <v>-1204.2916666666667</v>
      </c>
      <c r="K817" s="32">
        <f t="shared" si="174"/>
        <v>3645.4941000000003</v>
      </c>
      <c r="L817" s="31">
        <f t="shared" si="175"/>
        <v>3.8518709582598472E-3</v>
      </c>
      <c r="M817" s="33">
        <f t="shared" si="176"/>
        <v>2441.2656767386839</v>
      </c>
      <c r="N817" s="32">
        <f t="shared" si="177"/>
        <v>30448.008023768583</v>
      </c>
      <c r="O817">
        <f t="shared" si="178"/>
        <v>-0.97222222222222221</v>
      </c>
      <c r="P817" t="str">
        <f t="shared" si="179"/>
        <v/>
      </c>
      <c r="Q817">
        <f t="shared" si="180"/>
        <v>-2441.2656767386839</v>
      </c>
      <c r="R817">
        <f t="shared" si="181"/>
        <v>12151.647000000001</v>
      </c>
      <c r="T817">
        <f t="shared" si="168"/>
        <v>0</v>
      </c>
      <c r="U817">
        <f t="shared" si="169"/>
        <v>51.3</v>
      </c>
      <c r="V817">
        <f t="shared" si="170"/>
        <v>14.249999999999998</v>
      </c>
    </row>
    <row r="818" spans="2:22" x14ac:dyDescent="0.25">
      <c r="B818" s="16" t="s">
        <v>52</v>
      </c>
      <c r="C818" s="16">
        <v>810</v>
      </c>
      <c r="D818" s="16">
        <v>221</v>
      </c>
      <c r="E818" s="15">
        <v>49.7</v>
      </c>
      <c r="F818" s="5">
        <f t="shared" si="171"/>
        <v>-0.54166666666666641</v>
      </c>
      <c r="G818" s="5">
        <f t="shared" si="172"/>
        <v>-1.9499999999999993</v>
      </c>
      <c r="I818" s="5">
        <f t="shared" si="173"/>
        <v>5.5687203791469186E-2</v>
      </c>
      <c r="J818" s="31">
        <v>-602.14583333333337</v>
      </c>
      <c r="K818" s="32">
        <f t="shared" si="174"/>
        <v>3645.4941000000003</v>
      </c>
      <c r="L818" s="31">
        <f t="shared" si="175"/>
        <v>3.3863626153949815E-3</v>
      </c>
      <c r="M818" s="33">
        <f t="shared" si="176"/>
        <v>3043.4073402330737</v>
      </c>
      <c r="N818" s="32">
        <f t="shared" si="177"/>
        <v>35760.036247738608</v>
      </c>
      <c r="O818">
        <f t="shared" si="178"/>
        <v>-0.4861111111111111</v>
      </c>
      <c r="P818" t="str">
        <f t="shared" si="179"/>
        <v/>
      </c>
      <c r="Q818">
        <f t="shared" si="180"/>
        <v>-3043.4073402330737</v>
      </c>
      <c r="R818">
        <f t="shared" si="181"/>
        <v>12151.647000000001</v>
      </c>
      <c r="T818">
        <f t="shared" si="168"/>
        <v>0</v>
      </c>
      <c r="U818">
        <f t="shared" si="169"/>
        <v>49.7</v>
      </c>
      <c r="V818">
        <f t="shared" si="170"/>
        <v>13.805555555555555</v>
      </c>
    </row>
    <row r="819" spans="2:22" x14ac:dyDescent="0.25">
      <c r="B819" s="16" t="s">
        <v>52</v>
      </c>
      <c r="C819" s="16">
        <v>811</v>
      </c>
      <c r="D819" s="16">
        <v>222</v>
      </c>
      <c r="E819" s="15">
        <v>47.4</v>
      </c>
      <c r="F819" s="5">
        <f t="shared" si="171"/>
        <v>-0.83333333333333326</v>
      </c>
      <c r="G819" s="5">
        <f t="shared" si="172"/>
        <v>-3</v>
      </c>
      <c r="I819" s="5">
        <f t="shared" si="173"/>
        <v>5.4245283018867926E-2</v>
      </c>
      <c r="J819" s="31">
        <v>-172.04166666666669</v>
      </c>
      <c r="K819" s="32">
        <f t="shared" si="174"/>
        <v>3645.4941000000003</v>
      </c>
      <c r="L819" s="31">
        <f t="shared" si="175"/>
        <v>3.213265396938413E-3</v>
      </c>
      <c r="M819" s="33">
        <f t="shared" si="176"/>
        <v>3473.5098918817494</v>
      </c>
      <c r="N819" s="32">
        <f t="shared" si="177"/>
        <v>39945.363756640116</v>
      </c>
      <c r="O819">
        <f t="shared" si="178"/>
        <v>-0.1388888888888889</v>
      </c>
      <c r="P819" t="str">
        <f t="shared" si="179"/>
        <v/>
      </c>
      <c r="Q819">
        <f t="shared" si="180"/>
        <v>-3473.5098918817494</v>
      </c>
      <c r="R819">
        <f t="shared" si="181"/>
        <v>12151.647000000001</v>
      </c>
      <c r="T819">
        <f t="shared" si="168"/>
        <v>0</v>
      </c>
      <c r="U819">
        <f t="shared" si="169"/>
        <v>47.4</v>
      </c>
      <c r="V819">
        <f t="shared" si="170"/>
        <v>13.166666666666666</v>
      </c>
    </row>
    <row r="820" spans="2:22" x14ac:dyDescent="0.25">
      <c r="B820" s="16" t="s">
        <v>52</v>
      </c>
      <c r="C820" s="16">
        <v>812</v>
      </c>
      <c r="D820" s="16">
        <v>223</v>
      </c>
      <c r="E820" s="15">
        <v>43.7</v>
      </c>
      <c r="F820" s="5">
        <f t="shared" si="171"/>
        <v>-1.0694444444444438</v>
      </c>
      <c r="G820" s="5">
        <f t="shared" si="172"/>
        <v>-3.8499999999999979</v>
      </c>
      <c r="I820" s="5">
        <f t="shared" si="173"/>
        <v>5.3860198226395407E-2</v>
      </c>
      <c r="J820" s="31">
        <v>120.42916666666716</v>
      </c>
      <c r="K820" s="32">
        <f t="shared" si="174"/>
        <v>3645.4941000000003</v>
      </c>
      <c r="L820" s="31">
        <f t="shared" si="175"/>
        <v>3.167805680661375E-3</v>
      </c>
      <c r="M820" s="33">
        <f t="shared" si="176"/>
        <v>3765.9802946705745</v>
      </c>
      <c r="N820" s="32">
        <f t="shared" si="177"/>
        <v>43204.162824970757</v>
      </c>
      <c r="O820" t="str">
        <f t="shared" si="178"/>
        <v>0</v>
      </c>
      <c r="P820">
        <f t="shared" si="179"/>
        <v>3765.9802946705745</v>
      </c>
      <c r="Q820">
        <f t="shared" si="180"/>
        <v>0</v>
      </c>
      <c r="R820">
        <f t="shared" si="181"/>
        <v>12151.647000000001</v>
      </c>
      <c r="T820">
        <f t="shared" si="168"/>
        <v>0</v>
      </c>
      <c r="U820">
        <f t="shared" si="169"/>
        <v>43.7</v>
      </c>
      <c r="V820">
        <f t="shared" si="170"/>
        <v>12.138888888888889</v>
      </c>
    </row>
    <row r="821" spans="2:22" x14ac:dyDescent="0.25">
      <c r="B821" s="16" t="s">
        <v>52</v>
      </c>
      <c r="C821" s="16">
        <v>813</v>
      </c>
      <c r="D821" s="16">
        <v>224</v>
      </c>
      <c r="E821" s="15">
        <v>39.700000000000003</v>
      </c>
      <c r="F821" s="5">
        <f t="shared" si="171"/>
        <v>-1.1388888888888893</v>
      </c>
      <c r="G821" s="5">
        <f t="shared" si="172"/>
        <v>-4.1000000000000014</v>
      </c>
      <c r="I821" s="5">
        <f t="shared" si="173"/>
        <v>5.4646936656282452E-2</v>
      </c>
      <c r="J821" s="31">
        <v>584.94166666666763</v>
      </c>
      <c r="K821" s="32">
        <f t="shared" si="174"/>
        <v>3645.4941000000003</v>
      </c>
      <c r="L821" s="31">
        <f t="shared" si="175"/>
        <v>3.2610261530199957E-3</v>
      </c>
      <c r="M821" s="33">
        <f t="shared" si="176"/>
        <v>4230.493674629477</v>
      </c>
      <c r="N821" s="32">
        <f t="shared" si="177"/>
        <v>49473.273250528051</v>
      </c>
      <c r="O821" t="str">
        <f t="shared" si="178"/>
        <v>0</v>
      </c>
      <c r="P821">
        <f t="shared" si="179"/>
        <v>4230.493674629477</v>
      </c>
      <c r="Q821">
        <f t="shared" si="180"/>
        <v>0</v>
      </c>
      <c r="R821">
        <f t="shared" si="181"/>
        <v>12151.647000000001</v>
      </c>
      <c r="T821">
        <f t="shared" si="168"/>
        <v>0</v>
      </c>
      <c r="U821">
        <f t="shared" si="169"/>
        <v>39.700000000000003</v>
      </c>
      <c r="V821">
        <f t="shared" si="170"/>
        <v>11.027777777777779</v>
      </c>
    </row>
    <row r="822" spans="2:22" x14ac:dyDescent="0.25">
      <c r="B822" s="16" t="s">
        <v>52</v>
      </c>
      <c r="C822" s="16">
        <v>814</v>
      </c>
      <c r="D822" s="16">
        <v>225</v>
      </c>
      <c r="E822" s="15">
        <v>35.5</v>
      </c>
      <c r="F822" s="5">
        <f t="shared" si="171"/>
        <v>-1.1944444444444446</v>
      </c>
      <c r="G822" s="5">
        <f t="shared" si="172"/>
        <v>-4.3000000000000007</v>
      </c>
      <c r="I822" s="5">
        <f t="shared" si="173"/>
        <v>5.7751937984496127E-2</v>
      </c>
      <c r="J822" s="31">
        <v>1083.8624999999995</v>
      </c>
      <c r="K822" s="32">
        <f t="shared" si="174"/>
        <v>3645.4941000000003</v>
      </c>
      <c r="L822" s="31">
        <f t="shared" si="175"/>
        <v>3.6421326843338749E-3</v>
      </c>
      <c r="M822" s="33">
        <f t="shared" si="176"/>
        <v>4729.4179940706681</v>
      </c>
      <c r="N822" s="32">
        <f t="shared" si="177"/>
        <v>58723.606759710798</v>
      </c>
      <c r="O822" t="str">
        <f t="shared" si="178"/>
        <v>0</v>
      </c>
      <c r="P822">
        <f t="shared" si="179"/>
        <v>4729.4179940706681</v>
      </c>
      <c r="Q822">
        <f t="shared" si="180"/>
        <v>0</v>
      </c>
      <c r="R822">
        <f t="shared" si="181"/>
        <v>12151.647000000001</v>
      </c>
      <c r="T822">
        <f t="shared" si="168"/>
        <v>0</v>
      </c>
      <c r="U822">
        <f t="shared" si="169"/>
        <v>35.5</v>
      </c>
      <c r="V822">
        <f t="shared" si="170"/>
        <v>9.8611111111111107</v>
      </c>
    </row>
    <row r="823" spans="2:22" x14ac:dyDescent="0.25">
      <c r="B823" s="16" t="s">
        <v>52</v>
      </c>
      <c r="C823" s="16">
        <v>815</v>
      </c>
      <c r="D823" s="16">
        <v>226</v>
      </c>
      <c r="E823" s="15">
        <v>31.1</v>
      </c>
      <c r="F823" s="5">
        <f t="shared" si="171"/>
        <v>-1.2777777777777777</v>
      </c>
      <c r="G823" s="5">
        <f t="shared" si="172"/>
        <v>-4.5999999999999996</v>
      </c>
      <c r="I823" s="5">
        <f t="shared" si="173"/>
        <v>6.2242798353909459E-2</v>
      </c>
      <c r="J823" s="31">
        <v>1152.6791666666659</v>
      </c>
      <c r="K823" s="32">
        <f t="shared" si="174"/>
        <v>3645.4941000000003</v>
      </c>
      <c r="L823" s="31">
        <f t="shared" si="175"/>
        <v>4.2305892140425743E-3</v>
      </c>
      <c r="M823" s="33">
        <f t="shared" si="176"/>
        <v>4798.2397400542341</v>
      </c>
      <c r="N823" s="32">
        <f t="shared" si="177"/>
        <v>64509.667616284692</v>
      </c>
      <c r="O823" t="str">
        <f t="shared" si="178"/>
        <v>0</v>
      </c>
      <c r="P823">
        <f t="shared" si="179"/>
        <v>4798.2397400542341</v>
      </c>
      <c r="Q823">
        <f t="shared" si="180"/>
        <v>0</v>
      </c>
      <c r="R823">
        <f t="shared" si="181"/>
        <v>12151.647000000001</v>
      </c>
      <c r="T823">
        <f t="shared" si="168"/>
        <v>0</v>
      </c>
      <c r="U823">
        <f t="shared" si="169"/>
        <v>31.1</v>
      </c>
      <c r="V823">
        <f t="shared" si="170"/>
        <v>8.6388888888888893</v>
      </c>
    </row>
    <row r="824" spans="2:22" x14ac:dyDescent="0.25">
      <c r="B824" s="16" t="s">
        <v>52</v>
      </c>
      <c r="C824" s="16">
        <v>816</v>
      </c>
      <c r="D824" s="16">
        <v>227</v>
      </c>
      <c r="E824" s="15">
        <v>26.3</v>
      </c>
      <c r="F824" s="5">
        <f t="shared" si="171"/>
        <v>-1.2777777777777781</v>
      </c>
      <c r="G824" s="5">
        <f t="shared" si="172"/>
        <v>-4.6000000000000014</v>
      </c>
      <c r="I824" s="5">
        <f t="shared" si="173"/>
        <v>6.579621095750128E-2</v>
      </c>
      <c r="J824" s="31">
        <v>739.77916666666738</v>
      </c>
      <c r="K824" s="32">
        <f t="shared" si="174"/>
        <v>3645.4941000000003</v>
      </c>
      <c r="L824" s="31">
        <f t="shared" si="175"/>
        <v>4.7274223829895014E-3</v>
      </c>
      <c r="M824" s="33">
        <f t="shared" si="176"/>
        <v>4385.3437903000085</v>
      </c>
      <c r="N824" s="32">
        <f t="shared" si="177"/>
        <v>62612.96411706123</v>
      </c>
      <c r="O824" t="str">
        <f t="shared" si="178"/>
        <v>0</v>
      </c>
      <c r="P824">
        <f t="shared" si="179"/>
        <v>4385.3437903000085</v>
      </c>
      <c r="Q824">
        <f t="shared" si="180"/>
        <v>0</v>
      </c>
      <c r="R824">
        <f t="shared" si="181"/>
        <v>12151.647000000001</v>
      </c>
      <c r="T824">
        <f t="shared" si="168"/>
        <v>0</v>
      </c>
      <c r="U824">
        <f t="shared" si="169"/>
        <v>26.3</v>
      </c>
      <c r="V824">
        <f t="shared" si="170"/>
        <v>7.3055555555555554</v>
      </c>
    </row>
    <row r="825" spans="2:22" x14ac:dyDescent="0.25">
      <c r="B825" s="16" t="s">
        <v>52</v>
      </c>
      <c r="C825" s="16">
        <v>817</v>
      </c>
      <c r="D825" s="16">
        <v>228</v>
      </c>
      <c r="E825" s="15">
        <v>21.9</v>
      </c>
      <c r="F825" s="5">
        <f t="shared" si="171"/>
        <v>-1.1527777777777779</v>
      </c>
      <c r="G825" s="5">
        <f t="shared" si="172"/>
        <v>-4.1500000000000004</v>
      </c>
      <c r="I825" s="5">
        <f t="shared" si="173"/>
        <v>6.7150866462793071E-2</v>
      </c>
      <c r="J825" s="31">
        <v>275.26666666666688</v>
      </c>
      <c r="K825" s="32">
        <f t="shared" si="174"/>
        <v>3645.4941000000003</v>
      </c>
      <c r="L825" s="31">
        <f t="shared" si="175"/>
        <v>4.9240888424406234E-3</v>
      </c>
      <c r="M825" s="33">
        <f t="shared" si="176"/>
        <v>3920.8328416219724</v>
      </c>
      <c r="N825" s="32">
        <f t="shared" si="177"/>
        <v>57396.636320410544</v>
      </c>
      <c r="O825" t="str">
        <f t="shared" si="178"/>
        <v>0</v>
      </c>
      <c r="P825">
        <f t="shared" si="179"/>
        <v>3920.8328416219724</v>
      </c>
      <c r="Q825">
        <f t="shared" si="180"/>
        <v>0</v>
      </c>
      <c r="R825">
        <f t="shared" si="181"/>
        <v>12151.647000000001</v>
      </c>
      <c r="T825">
        <f t="shared" si="168"/>
        <v>0</v>
      </c>
      <c r="U825">
        <f t="shared" si="169"/>
        <v>21.9</v>
      </c>
      <c r="V825">
        <f t="shared" si="170"/>
        <v>6.083333333333333</v>
      </c>
    </row>
    <row r="826" spans="2:22" x14ac:dyDescent="0.25">
      <c r="B826" s="1" t="s">
        <v>52</v>
      </c>
      <c r="C826" s="16">
        <v>818</v>
      </c>
      <c r="D826" s="16">
        <v>229</v>
      </c>
      <c r="E826" s="15">
        <v>18</v>
      </c>
      <c r="F826" s="5">
        <f t="shared" si="171"/>
        <v>-0.68055555555555536</v>
      </c>
      <c r="G826" s="5">
        <f t="shared" si="172"/>
        <v>-2.4499999999999993</v>
      </c>
      <c r="I826" s="5">
        <f t="shared" si="173"/>
        <v>6.722475900558092E-2</v>
      </c>
      <c r="J826" s="31">
        <v>-34.408333333333822</v>
      </c>
      <c r="K826" s="32">
        <f t="shared" si="174"/>
        <v>3645.4941000000003</v>
      </c>
      <c r="L826" s="31">
        <f t="shared" si="175"/>
        <v>4.934931699907409E-3</v>
      </c>
      <c r="M826" s="33">
        <f t="shared" si="176"/>
        <v>3611.1579263573722</v>
      </c>
      <c r="N826" s="32">
        <f t="shared" si="177"/>
        <v>53164.26947137242</v>
      </c>
      <c r="O826">
        <f t="shared" si="178"/>
        <v>-2.7777777777778172E-2</v>
      </c>
      <c r="P826" t="str">
        <f t="shared" si="179"/>
        <v/>
      </c>
      <c r="Q826">
        <f t="shared" si="180"/>
        <v>-3611.1579263573722</v>
      </c>
      <c r="R826">
        <f t="shared" si="181"/>
        <v>12151.647000000001</v>
      </c>
      <c r="T826">
        <f t="shared" si="168"/>
        <v>0</v>
      </c>
      <c r="U826">
        <f t="shared" si="169"/>
        <v>18</v>
      </c>
      <c r="V826">
        <f t="shared" si="170"/>
        <v>5</v>
      </c>
    </row>
    <row r="827" spans="2:22" x14ac:dyDescent="0.25">
      <c r="B827" s="16" t="s">
        <v>52</v>
      </c>
      <c r="C827" s="16">
        <v>819</v>
      </c>
      <c r="D827" s="16">
        <v>230</v>
      </c>
      <c r="E827" s="15">
        <v>17</v>
      </c>
      <c r="F827" s="5">
        <f t="shared" si="171"/>
        <v>0</v>
      </c>
      <c r="G827" s="5">
        <f t="shared" si="172"/>
        <v>0</v>
      </c>
      <c r="I827" s="5">
        <f t="shared" si="173"/>
        <v>6.6287878787878785E-2</v>
      </c>
      <c r="J827" s="31">
        <v>-292.47083333333381</v>
      </c>
      <c r="K827" s="32">
        <f t="shared" si="174"/>
        <v>3645.4941000000003</v>
      </c>
      <c r="L827" s="31">
        <f t="shared" si="175"/>
        <v>4.7983384986225895E-3</v>
      </c>
      <c r="M827" s="33">
        <f t="shared" si="176"/>
        <v>3353.094352883953</v>
      </c>
      <c r="N827" s="32">
        <f t="shared" si="177"/>
        <v>48899.292646224312</v>
      </c>
      <c r="O827">
        <f t="shared" si="178"/>
        <v>-0.23611111111111149</v>
      </c>
      <c r="P827" t="str">
        <f t="shared" si="179"/>
        <v/>
      </c>
      <c r="Q827">
        <f t="shared" si="180"/>
        <v>-3353.094352883953</v>
      </c>
      <c r="R827">
        <f t="shared" si="181"/>
        <v>12151.647000000001</v>
      </c>
      <c r="T827">
        <f t="shared" si="168"/>
        <v>0</v>
      </c>
      <c r="U827">
        <f t="shared" si="169"/>
        <v>17</v>
      </c>
      <c r="V827">
        <f t="shared" si="170"/>
        <v>4.7222222222222223</v>
      </c>
    </row>
    <row r="828" spans="2:22" x14ac:dyDescent="0.25">
      <c r="B828" s="16" t="s">
        <v>52</v>
      </c>
      <c r="C828" s="16">
        <v>820</v>
      </c>
      <c r="D828" s="16">
        <v>231</v>
      </c>
      <c r="E828" s="15">
        <v>18</v>
      </c>
      <c r="F828" s="5">
        <f t="shared" si="171"/>
        <v>0.61111111111111094</v>
      </c>
      <c r="G828" s="5">
        <f t="shared" si="172"/>
        <v>2.1999999999999993</v>
      </c>
      <c r="I828" s="5">
        <f t="shared" si="173"/>
        <v>6.4479638009049767E-2</v>
      </c>
      <c r="J828" s="31">
        <v>-481.71666666666619</v>
      </c>
      <c r="K828" s="32">
        <f t="shared" si="174"/>
        <v>3645.4941000000003</v>
      </c>
      <c r="L828" s="31">
        <f t="shared" si="175"/>
        <v>4.5401250998136806E-3</v>
      </c>
      <c r="M828" s="33">
        <f t="shared" si="176"/>
        <v>3163.8464530964434</v>
      </c>
      <c r="N828" s="32">
        <f t="shared" si="177"/>
        <v>45084.811956624311</v>
      </c>
      <c r="O828">
        <f t="shared" si="178"/>
        <v>-0.38888888888888851</v>
      </c>
      <c r="P828" t="str">
        <f t="shared" si="179"/>
        <v/>
      </c>
      <c r="Q828">
        <f t="shared" si="180"/>
        <v>-3163.8464530964434</v>
      </c>
      <c r="R828">
        <f t="shared" si="181"/>
        <v>12151.647000000001</v>
      </c>
      <c r="T828">
        <f t="shared" si="168"/>
        <v>0</v>
      </c>
      <c r="U828">
        <f t="shared" si="169"/>
        <v>18</v>
      </c>
      <c r="V828">
        <f t="shared" si="170"/>
        <v>5</v>
      </c>
    </row>
    <row r="829" spans="2:22" x14ac:dyDescent="0.25">
      <c r="B829" s="16" t="s">
        <v>52</v>
      </c>
      <c r="C829" s="16">
        <v>821</v>
      </c>
      <c r="D829" s="16">
        <v>232</v>
      </c>
      <c r="E829" s="15">
        <v>21.4</v>
      </c>
      <c r="F829" s="5">
        <f t="shared" si="171"/>
        <v>0.94444444444444453</v>
      </c>
      <c r="G829" s="5">
        <f t="shared" si="172"/>
        <v>3.4000000000000004</v>
      </c>
      <c r="I829" s="5">
        <f t="shared" si="173"/>
        <v>6.2187187187187187E-2</v>
      </c>
      <c r="J829" s="31">
        <v>-670.96249999999975</v>
      </c>
      <c r="K829" s="32">
        <f t="shared" si="174"/>
        <v>3645.4941000000003</v>
      </c>
      <c r="L829" s="31">
        <f t="shared" si="175"/>
        <v>4.2230329052776504E-3</v>
      </c>
      <c r="M829" s="33">
        <f t="shared" si="176"/>
        <v>2974.5980102200933</v>
      </c>
      <c r="N829" s="32">
        <f t="shared" si="177"/>
        <v>41065.978085538511</v>
      </c>
      <c r="O829">
        <f t="shared" si="178"/>
        <v>-0.54166666666666641</v>
      </c>
      <c r="P829" t="str">
        <f t="shared" si="179"/>
        <v/>
      </c>
      <c r="Q829">
        <f t="shared" si="180"/>
        <v>-2974.5980102200933</v>
      </c>
      <c r="R829">
        <f t="shared" si="181"/>
        <v>12151.647000000001</v>
      </c>
      <c r="T829">
        <f t="shared" si="168"/>
        <v>0</v>
      </c>
      <c r="U829">
        <f t="shared" si="169"/>
        <v>21.4</v>
      </c>
      <c r="V829">
        <f t="shared" si="170"/>
        <v>5.9444444444444438</v>
      </c>
    </row>
    <row r="830" spans="2:22" x14ac:dyDescent="0.25">
      <c r="B830" s="16" t="s">
        <v>52</v>
      </c>
      <c r="C830" s="16">
        <v>822</v>
      </c>
      <c r="D830" s="16">
        <v>233</v>
      </c>
      <c r="E830" s="15">
        <v>24.8</v>
      </c>
      <c r="F830" s="5">
        <f t="shared" si="171"/>
        <v>0.90277777777777779</v>
      </c>
      <c r="G830" s="5">
        <f t="shared" si="172"/>
        <v>3.25</v>
      </c>
      <c r="I830" s="5">
        <f t="shared" si="173"/>
        <v>5.9043348281016442E-2</v>
      </c>
      <c r="J830" s="31">
        <v>-1032.25</v>
      </c>
      <c r="K830" s="32">
        <f t="shared" si="174"/>
        <v>3645.4941000000003</v>
      </c>
      <c r="L830" s="31">
        <f t="shared" si="175"/>
        <v>3.8068397380468808E-3</v>
      </c>
      <c r="M830" s="33">
        <f t="shared" si="176"/>
        <v>2613.3069501880191</v>
      </c>
      <c r="N830" s="32">
        <f t="shared" si="177"/>
        <v>34408.541510808915</v>
      </c>
      <c r="O830">
        <f t="shared" si="178"/>
        <v>-0.83333333333333326</v>
      </c>
      <c r="P830" t="str">
        <f t="shared" si="179"/>
        <v/>
      </c>
      <c r="Q830">
        <f t="shared" si="180"/>
        <v>-2613.3069501880191</v>
      </c>
      <c r="R830">
        <f t="shared" si="181"/>
        <v>12151.647000000001</v>
      </c>
      <c r="T830">
        <f t="shared" si="168"/>
        <v>0</v>
      </c>
      <c r="U830">
        <f t="shared" si="169"/>
        <v>24.8</v>
      </c>
      <c r="V830">
        <f t="shared" si="170"/>
        <v>6.8888888888888893</v>
      </c>
    </row>
    <row r="831" spans="2:22" x14ac:dyDescent="0.25">
      <c r="B831" s="16" t="s">
        <v>52</v>
      </c>
      <c r="C831" s="16">
        <v>823</v>
      </c>
      <c r="D831" s="16">
        <v>234</v>
      </c>
      <c r="E831" s="15">
        <v>27.9</v>
      </c>
      <c r="F831" s="5">
        <f t="shared" si="171"/>
        <v>0.83333333333333326</v>
      </c>
      <c r="G831" s="5">
        <f t="shared" si="172"/>
        <v>3</v>
      </c>
      <c r="I831" s="5">
        <f t="shared" si="173"/>
        <v>5.4191468253968256E-2</v>
      </c>
      <c r="J831" s="31">
        <v>-1324.7208333333326</v>
      </c>
      <c r="K831" s="32">
        <f t="shared" si="174"/>
        <v>3645.4941000000003</v>
      </c>
      <c r="L831" s="31">
        <f t="shared" si="175"/>
        <v>3.2068930328207675E-3</v>
      </c>
      <c r="M831" s="33">
        <f t="shared" si="176"/>
        <v>2320.8306650279542</v>
      </c>
      <c r="N831" s="32">
        <f t="shared" si="177"/>
        <v>28172.305572700443</v>
      </c>
      <c r="O831">
        <f t="shared" si="178"/>
        <v>-1.0694444444444438</v>
      </c>
      <c r="P831" t="str">
        <f t="shared" si="179"/>
        <v/>
      </c>
      <c r="Q831">
        <f t="shared" si="180"/>
        <v>-2320.8306650279542</v>
      </c>
      <c r="R831">
        <f t="shared" si="181"/>
        <v>12151.647000000001</v>
      </c>
      <c r="T831">
        <f t="shared" si="168"/>
        <v>0</v>
      </c>
      <c r="U831">
        <f t="shared" si="169"/>
        <v>27.9</v>
      </c>
      <c r="V831">
        <f t="shared" si="170"/>
        <v>7.7499999999999991</v>
      </c>
    </row>
    <row r="832" spans="2:22" x14ac:dyDescent="0.25">
      <c r="B832" s="16" t="s">
        <v>52</v>
      </c>
      <c r="C832" s="16">
        <v>824</v>
      </c>
      <c r="D832" s="16">
        <v>235</v>
      </c>
      <c r="E832" s="15">
        <v>30.8</v>
      </c>
      <c r="F832" s="5">
        <f t="shared" si="171"/>
        <v>0.70833333333333348</v>
      </c>
      <c r="G832" s="5">
        <f t="shared" si="172"/>
        <v>2.5500000000000007</v>
      </c>
      <c r="I832" s="5">
        <f t="shared" si="173"/>
        <v>4.9012345679012352E-2</v>
      </c>
      <c r="J832" s="31">
        <v>-1410.7416666666672</v>
      </c>
      <c r="K832" s="32">
        <f t="shared" si="174"/>
        <v>3645.4941000000003</v>
      </c>
      <c r="L832" s="31">
        <f t="shared" si="175"/>
        <v>2.6232133516232289E-3</v>
      </c>
      <c r="M832" s="33">
        <f t="shared" si="176"/>
        <v>2234.8040688923638</v>
      </c>
      <c r="N832" s="32">
        <f t="shared" si="177"/>
        <v>24644.922648618569</v>
      </c>
      <c r="O832">
        <f t="shared" si="178"/>
        <v>-1.1388888888888893</v>
      </c>
      <c r="P832" t="str">
        <f t="shared" si="179"/>
        <v/>
      </c>
      <c r="Q832">
        <f t="shared" si="180"/>
        <v>-2234.8040688923638</v>
      </c>
      <c r="R832">
        <f t="shared" si="181"/>
        <v>12151.647000000001</v>
      </c>
      <c r="T832">
        <f t="shared" si="168"/>
        <v>0</v>
      </c>
      <c r="U832">
        <f t="shared" si="169"/>
        <v>30.8</v>
      </c>
      <c r="V832">
        <f t="shared" si="170"/>
        <v>8.5555555555555554</v>
      </c>
    </row>
    <row r="833" spans="2:22" x14ac:dyDescent="0.25">
      <c r="B833" s="16" t="s">
        <v>52</v>
      </c>
      <c r="C833" s="16">
        <v>825</v>
      </c>
      <c r="D833" s="16">
        <v>236</v>
      </c>
      <c r="E833" s="15">
        <v>33</v>
      </c>
      <c r="F833" s="5">
        <f t="shared" si="171"/>
        <v>0.59722222222222232</v>
      </c>
      <c r="G833" s="5">
        <f t="shared" si="172"/>
        <v>2.1500000000000004</v>
      </c>
      <c r="I833" s="5">
        <f t="shared" si="173"/>
        <v>4.3633235004916421E-2</v>
      </c>
      <c r="J833" s="31">
        <v>-1479.5583333333336</v>
      </c>
      <c r="K833" s="32">
        <f t="shared" si="174"/>
        <v>3645.4941000000003</v>
      </c>
      <c r="L833" s="31">
        <f t="shared" si="175"/>
        <v>2.0790142431177361E-3</v>
      </c>
      <c r="M833" s="33">
        <f t="shared" si="176"/>
        <v>2165.981478915915</v>
      </c>
      <c r="N833" s="32">
        <f t="shared" si="177"/>
        <v>21358.984028198603</v>
      </c>
      <c r="O833">
        <f t="shared" si="178"/>
        <v>-1.1944444444444446</v>
      </c>
      <c r="P833" t="str">
        <f t="shared" si="179"/>
        <v/>
      </c>
      <c r="Q833">
        <f t="shared" si="180"/>
        <v>-2165.981478915915</v>
      </c>
      <c r="R833">
        <f t="shared" si="181"/>
        <v>12151.647000000001</v>
      </c>
      <c r="T833">
        <f t="shared" si="168"/>
        <v>0</v>
      </c>
      <c r="U833">
        <f t="shared" si="169"/>
        <v>33</v>
      </c>
      <c r="V833">
        <f t="shared" si="170"/>
        <v>9.1666666666666661</v>
      </c>
    </row>
    <row r="834" spans="2:22" x14ac:dyDescent="0.25">
      <c r="B834" s="16" t="s">
        <v>52</v>
      </c>
      <c r="C834" s="16">
        <v>826</v>
      </c>
      <c r="D834" s="16">
        <v>237</v>
      </c>
      <c r="E834" s="15">
        <v>35.1</v>
      </c>
      <c r="F834" s="5">
        <f t="shared" si="171"/>
        <v>0.56944444444444464</v>
      </c>
      <c r="G834" s="5">
        <f t="shared" si="172"/>
        <v>2.0500000000000007</v>
      </c>
      <c r="I834" s="5">
        <f t="shared" si="173"/>
        <v>3.8056779246206561E-2</v>
      </c>
      <c r="J834" s="31">
        <v>-1582.7833333333333</v>
      </c>
      <c r="K834" s="32">
        <f t="shared" si="174"/>
        <v>3645.4941000000003</v>
      </c>
      <c r="L834" s="31">
        <f t="shared" si="175"/>
        <v>1.5815637436811924E-3</v>
      </c>
      <c r="M834" s="33">
        <f t="shared" si="176"/>
        <v>2062.7504050096568</v>
      </c>
      <c r="N834" s="32">
        <f t="shared" si="177"/>
        <v>17819.871554388981</v>
      </c>
      <c r="O834">
        <f t="shared" si="178"/>
        <v>-1.2777777777777777</v>
      </c>
      <c r="P834" t="str">
        <f t="shared" si="179"/>
        <v/>
      </c>
      <c r="Q834">
        <f t="shared" si="180"/>
        <v>-2062.7504050096568</v>
      </c>
      <c r="R834">
        <f t="shared" si="181"/>
        <v>12151.647000000001</v>
      </c>
      <c r="T834">
        <f t="shared" si="168"/>
        <v>0</v>
      </c>
      <c r="U834">
        <f t="shared" si="169"/>
        <v>35.1</v>
      </c>
      <c r="V834">
        <f t="shared" si="170"/>
        <v>9.75</v>
      </c>
    </row>
    <row r="835" spans="2:22" x14ac:dyDescent="0.25">
      <c r="B835" s="16" t="s">
        <v>52</v>
      </c>
      <c r="C835" s="16">
        <v>827</v>
      </c>
      <c r="D835" s="16">
        <v>238</v>
      </c>
      <c r="E835" s="15">
        <v>37.1</v>
      </c>
      <c r="F835" s="5">
        <f t="shared" si="171"/>
        <v>0.52777777777777735</v>
      </c>
      <c r="G835" s="5">
        <f t="shared" si="172"/>
        <v>1.8999999999999986</v>
      </c>
      <c r="I835" s="5">
        <f t="shared" si="173"/>
        <v>3.2041910331384017E-2</v>
      </c>
      <c r="J835" s="31">
        <v>-1582.7833333333338</v>
      </c>
      <c r="K835" s="32">
        <f t="shared" si="174"/>
        <v>3645.4941000000003</v>
      </c>
      <c r="L835" s="31">
        <f t="shared" si="175"/>
        <v>1.1211389473114238E-3</v>
      </c>
      <c r="M835" s="33">
        <f t="shared" si="176"/>
        <v>2062.7439297159453</v>
      </c>
      <c r="N835" s="32">
        <f t="shared" si="177"/>
        <v>15069.490375424823</v>
      </c>
      <c r="O835">
        <f t="shared" si="178"/>
        <v>-1.2777777777777781</v>
      </c>
      <c r="P835" t="str">
        <f t="shared" si="179"/>
        <v/>
      </c>
      <c r="Q835">
        <f t="shared" si="180"/>
        <v>-2062.7439297159453</v>
      </c>
      <c r="R835">
        <f t="shared" si="181"/>
        <v>12151.647000000001</v>
      </c>
      <c r="T835">
        <f t="shared" si="168"/>
        <v>0</v>
      </c>
      <c r="U835">
        <f t="shared" si="169"/>
        <v>37.1</v>
      </c>
      <c r="V835">
        <f t="shared" si="170"/>
        <v>10.305555555555555</v>
      </c>
    </row>
    <row r="836" spans="2:22" x14ac:dyDescent="0.25">
      <c r="B836" s="16" t="s">
        <v>52</v>
      </c>
      <c r="C836" s="16">
        <v>828</v>
      </c>
      <c r="D836" s="16">
        <v>239</v>
      </c>
      <c r="E836" s="15">
        <v>38.9</v>
      </c>
      <c r="F836" s="5">
        <f t="shared" si="171"/>
        <v>0.59722222222222177</v>
      </c>
      <c r="G836" s="5">
        <f t="shared" si="172"/>
        <v>2.1499999999999986</v>
      </c>
      <c r="I836" s="5">
        <f t="shared" si="173"/>
        <v>2.6564774381368266E-2</v>
      </c>
      <c r="J836" s="31">
        <v>-1427.9458333333334</v>
      </c>
      <c r="K836" s="32">
        <f t="shared" si="174"/>
        <v>3645.4941000000003</v>
      </c>
      <c r="L836" s="31">
        <f t="shared" si="175"/>
        <v>7.7061046382283585E-4</v>
      </c>
      <c r="M836" s="33">
        <f t="shared" si="176"/>
        <v>2217.5756020515123</v>
      </c>
      <c r="N836" s="32">
        <f t="shared" si="177"/>
        <v>13490.251579146699</v>
      </c>
      <c r="O836">
        <f t="shared" si="178"/>
        <v>-1.1527777777777779</v>
      </c>
      <c r="P836" t="str">
        <f t="shared" si="179"/>
        <v/>
      </c>
      <c r="Q836">
        <f t="shared" si="180"/>
        <v>-2217.5756020515123</v>
      </c>
      <c r="R836">
        <f t="shared" si="181"/>
        <v>12151.647000000001</v>
      </c>
      <c r="T836">
        <f t="shared" si="168"/>
        <v>0</v>
      </c>
      <c r="U836">
        <f t="shared" si="169"/>
        <v>38.9</v>
      </c>
      <c r="V836">
        <f t="shared" si="170"/>
        <v>10.805555555555555</v>
      </c>
    </row>
    <row r="837" spans="2:22" x14ac:dyDescent="0.25">
      <c r="B837" s="16" t="s">
        <v>52</v>
      </c>
      <c r="C837" s="16">
        <v>829</v>
      </c>
      <c r="D837" s="16">
        <v>240</v>
      </c>
      <c r="E837" s="15">
        <v>41.4</v>
      </c>
      <c r="F837" s="5">
        <f t="shared" si="171"/>
        <v>0.70833333333333348</v>
      </c>
      <c r="G837" s="5">
        <f t="shared" si="172"/>
        <v>2.5500000000000007</v>
      </c>
      <c r="I837" s="5">
        <f t="shared" si="173"/>
        <v>2.1739130434782608E-2</v>
      </c>
      <c r="J837" s="31">
        <v>-843.00416666666649</v>
      </c>
      <c r="K837" s="32">
        <f t="shared" si="174"/>
        <v>3645.4941000000003</v>
      </c>
      <c r="L837" s="31">
        <f t="shared" si="175"/>
        <v>5.1606805293005667E-4</v>
      </c>
      <c r="M837" s="33">
        <f t="shared" si="176"/>
        <v>2802.5121885318217</v>
      </c>
      <c r="N837" s="32">
        <f t="shared" si="177"/>
        <v>14012.560942659109</v>
      </c>
      <c r="O837">
        <f t="shared" si="178"/>
        <v>-0.68055555555555536</v>
      </c>
      <c r="P837" t="str">
        <f t="shared" si="179"/>
        <v/>
      </c>
      <c r="Q837">
        <f t="shared" si="180"/>
        <v>-2802.5121885318217</v>
      </c>
      <c r="R837">
        <f t="shared" si="181"/>
        <v>12151.647000000001</v>
      </c>
      <c r="T837">
        <f t="shared" si="168"/>
        <v>0</v>
      </c>
      <c r="U837">
        <f t="shared" si="169"/>
        <v>41.4</v>
      </c>
      <c r="V837">
        <f t="shared" si="170"/>
        <v>11.5</v>
      </c>
    </row>
    <row r="838" spans="2:22" x14ac:dyDescent="0.25">
      <c r="B838" s="16" t="s">
        <v>52</v>
      </c>
      <c r="C838" s="16">
        <v>830</v>
      </c>
      <c r="D838" s="16">
        <v>241</v>
      </c>
      <c r="E838" s="15">
        <v>44</v>
      </c>
      <c r="F838" s="5">
        <f t="shared" si="171"/>
        <v>0.68055555555555536</v>
      </c>
      <c r="G838" s="5">
        <f t="shared" si="172"/>
        <v>2.4499999999999993</v>
      </c>
      <c r="I838" s="5">
        <f t="shared" si="173"/>
        <v>2.0442520442520443E-2</v>
      </c>
      <c r="J838" s="31">
        <v>0</v>
      </c>
      <c r="K838" s="32">
        <f t="shared" si="174"/>
        <v>3645.4941000000003</v>
      </c>
      <c r="L838" s="31">
        <f t="shared" si="175"/>
        <v>4.5634313311080992E-4</v>
      </c>
      <c r="M838" s="33">
        <f t="shared" si="176"/>
        <v>3645.5149988635758</v>
      </c>
      <c r="N838" s="32">
        <f t="shared" si="177"/>
        <v>17214.931939077997</v>
      </c>
      <c r="O838" t="str">
        <f t="shared" si="178"/>
        <v>0</v>
      </c>
      <c r="P838">
        <f t="shared" si="179"/>
        <v>3645.5149988635758</v>
      </c>
      <c r="Q838">
        <f t="shared" si="180"/>
        <v>0</v>
      </c>
      <c r="R838">
        <f t="shared" si="181"/>
        <v>12151.647000000001</v>
      </c>
      <c r="T838">
        <f t="shared" si="168"/>
        <v>0</v>
      </c>
      <c r="U838">
        <f t="shared" si="169"/>
        <v>44</v>
      </c>
      <c r="V838">
        <f t="shared" si="170"/>
        <v>12.222222222222221</v>
      </c>
    </row>
    <row r="839" spans="2:22" x14ac:dyDescent="0.25">
      <c r="B839" s="16" t="s">
        <v>52</v>
      </c>
      <c r="C839" s="16">
        <v>831</v>
      </c>
      <c r="D839" s="16">
        <v>242</v>
      </c>
      <c r="E839" s="15">
        <v>46.3</v>
      </c>
      <c r="F839" s="5">
        <f t="shared" si="171"/>
        <v>0.51388888888888928</v>
      </c>
      <c r="G839" s="5">
        <f t="shared" si="172"/>
        <v>1.8500000000000014</v>
      </c>
      <c r="I839" s="5">
        <f t="shared" si="173"/>
        <v>2.1551724137931036E-2</v>
      </c>
      <c r="J839" s="31">
        <v>756.98333333333312</v>
      </c>
      <c r="K839" s="32">
        <f t="shared" si="174"/>
        <v>3645.4941000000003</v>
      </c>
      <c r="L839" s="31">
        <f t="shared" si="175"/>
        <v>5.0720868014268738E-4</v>
      </c>
      <c r="M839" s="33">
        <f t="shared" si="176"/>
        <v>4402.4994922661517</v>
      </c>
      <c r="N839" s="32">
        <f t="shared" si="177"/>
        <v>22012.497461330757</v>
      </c>
      <c r="O839" t="str">
        <f t="shared" si="178"/>
        <v>0</v>
      </c>
      <c r="P839">
        <f t="shared" si="179"/>
        <v>4402.4994922661517</v>
      </c>
      <c r="Q839">
        <f t="shared" si="180"/>
        <v>0</v>
      </c>
      <c r="R839">
        <f t="shared" si="181"/>
        <v>12151.647000000001</v>
      </c>
      <c r="T839">
        <f t="shared" si="168"/>
        <v>0</v>
      </c>
      <c r="U839">
        <f t="shared" si="169"/>
        <v>46.3</v>
      </c>
      <c r="V839">
        <f t="shared" si="170"/>
        <v>12.861111111111111</v>
      </c>
    </row>
    <row r="840" spans="2:22" x14ac:dyDescent="0.25">
      <c r="B840" s="16" t="s">
        <v>52</v>
      </c>
      <c r="C840" s="16">
        <v>832</v>
      </c>
      <c r="D840" s="16">
        <v>243</v>
      </c>
      <c r="E840" s="15">
        <v>47.7</v>
      </c>
      <c r="F840" s="5">
        <f t="shared" si="171"/>
        <v>0.26388888888888967</v>
      </c>
      <c r="G840" s="5">
        <f t="shared" si="172"/>
        <v>0.95000000000000284</v>
      </c>
      <c r="I840" s="5">
        <f t="shared" si="173"/>
        <v>2.551263710061993E-2</v>
      </c>
      <c r="J840" s="31">
        <v>1169.8833333333334</v>
      </c>
      <c r="K840" s="32">
        <f t="shared" si="174"/>
        <v>3645.4941000000003</v>
      </c>
      <c r="L840" s="31">
        <f t="shared" si="175"/>
        <v>7.1077695979609795E-4</v>
      </c>
      <c r="M840" s="33">
        <f t="shared" si="176"/>
        <v>4815.4036567473941</v>
      </c>
      <c r="N840" s="32">
        <f t="shared" si="177"/>
        <v>28624.899515109504</v>
      </c>
      <c r="O840" t="str">
        <f t="shared" si="178"/>
        <v>0</v>
      </c>
      <c r="P840">
        <f t="shared" si="179"/>
        <v>4815.4036567473941</v>
      </c>
      <c r="Q840">
        <f t="shared" si="180"/>
        <v>0</v>
      </c>
      <c r="R840">
        <f t="shared" si="181"/>
        <v>12151.647000000001</v>
      </c>
      <c r="T840">
        <f t="shared" ref="T840:T903" si="182">IF(E840&lt;1,1,0)</f>
        <v>0</v>
      </c>
      <c r="U840">
        <f t="shared" ref="U840:U903" si="183">IF(T840=1,"",E840)</f>
        <v>47.7</v>
      </c>
      <c r="V840">
        <f t="shared" ref="V840:V903" si="184">E840/3.6</f>
        <v>13.25</v>
      </c>
    </row>
    <row r="841" spans="2:22" x14ac:dyDescent="0.25">
      <c r="B841" s="16" t="s">
        <v>52</v>
      </c>
      <c r="C841" s="16">
        <v>833</v>
      </c>
      <c r="D841" s="16">
        <v>244</v>
      </c>
      <c r="E841" s="15">
        <v>48.2</v>
      </c>
      <c r="F841" s="5">
        <f t="shared" si="171"/>
        <v>0.1388888888888889</v>
      </c>
      <c r="G841" s="5">
        <f t="shared" si="172"/>
        <v>0.5</v>
      </c>
      <c r="I841" s="5">
        <f t="shared" si="173"/>
        <v>2.9439696106362774E-2</v>
      </c>
      <c r="J841" s="31">
        <v>1118.2708333333335</v>
      </c>
      <c r="K841" s="32">
        <f t="shared" si="174"/>
        <v>3645.4941000000003</v>
      </c>
      <c r="L841" s="31">
        <f t="shared" si="175"/>
        <v>9.4643171186381081E-4</v>
      </c>
      <c r="M841" s="33">
        <f t="shared" si="176"/>
        <v>4763.7953194611518</v>
      </c>
      <c r="N841" s="32">
        <f t="shared" si="177"/>
        <v>32817.256645176829</v>
      </c>
      <c r="O841" t="str">
        <f t="shared" si="178"/>
        <v>0</v>
      </c>
      <c r="P841">
        <f t="shared" si="179"/>
        <v>4763.7953194611518</v>
      </c>
      <c r="Q841">
        <f t="shared" si="180"/>
        <v>0</v>
      </c>
      <c r="R841">
        <f t="shared" si="181"/>
        <v>12151.647000000001</v>
      </c>
      <c r="T841">
        <f t="shared" si="182"/>
        <v>0</v>
      </c>
      <c r="U841">
        <f t="shared" si="183"/>
        <v>48.2</v>
      </c>
      <c r="V841">
        <f t="shared" si="184"/>
        <v>13.388888888888889</v>
      </c>
    </row>
    <row r="842" spans="2:22" x14ac:dyDescent="0.25">
      <c r="B842" s="16" t="s">
        <v>52</v>
      </c>
      <c r="C842" s="16">
        <v>834</v>
      </c>
      <c r="D842" s="16">
        <v>245</v>
      </c>
      <c r="E842" s="15">
        <v>48.7</v>
      </c>
      <c r="F842" s="5">
        <f t="shared" ref="F842:F905" si="185">($E843-$E841)/2/3.6</f>
        <v>0.15277777777777699</v>
      </c>
      <c r="G842" s="5">
        <f t="shared" ref="G842:G905" si="186">($E843-$E841)/2</f>
        <v>0.54999999999999716</v>
      </c>
      <c r="I842" s="5">
        <f t="shared" si="173"/>
        <v>3.2978723404255318E-2</v>
      </c>
      <c r="J842" s="31">
        <v>1032.25</v>
      </c>
      <c r="K842" s="32">
        <f t="shared" si="174"/>
        <v>3645.4941000000003</v>
      </c>
      <c r="L842" s="31">
        <f t="shared" si="175"/>
        <v>1.1876550475328203E-3</v>
      </c>
      <c r="M842" s="33">
        <f t="shared" si="176"/>
        <v>4677.7782663784528</v>
      </c>
      <c r="N842" s="32">
        <f t="shared" si="177"/>
        <v>36252.781564433004</v>
      </c>
      <c r="O842" t="str">
        <f t="shared" si="178"/>
        <v>0</v>
      </c>
      <c r="P842">
        <f t="shared" si="179"/>
        <v>4677.7782663784528</v>
      </c>
      <c r="Q842">
        <f t="shared" si="180"/>
        <v>0</v>
      </c>
      <c r="R842">
        <f t="shared" si="181"/>
        <v>12151.647000000001</v>
      </c>
      <c r="T842">
        <f t="shared" si="182"/>
        <v>0</v>
      </c>
      <c r="U842">
        <f t="shared" si="183"/>
        <v>48.7</v>
      </c>
      <c r="V842">
        <f t="shared" si="184"/>
        <v>13.527777777777779</v>
      </c>
    </row>
    <row r="843" spans="2:22" x14ac:dyDescent="0.25">
      <c r="B843" s="16" t="s">
        <v>52</v>
      </c>
      <c r="C843" s="16">
        <v>835</v>
      </c>
      <c r="D843" s="16">
        <v>246</v>
      </c>
      <c r="E843" s="15">
        <v>49.3</v>
      </c>
      <c r="F843" s="5">
        <f t="shared" si="185"/>
        <v>0.15277777777777699</v>
      </c>
      <c r="G843" s="5">
        <f t="shared" si="186"/>
        <v>0.54999999999999716</v>
      </c>
      <c r="I843" s="5">
        <f t="shared" si="173"/>
        <v>3.6252354048964215E-2</v>
      </c>
      <c r="J843" s="31">
        <v>877.41250000000025</v>
      </c>
      <c r="K843" s="32">
        <f t="shared" si="174"/>
        <v>3645.4941000000003</v>
      </c>
      <c r="L843" s="31">
        <f t="shared" si="175"/>
        <v>1.4351426261078658E-3</v>
      </c>
      <c r="M843" s="33">
        <f t="shared" si="176"/>
        <v>4522.9442874966762</v>
      </c>
      <c r="N843" s="32">
        <f t="shared" si="177"/>
        <v>38696.301126360449</v>
      </c>
      <c r="O843" t="str">
        <f t="shared" si="178"/>
        <v>0</v>
      </c>
      <c r="P843">
        <f t="shared" si="179"/>
        <v>4522.9442874966762</v>
      </c>
      <c r="Q843">
        <f t="shared" si="180"/>
        <v>0</v>
      </c>
      <c r="R843">
        <f t="shared" si="181"/>
        <v>12151.647000000001</v>
      </c>
      <c r="T843">
        <f t="shared" si="182"/>
        <v>0</v>
      </c>
      <c r="U843">
        <f t="shared" si="183"/>
        <v>49.3</v>
      </c>
      <c r="V843">
        <f t="shared" si="184"/>
        <v>13.694444444444443</v>
      </c>
    </row>
    <row r="844" spans="2:22" x14ac:dyDescent="0.25">
      <c r="B844" s="16" t="s">
        <v>52</v>
      </c>
      <c r="C844" s="16">
        <v>836</v>
      </c>
      <c r="D844" s="16">
        <v>247</v>
      </c>
      <c r="E844" s="15">
        <v>49.8</v>
      </c>
      <c r="F844" s="5">
        <f t="shared" si="185"/>
        <v>0.12500000000000078</v>
      </c>
      <c r="G844" s="5">
        <f t="shared" si="186"/>
        <v>0.45000000000000284</v>
      </c>
      <c r="I844" s="5">
        <f t="shared" si="173"/>
        <v>3.8677918424753863E-2</v>
      </c>
      <c r="J844" s="31">
        <v>739.77916666666681</v>
      </c>
      <c r="K844" s="32">
        <f t="shared" si="174"/>
        <v>3645.4941000000003</v>
      </c>
      <c r="L844" s="31">
        <f t="shared" si="175"/>
        <v>1.6336116600497307E-3</v>
      </c>
      <c r="M844" s="33">
        <f t="shared" si="176"/>
        <v>4385.3135781967512</v>
      </c>
      <c r="N844" s="32">
        <f t="shared" si="177"/>
        <v>40198.707800136886</v>
      </c>
      <c r="O844" t="str">
        <f t="shared" si="178"/>
        <v>0</v>
      </c>
      <c r="P844">
        <f t="shared" si="179"/>
        <v>4385.3135781967512</v>
      </c>
      <c r="Q844">
        <f t="shared" si="180"/>
        <v>0</v>
      </c>
      <c r="R844">
        <f t="shared" si="181"/>
        <v>12151.647000000001</v>
      </c>
      <c r="T844">
        <f t="shared" si="182"/>
        <v>0</v>
      </c>
      <c r="U844">
        <f t="shared" si="183"/>
        <v>49.8</v>
      </c>
      <c r="V844">
        <f t="shared" si="184"/>
        <v>13.833333333333332</v>
      </c>
    </row>
    <row r="845" spans="2:22" x14ac:dyDescent="0.25">
      <c r="B845" s="16" t="s">
        <v>52</v>
      </c>
      <c r="C845" s="16">
        <v>837</v>
      </c>
      <c r="D845" s="16">
        <v>248</v>
      </c>
      <c r="E845" s="15">
        <v>50.2</v>
      </c>
      <c r="F845" s="5">
        <f t="shared" si="185"/>
        <v>0.15277777777777798</v>
      </c>
      <c r="G845" s="5">
        <f t="shared" si="186"/>
        <v>0.55000000000000071</v>
      </c>
      <c r="I845" s="5">
        <f t="shared" si="173"/>
        <v>4.0966386554621849E-2</v>
      </c>
      <c r="J845" s="31">
        <v>705.37083333333362</v>
      </c>
      <c r="K845" s="32">
        <f t="shared" si="174"/>
        <v>3645.4941000000003</v>
      </c>
      <c r="L845" s="31">
        <f t="shared" si="175"/>
        <v>1.8326433514582307E-3</v>
      </c>
      <c r="M845" s="33">
        <f t="shared" si="176"/>
        <v>4350.9077323632391</v>
      </c>
      <c r="N845" s="32">
        <f t="shared" si="177"/>
        <v>42421.350390541578</v>
      </c>
      <c r="O845" t="str">
        <f t="shared" si="178"/>
        <v>0</v>
      </c>
      <c r="P845">
        <f t="shared" si="179"/>
        <v>4350.9077323632391</v>
      </c>
      <c r="Q845">
        <f t="shared" si="180"/>
        <v>0</v>
      </c>
      <c r="R845">
        <f t="shared" si="181"/>
        <v>12151.647000000001</v>
      </c>
      <c r="T845">
        <f t="shared" si="182"/>
        <v>0</v>
      </c>
      <c r="U845">
        <f t="shared" si="183"/>
        <v>50.2</v>
      </c>
      <c r="V845">
        <f t="shared" si="184"/>
        <v>13.944444444444445</v>
      </c>
    </row>
    <row r="846" spans="2:22" x14ac:dyDescent="0.25">
      <c r="B846" s="16" t="s">
        <v>52</v>
      </c>
      <c r="C846" s="16">
        <v>838</v>
      </c>
      <c r="D846" s="16">
        <v>249</v>
      </c>
      <c r="E846" s="15">
        <v>50.9</v>
      </c>
      <c r="F846" s="5">
        <f t="shared" si="185"/>
        <v>0.22222222222222143</v>
      </c>
      <c r="G846" s="5">
        <f t="shared" si="186"/>
        <v>0.79999999999999716</v>
      </c>
      <c r="I846" s="5">
        <f t="shared" si="173"/>
        <v>4.3119479311947928E-2</v>
      </c>
      <c r="J846" s="31">
        <v>653.75833333333287</v>
      </c>
      <c r="K846" s="32">
        <f t="shared" si="174"/>
        <v>3645.4941000000003</v>
      </c>
      <c r="L846" s="31">
        <f t="shared" si="175"/>
        <v>2.0303441297777882E-3</v>
      </c>
      <c r="M846" s="33">
        <f t="shared" si="176"/>
        <v>4299.2975831567746</v>
      </c>
      <c r="N846" s="32">
        <f t="shared" si="177"/>
        <v>44306.650093087868</v>
      </c>
      <c r="O846" t="str">
        <f t="shared" si="178"/>
        <v>0</v>
      </c>
      <c r="P846">
        <f t="shared" si="179"/>
        <v>4299.2975831567746</v>
      </c>
      <c r="Q846">
        <f t="shared" si="180"/>
        <v>0</v>
      </c>
      <c r="R846">
        <f t="shared" si="181"/>
        <v>12151.647000000001</v>
      </c>
      <c r="T846">
        <f t="shared" si="182"/>
        <v>0</v>
      </c>
      <c r="U846">
        <f t="shared" si="183"/>
        <v>50.9</v>
      </c>
      <c r="V846">
        <f t="shared" si="184"/>
        <v>14.138888888888888</v>
      </c>
    </row>
    <row r="847" spans="2:22" x14ac:dyDescent="0.25">
      <c r="B847" s="16" t="s">
        <v>52</v>
      </c>
      <c r="C847" s="16">
        <v>839</v>
      </c>
      <c r="D847" s="16">
        <v>250</v>
      </c>
      <c r="E847" s="15">
        <v>51.8</v>
      </c>
      <c r="F847" s="5">
        <f t="shared" si="185"/>
        <v>0.2222222222222224</v>
      </c>
      <c r="G847" s="5">
        <f t="shared" si="186"/>
        <v>0.80000000000000071</v>
      </c>
      <c r="I847" s="5">
        <f t="shared" si="173"/>
        <v>4.5023148148148145E-2</v>
      </c>
      <c r="J847" s="31">
        <v>739.77916666666613</v>
      </c>
      <c r="K847" s="32">
        <f t="shared" si="174"/>
        <v>3645.4941000000003</v>
      </c>
      <c r="L847" s="31">
        <f t="shared" si="175"/>
        <v>2.213575585133745E-3</v>
      </c>
      <c r="M847" s="33">
        <f t="shared" si="176"/>
        <v>4385.3205033903996</v>
      </c>
      <c r="N847" s="32">
        <f t="shared" si="177"/>
        <v>47385.824328301816</v>
      </c>
      <c r="O847" t="str">
        <f t="shared" si="178"/>
        <v>0</v>
      </c>
      <c r="P847">
        <f t="shared" si="179"/>
        <v>4385.3205033903996</v>
      </c>
      <c r="Q847">
        <f t="shared" si="180"/>
        <v>0</v>
      </c>
      <c r="R847">
        <f t="shared" si="181"/>
        <v>12151.647000000001</v>
      </c>
      <c r="T847">
        <f t="shared" si="182"/>
        <v>0</v>
      </c>
      <c r="U847">
        <f t="shared" si="183"/>
        <v>51.8</v>
      </c>
      <c r="V847">
        <f t="shared" si="184"/>
        <v>14.388888888888888</v>
      </c>
    </row>
    <row r="848" spans="2:22" x14ac:dyDescent="0.25">
      <c r="B848" s="16" t="s">
        <v>52</v>
      </c>
      <c r="C848" s="16">
        <v>840</v>
      </c>
      <c r="D848" s="16">
        <v>251</v>
      </c>
      <c r="E848" s="15">
        <v>52.5</v>
      </c>
      <c r="F848" s="5">
        <f t="shared" si="185"/>
        <v>0.20833333333333331</v>
      </c>
      <c r="G848" s="5">
        <f t="shared" si="186"/>
        <v>0.75</v>
      </c>
      <c r="I848" s="5">
        <f t="shared" si="173"/>
        <v>4.7717842323651449E-2</v>
      </c>
      <c r="J848" s="31">
        <v>877.41250000000025</v>
      </c>
      <c r="K848" s="32">
        <f t="shared" si="174"/>
        <v>3645.4941000000003</v>
      </c>
      <c r="L848" s="31">
        <f t="shared" si="175"/>
        <v>2.4864757838191491E-3</v>
      </c>
      <c r="M848" s="33">
        <f t="shared" si="176"/>
        <v>4522.956804318108</v>
      </c>
      <c r="N848" s="32">
        <f t="shared" si="177"/>
        <v>52014.003249658243</v>
      </c>
      <c r="O848" t="str">
        <f t="shared" si="178"/>
        <v>0</v>
      </c>
      <c r="P848">
        <f t="shared" si="179"/>
        <v>4522.956804318108</v>
      </c>
      <c r="Q848">
        <f t="shared" si="180"/>
        <v>0</v>
      </c>
      <c r="R848">
        <f t="shared" si="181"/>
        <v>12151.647000000001</v>
      </c>
      <c r="T848">
        <f t="shared" si="182"/>
        <v>0</v>
      </c>
      <c r="U848">
        <f t="shared" si="183"/>
        <v>52.5</v>
      </c>
      <c r="V848">
        <f t="shared" si="184"/>
        <v>14.583333333333332</v>
      </c>
    </row>
    <row r="849" spans="2:22" x14ac:dyDescent="0.25">
      <c r="B849" s="16" t="s">
        <v>52</v>
      </c>
      <c r="C849" s="16">
        <v>841</v>
      </c>
      <c r="D849" s="16">
        <v>252</v>
      </c>
      <c r="E849" s="15">
        <v>53.3</v>
      </c>
      <c r="F849" s="5">
        <f t="shared" si="185"/>
        <v>0.27777777777777779</v>
      </c>
      <c r="G849" s="5">
        <f t="shared" si="186"/>
        <v>1</v>
      </c>
      <c r="I849" s="5">
        <f t="shared" si="173"/>
        <v>5.0505050505050504E-2</v>
      </c>
      <c r="J849" s="31">
        <v>843.00416666666649</v>
      </c>
      <c r="K849" s="32">
        <f t="shared" si="174"/>
        <v>3645.4941000000003</v>
      </c>
      <c r="L849" s="31">
        <f t="shared" si="175"/>
        <v>2.7854300581573311E-3</v>
      </c>
      <c r="M849" s="33">
        <f t="shared" si="176"/>
        <v>4488.5515571472297</v>
      </c>
      <c r="N849" s="32">
        <f t="shared" si="177"/>
        <v>54860.074587355026</v>
      </c>
      <c r="O849" t="str">
        <f t="shared" si="178"/>
        <v>0</v>
      </c>
      <c r="P849">
        <f t="shared" si="179"/>
        <v>4488.5515571472297</v>
      </c>
      <c r="Q849">
        <f t="shared" si="180"/>
        <v>0</v>
      </c>
      <c r="R849">
        <f t="shared" si="181"/>
        <v>12151.647000000001</v>
      </c>
      <c r="T849">
        <f t="shared" si="182"/>
        <v>0</v>
      </c>
      <c r="U849">
        <f t="shared" si="183"/>
        <v>53.3</v>
      </c>
      <c r="V849">
        <f t="shared" si="184"/>
        <v>14.805555555555554</v>
      </c>
    </row>
    <row r="850" spans="2:22" x14ac:dyDescent="0.25">
      <c r="B850" s="16" t="s">
        <v>52</v>
      </c>
      <c r="C850" s="16">
        <v>842</v>
      </c>
      <c r="D850" s="16">
        <v>253</v>
      </c>
      <c r="E850" s="15">
        <v>54.5</v>
      </c>
      <c r="F850" s="5">
        <f t="shared" si="185"/>
        <v>0.33333333333333409</v>
      </c>
      <c r="G850" s="5">
        <f t="shared" si="186"/>
        <v>1.2000000000000028</v>
      </c>
      <c r="I850" s="5">
        <f t="shared" si="173"/>
        <v>5.2926383173296752E-2</v>
      </c>
      <c r="J850" s="31">
        <v>636.55416666666713</v>
      </c>
      <c r="K850" s="32">
        <f t="shared" si="174"/>
        <v>3645.4941000000003</v>
      </c>
      <c r="L850" s="31">
        <f t="shared" si="175"/>
        <v>3.0589126231008396E-3</v>
      </c>
      <c r="M850" s="33">
        <f t="shared" si="176"/>
        <v>4282.1042519624634</v>
      </c>
      <c r="N850" s="32">
        <f t="shared" si="177"/>
        <v>55072.618573850566</v>
      </c>
      <c r="O850" t="str">
        <f t="shared" si="178"/>
        <v>0</v>
      </c>
      <c r="P850">
        <f t="shared" si="179"/>
        <v>4282.1042519624634</v>
      </c>
      <c r="Q850">
        <f t="shared" si="180"/>
        <v>0</v>
      </c>
      <c r="R850">
        <f t="shared" si="181"/>
        <v>12151.647000000001</v>
      </c>
      <c r="T850">
        <f t="shared" si="182"/>
        <v>0</v>
      </c>
      <c r="U850">
        <f t="shared" si="183"/>
        <v>54.5</v>
      </c>
      <c r="V850">
        <f t="shared" si="184"/>
        <v>15.138888888888889</v>
      </c>
    </row>
    <row r="851" spans="2:22" x14ac:dyDescent="0.25">
      <c r="B851" s="16" t="s">
        <v>52</v>
      </c>
      <c r="C851" s="16">
        <v>843</v>
      </c>
      <c r="D851" s="16">
        <v>254</v>
      </c>
      <c r="E851" s="15">
        <v>55.7</v>
      </c>
      <c r="F851" s="5">
        <f t="shared" si="185"/>
        <v>0.27777777777777779</v>
      </c>
      <c r="G851" s="5">
        <f t="shared" si="186"/>
        <v>1</v>
      </c>
      <c r="I851" s="5">
        <f t="shared" ref="I851:I914" si="187">V840/D841</f>
        <v>5.4303278688524588E-2</v>
      </c>
      <c r="J851" s="31">
        <v>326.87916666666763</v>
      </c>
      <c r="K851" s="32">
        <f t="shared" si="174"/>
        <v>3645.4941000000003</v>
      </c>
      <c r="L851" s="31">
        <f t="shared" si="175"/>
        <v>3.2201399153453372E-3</v>
      </c>
      <c r="M851" s="33">
        <f t="shared" si="176"/>
        <v>3972.4307900852718</v>
      </c>
      <c r="N851" s="32">
        <f t="shared" si="177"/>
        <v>52634.707968629853</v>
      </c>
      <c r="O851" t="str">
        <f t="shared" si="178"/>
        <v>0</v>
      </c>
      <c r="P851">
        <f t="shared" si="179"/>
        <v>3972.4307900852718</v>
      </c>
      <c r="Q851">
        <f t="shared" si="180"/>
        <v>0</v>
      </c>
      <c r="R851">
        <f t="shared" si="181"/>
        <v>12151.647000000001</v>
      </c>
      <c r="T851">
        <f t="shared" si="182"/>
        <v>0</v>
      </c>
      <c r="U851">
        <f t="shared" si="183"/>
        <v>55.7</v>
      </c>
      <c r="V851">
        <f t="shared" si="184"/>
        <v>15.472222222222223</v>
      </c>
    </row>
    <row r="852" spans="2:22" x14ac:dyDescent="0.25">
      <c r="B852" s="16" t="s">
        <v>52</v>
      </c>
      <c r="C852" s="16">
        <v>844</v>
      </c>
      <c r="D852" s="16">
        <v>255</v>
      </c>
      <c r="E852" s="15">
        <v>56.5</v>
      </c>
      <c r="F852" s="5">
        <f t="shared" si="185"/>
        <v>0.15277777777777699</v>
      </c>
      <c r="G852" s="5">
        <f t="shared" si="186"/>
        <v>0.54999999999999716</v>
      </c>
      <c r="I852" s="5">
        <f t="shared" si="187"/>
        <v>5.4648526077097505E-2</v>
      </c>
      <c r="J852" s="31">
        <v>172.04166666666669</v>
      </c>
      <c r="K852" s="32">
        <f t="shared" ref="K852:K915" si="188">1238.7*9.81*0.3</f>
        <v>3645.4941000000003</v>
      </c>
      <c r="L852" s="31">
        <f t="shared" ref="L852:L915" si="189">2.8*1.2*0.325*(I852^2)</f>
        <v>3.2612158514199333E-3</v>
      </c>
      <c r="M852" s="33">
        <f t="shared" ref="M852:M915" si="190">I852+J852+K852+L852</f>
        <v>3817.5936764085959</v>
      </c>
      <c r="N852" s="32">
        <f t="shared" ref="N852:N915" si="191">(E841/3.6)*M852</f>
        <v>51113.337556359533</v>
      </c>
      <c r="O852" t="str">
        <f t="shared" ref="O852:O915" si="192">IF(F841&lt;0,F841,"0")</f>
        <v>0</v>
      </c>
      <c r="P852">
        <f t="shared" ref="P852:P915" si="193">IF(O852&gt;0,M852,"")</f>
        <v>3817.5936764085959</v>
      </c>
      <c r="Q852">
        <f t="shared" ref="Q852:Q915" si="194">IF(O852&lt;0,M852,"0")*-1</f>
        <v>0</v>
      </c>
      <c r="R852">
        <f t="shared" ref="R852:R915" si="195">1238.7*9.81</f>
        <v>12151.647000000001</v>
      </c>
      <c r="T852">
        <f t="shared" si="182"/>
        <v>0</v>
      </c>
      <c r="U852">
        <f t="shared" si="183"/>
        <v>56.5</v>
      </c>
      <c r="V852">
        <f t="shared" si="184"/>
        <v>15.694444444444445</v>
      </c>
    </row>
    <row r="853" spans="2:22" x14ac:dyDescent="0.25">
      <c r="B853" s="16" t="s">
        <v>52</v>
      </c>
      <c r="C853" s="16">
        <v>845</v>
      </c>
      <c r="D853" s="16">
        <v>256</v>
      </c>
      <c r="E853" s="15">
        <v>56.8</v>
      </c>
      <c r="F853" s="5">
        <f t="shared" si="185"/>
        <v>6.9444444444444448E-2</v>
      </c>
      <c r="G853" s="5">
        <f t="shared" si="186"/>
        <v>0.25</v>
      </c>
      <c r="I853" s="5">
        <f t="shared" si="187"/>
        <v>5.4990966576332435E-2</v>
      </c>
      <c r="J853" s="31">
        <v>189.24583333333237</v>
      </c>
      <c r="K853" s="32">
        <f t="shared" si="188"/>
        <v>3645.4941000000003</v>
      </c>
      <c r="L853" s="31">
        <f t="shared" si="189"/>
        <v>3.3022149942592478E-3</v>
      </c>
      <c r="M853" s="33">
        <f t="shared" si="190"/>
        <v>3834.798226514903</v>
      </c>
      <c r="N853" s="32">
        <f t="shared" si="191"/>
        <v>51876.298230909939</v>
      </c>
      <c r="O853" t="str">
        <f t="shared" si="192"/>
        <v>0</v>
      </c>
      <c r="P853">
        <f t="shared" si="193"/>
        <v>3834.798226514903</v>
      </c>
      <c r="Q853">
        <f t="shared" si="194"/>
        <v>0</v>
      </c>
      <c r="R853">
        <f t="shared" si="195"/>
        <v>12151.647000000001</v>
      </c>
      <c r="T853">
        <f t="shared" si="182"/>
        <v>0</v>
      </c>
      <c r="U853">
        <f t="shared" si="183"/>
        <v>56.8</v>
      </c>
      <c r="V853">
        <f t="shared" si="184"/>
        <v>15.777777777777777</v>
      </c>
    </row>
    <row r="854" spans="2:22" x14ac:dyDescent="0.25">
      <c r="B854" s="16" t="s">
        <v>52</v>
      </c>
      <c r="C854" s="16">
        <v>846</v>
      </c>
      <c r="D854" s="16">
        <v>257</v>
      </c>
      <c r="E854" s="15">
        <v>57</v>
      </c>
      <c r="F854" s="5">
        <f t="shared" si="185"/>
        <v>5.5555555555556344E-2</v>
      </c>
      <c r="G854" s="5">
        <f t="shared" si="186"/>
        <v>0.20000000000000284</v>
      </c>
      <c r="I854" s="5">
        <f t="shared" si="187"/>
        <v>5.5443094916779123E-2</v>
      </c>
      <c r="J854" s="31">
        <v>189.24583333333237</v>
      </c>
      <c r="K854" s="32">
        <f t="shared" si="188"/>
        <v>3645.4941000000003</v>
      </c>
      <c r="L854" s="31">
        <f t="shared" si="189"/>
        <v>3.3567389571544691E-3</v>
      </c>
      <c r="M854" s="33">
        <f t="shared" si="190"/>
        <v>3834.7987331672066</v>
      </c>
      <c r="N854" s="32">
        <f t="shared" si="191"/>
        <v>52515.43820698424</v>
      </c>
      <c r="O854" t="str">
        <f t="shared" si="192"/>
        <v>0</v>
      </c>
      <c r="P854">
        <f t="shared" si="193"/>
        <v>3834.7987331672066</v>
      </c>
      <c r="Q854">
        <f t="shared" si="194"/>
        <v>0</v>
      </c>
      <c r="R854">
        <f t="shared" si="195"/>
        <v>12151.647000000001</v>
      </c>
      <c r="T854">
        <f t="shared" si="182"/>
        <v>0</v>
      </c>
      <c r="U854">
        <f t="shared" si="183"/>
        <v>57</v>
      </c>
      <c r="V854">
        <f t="shared" si="184"/>
        <v>15.833333333333332</v>
      </c>
    </row>
    <row r="855" spans="2:22" x14ac:dyDescent="0.25">
      <c r="B855" s="16" t="s">
        <v>52</v>
      </c>
      <c r="C855" s="16">
        <v>847</v>
      </c>
      <c r="D855" s="16">
        <v>258</v>
      </c>
      <c r="E855" s="15">
        <v>57.2</v>
      </c>
      <c r="F855" s="5">
        <f t="shared" si="185"/>
        <v>9.7222222222222612E-2</v>
      </c>
      <c r="G855" s="5">
        <f t="shared" si="186"/>
        <v>0.35000000000000142</v>
      </c>
      <c r="I855" s="5">
        <f t="shared" si="187"/>
        <v>5.577956989247311E-2</v>
      </c>
      <c r="J855" s="31">
        <v>154.83750000000097</v>
      </c>
      <c r="K855" s="32">
        <f t="shared" si="188"/>
        <v>3645.4941000000003</v>
      </c>
      <c r="L855" s="31">
        <f t="shared" si="189"/>
        <v>3.3976055757891075E-3</v>
      </c>
      <c r="M855" s="33">
        <f t="shared" si="190"/>
        <v>3800.3907771754693</v>
      </c>
      <c r="N855" s="32">
        <f t="shared" si="191"/>
        <v>52572.07241759399</v>
      </c>
      <c r="O855" t="str">
        <f t="shared" si="192"/>
        <v>0</v>
      </c>
      <c r="P855">
        <f t="shared" si="193"/>
        <v>3800.3907771754693</v>
      </c>
      <c r="Q855">
        <f t="shared" si="194"/>
        <v>0</v>
      </c>
      <c r="R855">
        <f t="shared" si="195"/>
        <v>12151.647000000001</v>
      </c>
      <c r="T855">
        <f t="shared" si="182"/>
        <v>0</v>
      </c>
      <c r="U855">
        <f t="shared" si="183"/>
        <v>57.2</v>
      </c>
      <c r="V855">
        <f t="shared" si="184"/>
        <v>15.888888888888889</v>
      </c>
    </row>
    <row r="856" spans="2:22" x14ac:dyDescent="0.25">
      <c r="B856" s="16" t="s">
        <v>52</v>
      </c>
      <c r="C856" s="16">
        <v>848</v>
      </c>
      <c r="D856" s="16">
        <v>259</v>
      </c>
      <c r="E856" s="15">
        <v>57.7</v>
      </c>
      <c r="F856" s="5">
        <f t="shared" si="185"/>
        <v>0.20833333333333331</v>
      </c>
      <c r="G856" s="5">
        <f t="shared" si="186"/>
        <v>0.75</v>
      </c>
      <c r="I856" s="5">
        <f t="shared" si="187"/>
        <v>5.6001784917447568E-2</v>
      </c>
      <c r="J856" s="31">
        <v>189.24583333333359</v>
      </c>
      <c r="K856" s="32">
        <f t="shared" si="188"/>
        <v>3645.4941000000003</v>
      </c>
      <c r="L856" s="31">
        <f t="shared" si="189"/>
        <v>3.4247303060225436E-3</v>
      </c>
      <c r="M856" s="33">
        <f t="shared" si="190"/>
        <v>3834.7993598485573</v>
      </c>
      <c r="N856" s="32">
        <f t="shared" si="191"/>
        <v>53474.146628999326</v>
      </c>
      <c r="O856" t="str">
        <f t="shared" si="192"/>
        <v>0</v>
      </c>
      <c r="P856">
        <f t="shared" si="193"/>
        <v>3834.7993598485573</v>
      </c>
      <c r="Q856">
        <f t="shared" si="194"/>
        <v>0</v>
      </c>
      <c r="R856">
        <f t="shared" si="195"/>
        <v>12151.647000000001</v>
      </c>
      <c r="T856">
        <f t="shared" si="182"/>
        <v>0</v>
      </c>
      <c r="U856">
        <f t="shared" si="183"/>
        <v>57.7</v>
      </c>
      <c r="V856">
        <f t="shared" si="184"/>
        <v>16.027777777777779</v>
      </c>
    </row>
    <row r="857" spans="2:22" x14ac:dyDescent="0.25">
      <c r="B857" s="16" t="s">
        <v>52</v>
      </c>
      <c r="C857" s="16">
        <v>849</v>
      </c>
      <c r="D857" s="16">
        <v>260</v>
      </c>
      <c r="E857" s="15">
        <v>58.7</v>
      </c>
      <c r="F857" s="5">
        <f t="shared" si="185"/>
        <v>0.33333333333333315</v>
      </c>
      <c r="G857" s="5">
        <f t="shared" si="186"/>
        <v>1.1999999999999993</v>
      </c>
      <c r="I857" s="5">
        <f t="shared" si="187"/>
        <v>5.6555555555555553E-2</v>
      </c>
      <c r="J857" s="31">
        <v>275.26666666666569</v>
      </c>
      <c r="K857" s="32">
        <f t="shared" si="188"/>
        <v>3645.4941000000003</v>
      </c>
      <c r="L857" s="31">
        <f t="shared" si="189"/>
        <v>3.4927957037037037E-3</v>
      </c>
      <c r="M857" s="33">
        <f t="shared" si="190"/>
        <v>3920.8208150179253</v>
      </c>
      <c r="N857" s="32">
        <f t="shared" si="191"/>
        <v>55436.049856781217</v>
      </c>
      <c r="O857" t="str">
        <f t="shared" si="192"/>
        <v>0</v>
      </c>
      <c r="P857">
        <f t="shared" si="193"/>
        <v>3920.8208150179253</v>
      </c>
      <c r="Q857">
        <f t="shared" si="194"/>
        <v>0</v>
      </c>
      <c r="R857">
        <f t="shared" si="195"/>
        <v>12151.647000000001</v>
      </c>
      <c r="T857">
        <f t="shared" si="182"/>
        <v>0</v>
      </c>
      <c r="U857">
        <f t="shared" si="183"/>
        <v>58.7</v>
      </c>
      <c r="V857">
        <f t="shared" si="184"/>
        <v>16.305555555555557</v>
      </c>
    </row>
    <row r="858" spans="2:22" x14ac:dyDescent="0.25">
      <c r="B858" s="16" t="s">
        <v>52</v>
      </c>
      <c r="C858" s="16">
        <v>850</v>
      </c>
      <c r="D858" s="16">
        <v>261</v>
      </c>
      <c r="E858" s="15">
        <v>60.1</v>
      </c>
      <c r="F858" s="5">
        <f t="shared" si="185"/>
        <v>0.33333333333333315</v>
      </c>
      <c r="G858" s="5">
        <f t="shared" si="186"/>
        <v>1.1999999999999993</v>
      </c>
      <c r="I858" s="5">
        <f t="shared" si="187"/>
        <v>5.732625055334218E-2</v>
      </c>
      <c r="J858" s="31">
        <v>275.26666666666688</v>
      </c>
      <c r="K858" s="32">
        <f t="shared" si="188"/>
        <v>3645.4941000000003</v>
      </c>
      <c r="L858" s="31">
        <f t="shared" si="189"/>
        <v>3.588638510734985E-3</v>
      </c>
      <c r="M858" s="33">
        <f t="shared" si="190"/>
        <v>3920.8216815557312</v>
      </c>
      <c r="N858" s="32">
        <f t="shared" si="191"/>
        <v>56416.267529051904</v>
      </c>
      <c r="O858" t="str">
        <f t="shared" si="192"/>
        <v>0</v>
      </c>
      <c r="P858">
        <f t="shared" si="193"/>
        <v>3920.8216815557312</v>
      </c>
      <c r="Q858">
        <f t="shared" si="194"/>
        <v>0</v>
      </c>
      <c r="R858">
        <f t="shared" si="195"/>
        <v>12151.647000000001</v>
      </c>
      <c r="T858">
        <f t="shared" si="182"/>
        <v>0</v>
      </c>
      <c r="U858">
        <f t="shared" si="183"/>
        <v>60.1</v>
      </c>
      <c r="V858">
        <f t="shared" si="184"/>
        <v>16.694444444444443</v>
      </c>
    </row>
    <row r="859" spans="2:22" x14ac:dyDescent="0.25">
      <c r="B859" s="16" t="s">
        <v>52</v>
      </c>
      <c r="C859" s="16">
        <v>851</v>
      </c>
      <c r="D859" s="16">
        <v>262</v>
      </c>
      <c r="E859" s="15">
        <v>61.1</v>
      </c>
      <c r="F859" s="5">
        <f t="shared" si="185"/>
        <v>0.2222222222222224</v>
      </c>
      <c r="G859" s="5">
        <f t="shared" si="186"/>
        <v>0.80000000000000071</v>
      </c>
      <c r="I859" s="5">
        <f t="shared" si="187"/>
        <v>5.7870370370370364E-2</v>
      </c>
      <c r="J859" s="31">
        <v>258.0625</v>
      </c>
      <c r="K859" s="32">
        <f t="shared" si="188"/>
        <v>3645.4941000000003</v>
      </c>
      <c r="L859" s="31">
        <f t="shared" si="189"/>
        <v>3.6570859053497939E-3</v>
      </c>
      <c r="M859" s="33">
        <f t="shared" si="190"/>
        <v>3903.6181274562759</v>
      </c>
      <c r="N859" s="32">
        <f t="shared" si="191"/>
        <v>56927.764358737353</v>
      </c>
      <c r="O859" t="str">
        <f t="shared" si="192"/>
        <v>0</v>
      </c>
      <c r="P859">
        <f t="shared" si="193"/>
        <v>3903.6181274562759</v>
      </c>
      <c r="Q859">
        <f t="shared" si="194"/>
        <v>0</v>
      </c>
      <c r="R859">
        <f t="shared" si="195"/>
        <v>12151.647000000001</v>
      </c>
      <c r="T859">
        <f t="shared" si="182"/>
        <v>0</v>
      </c>
      <c r="U859">
        <f t="shared" si="183"/>
        <v>61.1</v>
      </c>
      <c r="V859">
        <f t="shared" si="184"/>
        <v>16.972222222222221</v>
      </c>
    </row>
    <row r="860" spans="2:22" x14ac:dyDescent="0.25">
      <c r="B860" s="16" t="s">
        <v>52</v>
      </c>
      <c r="C860" s="16">
        <v>852</v>
      </c>
      <c r="D860" s="16">
        <v>263</v>
      </c>
      <c r="E860" s="15">
        <v>61.7</v>
      </c>
      <c r="F860" s="5">
        <f t="shared" si="185"/>
        <v>0.16666666666666607</v>
      </c>
      <c r="G860" s="5">
        <f t="shared" si="186"/>
        <v>0.59999999999999787</v>
      </c>
      <c r="I860" s="5">
        <f t="shared" si="187"/>
        <v>5.8519982433025905E-2</v>
      </c>
      <c r="J860" s="31">
        <v>344.08333333333337</v>
      </c>
      <c r="K860" s="32">
        <f t="shared" si="188"/>
        <v>3645.4941000000003</v>
      </c>
      <c r="L860" s="31">
        <f t="shared" si="189"/>
        <v>3.7396504716061337E-3</v>
      </c>
      <c r="M860" s="33">
        <f t="shared" si="190"/>
        <v>3989.6396929662383</v>
      </c>
      <c r="N860" s="32">
        <f t="shared" si="191"/>
        <v>59068.83212086124</v>
      </c>
      <c r="O860" t="str">
        <f t="shared" si="192"/>
        <v>0</v>
      </c>
      <c r="P860">
        <f t="shared" si="193"/>
        <v>3989.6396929662383</v>
      </c>
      <c r="Q860">
        <f t="shared" si="194"/>
        <v>0</v>
      </c>
      <c r="R860">
        <f t="shared" si="195"/>
        <v>12151.647000000001</v>
      </c>
      <c r="T860">
        <f t="shared" si="182"/>
        <v>0</v>
      </c>
      <c r="U860">
        <f t="shared" si="183"/>
        <v>61.7</v>
      </c>
      <c r="V860">
        <f t="shared" si="184"/>
        <v>17.138888888888889</v>
      </c>
    </row>
    <row r="861" spans="2:22" x14ac:dyDescent="0.25">
      <c r="B861" s="16" t="s">
        <v>52</v>
      </c>
      <c r="C861" s="16">
        <v>853</v>
      </c>
      <c r="D861" s="16">
        <v>264</v>
      </c>
      <c r="E861" s="15">
        <v>62.3</v>
      </c>
      <c r="F861" s="5">
        <f t="shared" si="185"/>
        <v>0.16666666666666607</v>
      </c>
      <c r="G861" s="5">
        <f t="shared" si="186"/>
        <v>0.59999999999999787</v>
      </c>
      <c r="I861" s="5">
        <f t="shared" si="187"/>
        <v>5.9601924759405074E-2</v>
      </c>
      <c r="J861" s="31">
        <v>412.90000000000094</v>
      </c>
      <c r="K861" s="32">
        <f t="shared" si="188"/>
        <v>3645.4941000000003</v>
      </c>
      <c r="L861" s="31">
        <f t="shared" si="189"/>
        <v>3.879209263048156E-3</v>
      </c>
      <c r="M861" s="33">
        <f t="shared" si="190"/>
        <v>4058.4575811340242</v>
      </c>
      <c r="N861" s="32">
        <f t="shared" si="191"/>
        <v>61440.538381056758</v>
      </c>
      <c r="O861" t="str">
        <f t="shared" si="192"/>
        <v>0</v>
      </c>
      <c r="P861">
        <f t="shared" si="193"/>
        <v>4058.4575811340242</v>
      </c>
      <c r="Q861">
        <f t="shared" si="194"/>
        <v>0</v>
      </c>
      <c r="R861">
        <f t="shared" si="195"/>
        <v>12151.647000000001</v>
      </c>
      <c r="T861">
        <f t="shared" si="182"/>
        <v>0</v>
      </c>
      <c r="U861">
        <f t="shared" si="183"/>
        <v>62.3</v>
      </c>
      <c r="V861">
        <f t="shared" si="184"/>
        <v>17.305555555555554</v>
      </c>
    </row>
    <row r="862" spans="2:22" x14ac:dyDescent="0.25">
      <c r="B862" s="16" t="s">
        <v>52</v>
      </c>
      <c r="C862" s="16">
        <v>854</v>
      </c>
      <c r="D862" s="16">
        <v>265</v>
      </c>
      <c r="E862" s="15">
        <v>62.9</v>
      </c>
      <c r="F862" s="5">
        <f t="shared" si="185"/>
        <v>0.1388888888888889</v>
      </c>
      <c r="G862" s="5">
        <f t="shared" si="186"/>
        <v>0.5</v>
      </c>
      <c r="I862" s="5">
        <f t="shared" si="187"/>
        <v>6.067538126361656E-2</v>
      </c>
      <c r="J862" s="31">
        <v>344.08333333333337</v>
      </c>
      <c r="K862" s="32">
        <f t="shared" si="188"/>
        <v>3645.4941000000003</v>
      </c>
      <c r="L862" s="31">
        <f t="shared" si="189"/>
        <v>4.0202000655018728E-3</v>
      </c>
      <c r="M862" s="33">
        <f t="shared" si="190"/>
        <v>3989.6421289146629</v>
      </c>
      <c r="N862" s="32">
        <f t="shared" si="191"/>
        <v>61728.629605707429</v>
      </c>
      <c r="O862" t="str">
        <f t="shared" si="192"/>
        <v>0</v>
      </c>
      <c r="P862">
        <f t="shared" si="193"/>
        <v>3989.6421289146629</v>
      </c>
      <c r="Q862">
        <f t="shared" si="194"/>
        <v>0</v>
      </c>
      <c r="R862">
        <f t="shared" si="195"/>
        <v>12151.647000000001</v>
      </c>
      <c r="T862">
        <f t="shared" si="182"/>
        <v>0</v>
      </c>
      <c r="U862">
        <f t="shared" si="183"/>
        <v>62.9</v>
      </c>
      <c r="V862">
        <f t="shared" si="184"/>
        <v>17.472222222222221</v>
      </c>
    </row>
    <row r="863" spans="2:22" x14ac:dyDescent="0.25">
      <c r="B863" s="16" t="s">
        <v>52</v>
      </c>
      <c r="C863" s="16">
        <v>855</v>
      </c>
      <c r="D863" s="16">
        <v>266</v>
      </c>
      <c r="E863" s="15">
        <v>63.3</v>
      </c>
      <c r="F863" s="5">
        <f t="shared" si="185"/>
        <v>6.9444444444444448E-2</v>
      </c>
      <c r="G863" s="5">
        <f t="shared" si="186"/>
        <v>0.25</v>
      </c>
      <c r="I863" s="5">
        <f t="shared" si="187"/>
        <v>6.1306423611111112E-2</v>
      </c>
      <c r="J863" s="31">
        <v>189.24583333333237</v>
      </c>
      <c r="K863" s="32">
        <f t="shared" si="188"/>
        <v>3645.4941000000003</v>
      </c>
      <c r="L863" s="31">
        <f t="shared" si="189"/>
        <v>4.1042575129756221E-3</v>
      </c>
      <c r="M863" s="33">
        <f t="shared" si="190"/>
        <v>3834.8053440144568</v>
      </c>
      <c r="N863" s="32">
        <f t="shared" si="191"/>
        <v>60185.139426893555</v>
      </c>
      <c r="O863" t="str">
        <f t="shared" si="192"/>
        <v>0</v>
      </c>
      <c r="P863">
        <f t="shared" si="193"/>
        <v>3834.8053440144568</v>
      </c>
      <c r="Q863">
        <f t="shared" si="194"/>
        <v>0</v>
      </c>
      <c r="R863">
        <f t="shared" si="195"/>
        <v>12151.647000000001</v>
      </c>
      <c r="T863">
        <f t="shared" si="182"/>
        <v>0</v>
      </c>
      <c r="U863">
        <f t="shared" si="183"/>
        <v>63.3</v>
      </c>
      <c r="V863">
        <f t="shared" si="184"/>
        <v>17.583333333333332</v>
      </c>
    </row>
    <row r="864" spans="2:22" x14ac:dyDescent="0.25">
      <c r="B864" s="16" t="s">
        <v>52</v>
      </c>
      <c r="C864" s="16">
        <v>856</v>
      </c>
      <c r="D864" s="16">
        <v>267</v>
      </c>
      <c r="E864" s="15">
        <v>63.4</v>
      </c>
      <c r="F864" s="5">
        <f t="shared" si="185"/>
        <v>2.7777777777778172E-2</v>
      </c>
      <c r="G864" s="5">
        <f t="shared" si="186"/>
        <v>0.10000000000000142</v>
      </c>
      <c r="I864" s="5">
        <f t="shared" si="187"/>
        <v>6.1392131431041934E-2</v>
      </c>
      <c r="J864" s="31">
        <v>86.020833333333343</v>
      </c>
      <c r="K864" s="32">
        <f t="shared" si="188"/>
        <v>3645.4941000000003</v>
      </c>
      <c r="L864" s="31">
        <f t="shared" si="189"/>
        <v>4.115741231397789E-3</v>
      </c>
      <c r="M864" s="33">
        <f t="shared" si="190"/>
        <v>3731.5804412059961</v>
      </c>
      <c r="N864" s="32">
        <f t="shared" si="191"/>
        <v>58876.046961250155</v>
      </c>
      <c r="O864" t="str">
        <f t="shared" si="192"/>
        <v>0</v>
      </c>
      <c r="P864">
        <f t="shared" si="193"/>
        <v>3731.5804412059961</v>
      </c>
      <c r="Q864">
        <f t="shared" si="194"/>
        <v>0</v>
      </c>
      <c r="R864">
        <f t="shared" si="195"/>
        <v>12151.647000000001</v>
      </c>
      <c r="T864">
        <f t="shared" si="182"/>
        <v>0</v>
      </c>
      <c r="U864">
        <f t="shared" si="183"/>
        <v>63.4</v>
      </c>
      <c r="V864">
        <f t="shared" si="184"/>
        <v>17.611111111111111</v>
      </c>
    </row>
    <row r="865" spans="2:22" x14ac:dyDescent="0.25">
      <c r="B865" s="16" t="s">
        <v>52</v>
      </c>
      <c r="C865" s="16">
        <v>857</v>
      </c>
      <c r="D865" s="16">
        <v>268</v>
      </c>
      <c r="E865" s="15">
        <v>63.5</v>
      </c>
      <c r="F865" s="5">
        <f t="shared" si="185"/>
        <v>0.15277777777777798</v>
      </c>
      <c r="G865" s="5">
        <f t="shared" si="186"/>
        <v>0.55000000000000071</v>
      </c>
      <c r="I865" s="5">
        <f t="shared" si="187"/>
        <v>6.1369509043927642E-2</v>
      </c>
      <c r="J865" s="31">
        <v>68.816666666667643</v>
      </c>
      <c r="K865" s="32">
        <f t="shared" si="188"/>
        <v>3645.4941000000003</v>
      </c>
      <c r="L865" s="31">
        <f t="shared" si="189"/>
        <v>4.1127085711996471E-3</v>
      </c>
      <c r="M865" s="33">
        <f t="shared" si="190"/>
        <v>3714.3762488842831</v>
      </c>
      <c r="N865" s="32">
        <f t="shared" si="191"/>
        <v>58810.957274001143</v>
      </c>
      <c r="O865" t="str">
        <f t="shared" si="192"/>
        <v>0</v>
      </c>
      <c r="P865">
        <f t="shared" si="193"/>
        <v>3714.3762488842831</v>
      </c>
      <c r="Q865">
        <f t="shared" si="194"/>
        <v>0</v>
      </c>
      <c r="R865">
        <f t="shared" si="195"/>
        <v>12151.647000000001</v>
      </c>
      <c r="T865">
        <f t="shared" si="182"/>
        <v>0</v>
      </c>
      <c r="U865">
        <f t="shared" si="183"/>
        <v>63.5</v>
      </c>
      <c r="V865">
        <f t="shared" si="184"/>
        <v>17.638888888888889</v>
      </c>
    </row>
    <row r="866" spans="2:22" x14ac:dyDescent="0.25">
      <c r="B866" s="16" t="s">
        <v>52</v>
      </c>
      <c r="C866" s="16">
        <v>858</v>
      </c>
      <c r="D866" s="16">
        <v>269</v>
      </c>
      <c r="E866" s="15">
        <v>64.5</v>
      </c>
      <c r="F866" s="5">
        <f t="shared" si="185"/>
        <v>0.31944444444444403</v>
      </c>
      <c r="G866" s="5">
        <f t="shared" si="186"/>
        <v>1.1499999999999986</v>
      </c>
      <c r="I866" s="5">
        <f t="shared" si="187"/>
        <v>6.1347061347061346E-2</v>
      </c>
      <c r="J866" s="31">
        <v>120.42916666666716</v>
      </c>
      <c r="K866" s="32">
        <f t="shared" si="188"/>
        <v>3645.4941000000003</v>
      </c>
      <c r="L866" s="31">
        <f t="shared" si="189"/>
        <v>4.1097004340247588E-3</v>
      </c>
      <c r="M866" s="33">
        <f t="shared" si="190"/>
        <v>3765.9887234284488</v>
      </c>
      <c r="N866" s="32">
        <f t="shared" si="191"/>
        <v>59837.376383363131</v>
      </c>
      <c r="O866" t="str">
        <f t="shared" si="192"/>
        <v>0</v>
      </c>
      <c r="P866">
        <f t="shared" si="193"/>
        <v>3765.9887234284488</v>
      </c>
      <c r="Q866">
        <f t="shared" si="194"/>
        <v>0</v>
      </c>
      <c r="R866">
        <f t="shared" si="195"/>
        <v>12151.647000000001</v>
      </c>
      <c r="T866">
        <f t="shared" si="182"/>
        <v>0</v>
      </c>
      <c r="U866">
        <f t="shared" si="183"/>
        <v>64.5</v>
      </c>
      <c r="V866">
        <f t="shared" si="184"/>
        <v>17.916666666666668</v>
      </c>
    </row>
    <row r="867" spans="2:22" x14ac:dyDescent="0.25">
      <c r="B867" s="16" t="s">
        <v>52</v>
      </c>
      <c r="C867" s="16">
        <v>859</v>
      </c>
      <c r="D867" s="16">
        <v>270</v>
      </c>
      <c r="E867" s="15">
        <v>65.8</v>
      </c>
      <c r="F867" s="5">
        <f t="shared" si="185"/>
        <v>0.31944444444444403</v>
      </c>
      <c r="G867" s="5">
        <f t="shared" si="186"/>
        <v>1.1499999999999986</v>
      </c>
      <c r="I867" s="5">
        <f t="shared" si="187"/>
        <v>6.1645299145299148E-2</v>
      </c>
      <c r="J867" s="31">
        <v>258.0625</v>
      </c>
      <c r="K867" s="32">
        <f t="shared" si="188"/>
        <v>3645.4941000000003</v>
      </c>
      <c r="L867" s="31">
        <f t="shared" si="189"/>
        <v>4.1497560541310548E-3</v>
      </c>
      <c r="M867" s="33">
        <f t="shared" si="190"/>
        <v>3903.6223950551998</v>
      </c>
      <c r="N867" s="32">
        <f t="shared" si="191"/>
        <v>62566.392276301398</v>
      </c>
      <c r="O867" t="str">
        <f t="shared" si="192"/>
        <v>0</v>
      </c>
      <c r="P867">
        <f t="shared" si="193"/>
        <v>3903.6223950551998</v>
      </c>
      <c r="Q867">
        <f t="shared" si="194"/>
        <v>0</v>
      </c>
      <c r="R867">
        <f t="shared" si="195"/>
        <v>12151.647000000001</v>
      </c>
      <c r="T867">
        <f t="shared" si="182"/>
        <v>0</v>
      </c>
      <c r="U867">
        <f t="shared" si="183"/>
        <v>65.8</v>
      </c>
      <c r="V867">
        <f t="shared" si="184"/>
        <v>18.277777777777775</v>
      </c>
    </row>
    <row r="868" spans="2:22" x14ac:dyDescent="0.25">
      <c r="B868" s="16" t="s">
        <v>52</v>
      </c>
      <c r="C868" s="16">
        <v>860</v>
      </c>
      <c r="D868" s="16">
        <v>271</v>
      </c>
      <c r="E868" s="15">
        <v>66.8</v>
      </c>
      <c r="F868" s="5">
        <f t="shared" si="185"/>
        <v>0.2222222222222234</v>
      </c>
      <c r="G868" s="5">
        <f t="shared" si="186"/>
        <v>0.80000000000000426</v>
      </c>
      <c r="I868" s="5">
        <f t="shared" si="187"/>
        <v>6.2473392933163056E-2</v>
      </c>
      <c r="J868" s="31">
        <v>412.89999999999981</v>
      </c>
      <c r="K868" s="32">
        <f t="shared" si="188"/>
        <v>3645.4941000000003</v>
      </c>
      <c r="L868" s="31">
        <f t="shared" si="189"/>
        <v>4.261993908442876E-3</v>
      </c>
      <c r="M868" s="33">
        <f t="shared" si="190"/>
        <v>4058.4608353868421</v>
      </c>
      <c r="N868" s="32">
        <f t="shared" si="191"/>
        <v>66175.458621446567</v>
      </c>
      <c r="O868" t="str">
        <f t="shared" si="192"/>
        <v>0</v>
      </c>
      <c r="P868">
        <f t="shared" si="193"/>
        <v>4058.4608353868421</v>
      </c>
      <c r="Q868">
        <f t="shared" si="194"/>
        <v>0</v>
      </c>
      <c r="R868">
        <f t="shared" si="195"/>
        <v>12151.647000000001</v>
      </c>
      <c r="T868">
        <f t="shared" si="182"/>
        <v>0</v>
      </c>
      <c r="U868">
        <f t="shared" si="183"/>
        <v>66.8</v>
      </c>
      <c r="V868">
        <f t="shared" si="184"/>
        <v>18.555555555555554</v>
      </c>
    </row>
    <row r="869" spans="2:22" x14ac:dyDescent="0.25">
      <c r="B869" s="16" t="s">
        <v>52</v>
      </c>
      <c r="C869" s="16">
        <v>861</v>
      </c>
      <c r="D869" s="16">
        <v>272</v>
      </c>
      <c r="E869" s="15">
        <v>67.400000000000006</v>
      </c>
      <c r="F869" s="5">
        <f t="shared" si="185"/>
        <v>0.27777777777777779</v>
      </c>
      <c r="G869" s="5">
        <f t="shared" si="186"/>
        <v>1</v>
      </c>
      <c r="I869" s="5">
        <f t="shared" si="187"/>
        <v>6.3719253604749782E-2</v>
      </c>
      <c r="J869" s="31">
        <v>412.89999999999981</v>
      </c>
      <c r="K869" s="32">
        <f t="shared" si="188"/>
        <v>3645.4941000000003</v>
      </c>
      <c r="L869" s="31">
        <f t="shared" si="189"/>
        <v>4.4336764617014888E-3</v>
      </c>
      <c r="M869" s="33">
        <f t="shared" si="190"/>
        <v>4058.4622529300668</v>
      </c>
      <c r="N869" s="32">
        <f t="shared" si="191"/>
        <v>67753.772611415829</v>
      </c>
      <c r="O869" t="str">
        <f t="shared" si="192"/>
        <v>0</v>
      </c>
      <c r="P869">
        <f t="shared" si="193"/>
        <v>4058.4622529300668</v>
      </c>
      <c r="Q869">
        <f t="shared" si="194"/>
        <v>0</v>
      </c>
      <c r="R869">
        <f t="shared" si="195"/>
        <v>12151.647000000001</v>
      </c>
      <c r="T869">
        <f t="shared" si="182"/>
        <v>0</v>
      </c>
      <c r="U869">
        <f t="shared" si="183"/>
        <v>67.400000000000006</v>
      </c>
      <c r="V869">
        <f t="shared" si="184"/>
        <v>18.722222222222225</v>
      </c>
    </row>
    <row r="870" spans="2:22" x14ac:dyDescent="0.25">
      <c r="B870" s="16" t="s">
        <v>52</v>
      </c>
      <c r="C870" s="16">
        <v>862</v>
      </c>
      <c r="D870" s="16">
        <v>273</v>
      </c>
      <c r="E870" s="15">
        <v>68.8</v>
      </c>
      <c r="F870" s="5">
        <f t="shared" si="185"/>
        <v>0.51388888888888729</v>
      </c>
      <c r="G870" s="5">
        <f t="shared" si="186"/>
        <v>1.8499999999999943</v>
      </c>
      <c r="I870" s="5">
        <f t="shared" si="187"/>
        <v>6.4533164343050273E-2</v>
      </c>
      <c r="J870" s="31">
        <v>275.26666666666688</v>
      </c>
      <c r="K870" s="32">
        <f t="shared" si="188"/>
        <v>3645.4941000000003</v>
      </c>
      <c r="L870" s="31">
        <f t="shared" si="189"/>
        <v>4.5476659957388319E-3</v>
      </c>
      <c r="M870" s="33">
        <f t="shared" si="190"/>
        <v>3920.8298474970061</v>
      </c>
      <c r="N870" s="32">
        <f t="shared" si="191"/>
        <v>66545.195467240846</v>
      </c>
      <c r="O870" t="str">
        <f t="shared" si="192"/>
        <v>0</v>
      </c>
      <c r="P870">
        <f t="shared" si="193"/>
        <v>3920.8298474970061</v>
      </c>
      <c r="Q870">
        <f t="shared" si="194"/>
        <v>0</v>
      </c>
      <c r="R870">
        <f t="shared" si="195"/>
        <v>12151.647000000001</v>
      </c>
      <c r="T870">
        <f t="shared" si="182"/>
        <v>0</v>
      </c>
      <c r="U870">
        <f t="shared" si="183"/>
        <v>68.8</v>
      </c>
      <c r="V870">
        <f t="shared" si="184"/>
        <v>19.111111111111111</v>
      </c>
    </row>
    <row r="871" spans="2:22" x14ac:dyDescent="0.25">
      <c r="B871" s="16" t="s">
        <v>52</v>
      </c>
      <c r="C871" s="16">
        <v>863</v>
      </c>
      <c r="D871" s="16">
        <v>274</v>
      </c>
      <c r="E871" s="15">
        <v>71.099999999999994</v>
      </c>
      <c r="F871" s="5">
        <f t="shared" si="185"/>
        <v>0.4861111111111111</v>
      </c>
      <c r="G871" s="5">
        <f t="shared" si="186"/>
        <v>1.75</v>
      </c>
      <c r="I871" s="5">
        <f t="shared" si="187"/>
        <v>6.4920033670033669E-2</v>
      </c>
      <c r="J871" s="31">
        <v>206.44999999999928</v>
      </c>
      <c r="K871" s="32">
        <f t="shared" si="188"/>
        <v>3645.4941000000003</v>
      </c>
      <c r="L871" s="31">
        <f t="shared" si="189"/>
        <v>4.6023549627163896E-3</v>
      </c>
      <c r="M871" s="33">
        <f t="shared" si="190"/>
        <v>3852.013622388632</v>
      </c>
      <c r="N871" s="32">
        <f t="shared" si="191"/>
        <v>66019.233472605163</v>
      </c>
      <c r="O871" t="str">
        <f t="shared" si="192"/>
        <v>0</v>
      </c>
      <c r="P871">
        <f t="shared" si="193"/>
        <v>3852.013622388632</v>
      </c>
      <c r="Q871">
        <f t="shared" si="194"/>
        <v>0</v>
      </c>
      <c r="R871">
        <f t="shared" si="195"/>
        <v>12151.647000000001</v>
      </c>
      <c r="T871">
        <f t="shared" si="182"/>
        <v>0</v>
      </c>
      <c r="U871">
        <f t="shared" si="183"/>
        <v>71.099999999999994</v>
      </c>
      <c r="V871">
        <f t="shared" si="184"/>
        <v>19.749999999999996</v>
      </c>
    </row>
    <row r="872" spans="2:22" x14ac:dyDescent="0.25">
      <c r="B872" s="16" t="s">
        <v>52</v>
      </c>
      <c r="C872" s="16">
        <v>864</v>
      </c>
      <c r="D872" s="16">
        <v>275</v>
      </c>
      <c r="E872" s="15">
        <v>72.3</v>
      </c>
      <c r="F872" s="5">
        <f t="shared" si="185"/>
        <v>0.23611111111111149</v>
      </c>
      <c r="G872" s="5">
        <f t="shared" si="186"/>
        <v>0.85000000000000142</v>
      </c>
      <c r="I872" s="5">
        <f t="shared" si="187"/>
        <v>6.5303983228511525E-2</v>
      </c>
      <c r="J872" s="31">
        <v>206.44999999999928</v>
      </c>
      <c r="K872" s="32">
        <f t="shared" si="188"/>
        <v>3645.4941000000003</v>
      </c>
      <c r="L872" s="31">
        <f t="shared" si="189"/>
        <v>4.6569543662566089E-3</v>
      </c>
      <c r="M872" s="33">
        <f t="shared" si="190"/>
        <v>3852.0140609375944</v>
      </c>
      <c r="N872" s="32">
        <f t="shared" si="191"/>
        <v>66661.2433323367</v>
      </c>
      <c r="O872" t="str">
        <f t="shared" si="192"/>
        <v>0</v>
      </c>
      <c r="P872">
        <f t="shared" si="193"/>
        <v>3852.0140609375944</v>
      </c>
      <c r="Q872">
        <f t="shared" si="194"/>
        <v>0</v>
      </c>
      <c r="R872">
        <f t="shared" si="195"/>
        <v>12151.647000000001</v>
      </c>
      <c r="T872">
        <f t="shared" si="182"/>
        <v>0</v>
      </c>
      <c r="U872">
        <f t="shared" si="183"/>
        <v>72.3</v>
      </c>
      <c r="V872">
        <f t="shared" si="184"/>
        <v>20.083333333333332</v>
      </c>
    </row>
    <row r="873" spans="2:22" x14ac:dyDescent="0.25">
      <c r="B873" s="16" t="s">
        <v>52</v>
      </c>
      <c r="C873" s="16">
        <v>865</v>
      </c>
      <c r="D873" s="16">
        <v>276</v>
      </c>
      <c r="E873" s="15">
        <v>72.8</v>
      </c>
      <c r="F873" s="5">
        <f t="shared" si="185"/>
        <v>0.15277777777777896</v>
      </c>
      <c r="G873" s="5">
        <f t="shared" si="186"/>
        <v>0.55000000000000426</v>
      </c>
      <c r="I873" s="5">
        <f t="shared" si="187"/>
        <v>6.5685045948203846E-2</v>
      </c>
      <c r="J873" s="31">
        <v>172.04166666666669</v>
      </c>
      <c r="K873" s="32">
        <f t="shared" si="188"/>
        <v>3645.4941000000003</v>
      </c>
      <c r="L873" s="31">
        <f t="shared" si="189"/>
        <v>4.7114615852496744E-3</v>
      </c>
      <c r="M873" s="33">
        <f t="shared" si="190"/>
        <v>3817.6061631742004</v>
      </c>
      <c r="N873" s="32">
        <f t="shared" si="191"/>
        <v>66702.063239904775</v>
      </c>
      <c r="O873" t="str">
        <f t="shared" si="192"/>
        <v>0</v>
      </c>
      <c r="P873">
        <f t="shared" si="193"/>
        <v>3817.6061631742004</v>
      </c>
      <c r="Q873">
        <f t="shared" si="194"/>
        <v>0</v>
      </c>
      <c r="R873">
        <f t="shared" si="195"/>
        <v>12151.647000000001</v>
      </c>
      <c r="T873">
        <f t="shared" si="182"/>
        <v>0</v>
      </c>
      <c r="U873">
        <f t="shared" si="183"/>
        <v>72.8</v>
      </c>
      <c r="V873">
        <f t="shared" si="184"/>
        <v>20.222222222222221</v>
      </c>
    </row>
    <row r="874" spans="2:22" x14ac:dyDescent="0.25">
      <c r="B874" s="16" t="s">
        <v>52</v>
      </c>
      <c r="C874" s="16">
        <v>866</v>
      </c>
      <c r="D874" s="16">
        <v>277</v>
      </c>
      <c r="E874" s="15">
        <v>73.400000000000006</v>
      </c>
      <c r="F874" s="5">
        <f t="shared" si="185"/>
        <v>0.24999999999999961</v>
      </c>
      <c r="G874" s="5">
        <f t="shared" si="186"/>
        <v>0.89999999999999858</v>
      </c>
      <c r="I874" s="5">
        <f t="shared" si="187"/>
        <v>6.5855181023720344E-2</v>
      </c>
      <c r="J874" s="31">
        <v>86.020833333333343</v>
      </c>
      <c r="K874" s="32">
        <f t="shared" si="188"/>
        <v>3645.4941000000003</v>
      </c>
      <c r="L874" s="31">
        <f t="shared" si="189"/>
        <v>4.7359001154923383E-3</v>
      </c>
      <c r="M874" s="33">
        <f t="shared" si="190"/>
        <v>3731.5855244144727</v>
      </c>
      <c r="N874" s="32">
        <f t="shared" si="191"/>
        <v>65613.712137621143</v>
      </c>
      <c r="O874" t="str">
        <f t="shared" si="192"/>
        <v>0</v>
      </c>
      <c r="P874">
        <f t="shared" si="193"/>
        <v>3731.5855244144727</v>
      </c>
      <c r="Q874">
        <f t="shared" si="194"/>
        <v>0</v>
      </c>
      <c r="R874">
        <f t="shared" si="195"/>
        <v>12151.647000000001</v>
      </c>
      <c r="T874">
        <f t="shared" si="182"/>
        <v>0</v>
      </c>
      <c r="U874">
        <f t="shared" si="183"/>
        <v>73.400000000000006</v>
      </c>
      <c r="V874">
        <f t="shared" si="184"/>
        <v>20.388888888888889</v>
      </c>
    </row>
    <row r="875" spans="2:22" x14ac:dyDescent="0.25">
      <c r="B875" s="16" t="s">
        <v>52</v>
      </c>
      <c r="C875" s="16">
        <v>867</v>
      </c>
      <c r="D875" s="16">
        <v>278</v>
      </c>
      <c r="E875" s="15">
        <v>74.599999999999994</v>
      </c>
      <c r="F875" s="5">
        <f t="shared" si="185"/>
        <v>0.36111111111111033</v>
      </c>
      <c r="G875" s="5">
        <f t="shared" si="186"/>
        <v>1.2999999999999972</v>
      </c>
      <c r="I875" s="5">
        <f t="shared" si="187"/>
        <v>6.5713101160862347E-2</v>
      </c>
      <c r="J875" s="31">
        <v>34.408333333333822</v>
      </c>
      <c r="K875" s="32">
        <f t="shared" si="188"/>
        <v>3645.4941000000003</v>
      </c>
      <c r="L875" s="31">
        <f t="shared" si="189"/>
        <v>4.7154871372820798E-3</v>
      </c>
      <c r="M875" s="33">
        <f t="shared" si="190"/>
        <v>3679.9728619216321</v>
      </c>
      <c r="N875" s="32">
        <f t="shared" si="191"/>
        <v>64808.410957175409</v>
      </c>
      <c r="O875" t="str">
        <f t="shared" si="192"/>
        <v>0</v>
      </c>
      <c r="P875">
        <f t="shared" si="193"/>
        <v>3679.9728619216321</v>
      </c>
      <c r="Q875">
        <f t="shared" si="194"/>
        <v>0</v>
      </c>
      <c r="R875">
        <f t="shared" si="195"/>
        <v>12151.647000000001</v>
      </c>
      <c r="T875">
        <f t="shared" si="182"/>
        <v>0</v>
      </c>
      <c r="U875">
        <f t="shared" si="183"/>
        <v>74.599999999999994</v>
      </c>
      <c r="V875">
        <f t="shared" si="184"/>
        <v>20.722222222222221</v>
      </c>
    </row>
    <row r="876" spans="2:22" x14ac:dyDescent="0.25">
      <c r="B876" s="16" t="s">
        <v>52</v>
      </c>
      <c r="C876" s="16">
        <v>868</v>
      </c>
      <c r="D876" s="16">
        <v>279</v>
      </c>
      <c r="E876" s="15">
        <v>76</v>
      </c>
      <c r="F876" s="5">
        <f t="shared" si="185"/>
        <v>0.27777777777777779</v>
      </c>
      <c r="G876" s="5">
        <f t="shared" si="186"/>
        <v>1</v>
      </c>
      <c r="I876" s="5">
        <f t="shared" si="187"/>
        <v>6.557207765386204E-2</v>
      </c>
      <c r="J876" s="31">
        <v>189.24583333333359</v>
      </c>
      <c r="K876" s="32">
        <f t="shared" si="188"/>
        <v>3645.4941000000003</v>
      </c>
      <c r="L876" s="31">
        <f t="shared" si="189"/>
        <v>4.695269525685772E-3</v>
      </c>
      <c r="M876" s="33">
        <f t="shared" si="190"/>
        <v>3834.8102006805134</v>
      </c>
      <c r="N876" s="32">
        <f t="shared" si="191"/>
        <v>67641.791039781281</v>
      </c>
      <c r="O876" t="str">
        <f t="shared" si="192"/>
        <v>0</v>
      </c>
      <c r="P876">
        <f t="shared" si="193"/>
        <v>3834.8102006805134</v>
      </c>
      <c r="Q876">
        <f t="shared" si="194"/>
        <v>0</v>
      </c>
      <c r="R876">
        <f t="shared" si="195"/>
        <v>12151.647000000001</v>
      </c>
      <c r="T876">
        <f t="shared" si="182"/>
        <v>0</v>
      </c>
      <c r="U876">
        <f t="shared" si="183"/>
        <v>76</v>
      </c>
      <c r="V876">
        <f t="shared" si="184"/>
        <v>21.111111111111111</v>
      </c>
    </row>
    <row r="877" spans="2:22" x14ac:dyDescent="0.25">
      <c r="B877" s="16" t="s">
        <v>52</v>
      </c>
      <c r="C877" s="16">
        <v>869</v>
      </c>
      <c r="D877" s="16">
        <v>280</v>
      </c>
      <c r="E877" s="15">
        <v>76.599999999999994</v>
      </c>
      <c r="F877" s="5">
        <f t="shared" si="185"/>
        <v>6.9444444444444448E-2</v>
      </c>
      <c r="G877" s="5">
        <f t="shared" si="186"/>
        <v>0.25</v>
      </c>
      <c r="I877" s="5">
        <f t="shared" si="187"/>
        <v>6.6358024691358028E-2</v>
      </c>
      <c r="J877" s="31">
        <v>395.69583333333281</v>
      </c>
      <c r="K877" s="32">
        <f t="shared" si="188"/>
        <v>3645.4941000000003</v>
      </c>
      <c r="L877" s="31">
        <f t="shared" si="189"/>
        <v>4.8084990855052591E-3</v>
      </c>
      <c r="M877" s="33">
        <f t="shared" si="190"/>
        <v>4041.2610998571099</v>
      </c>
      <c r="N877" s="32">
        <f t="shared" si="191"/>
        <v>72405.928039106555</v>
      </c>
      <c r="O877" t="str">
        <f t="shared" si="192"/>
        <v>0</v>
      </c>
      <c r="P877">
        <f t="shared" si="193"/>
        <v>4041.2610998571099</v>
      </c>
      <c r="Q877">
        <f t="shared" si="194"/>
        <v>0</v>
      </c>
      <c r="R877">
        <f t="shared" si="195"/>
        <v>12151.647000000001</v>
      </c>
      <c r="T877">
        <f t="shared" si="182"/>
        <v>0</v>
      </c>
      <c r="U877">
        <f t="shared" si="183"/>
        <v>76.599999999999994</v>
      </c>
      <c r="V877">
        <f t="shared" si="184"/>
        <v>21.277777777777775</v>
      </c>
    </row>
    <row r="878" spans="2:22" x14ac:dyDescent="0.25">
      <c r="B878" s="16" t="s">
        <v>52</v>
      </c>
      <c r="C878" s="16">
        <v>870</v>
      </c>
      <c r="D878" s="16">
        <v>281</v>
      </c>
      <c r="E878" s="15">
        <v>76.5</v>
      </c>
      <c r="F878" s="5">
        <f t="shared" si="185"/>
        <v>-5.5555555555554373E-2</v>
      </c>
      <c r="G878" s="5">
        <f t="shared" si="186"/>
        <v>-0.19999999999999574</v>
      </c>
      <c r="I878" s="5">
        <f t="shared" si="187"/>
        <v>6.7445674456744556E-2</v>
      </c>
      <c r="J878" s="31">
        <v>395.69583333333281</v>
      </c>
      <c r="K878" s="32">
        <f t="shared" si="188"/>
        <v>3645.4941000000003</v>
      </c>
      <c r="L878" s="31">
        <f t="shared" si="189"/>
        <v>4.9674195511942802E-3</v>
      </c>
      <c r="M878" s="33">
        <f t="shared" si="190"/>
        <v>4041.2623464273411</v>
      </c>
      <c r="N878" s="32">
        <f t="shared" si="191"/>
        <v>73865.295109699728</v>
      </c>
      <c r="O878" t="str">
        <f t="shared" si="192"/>
        <v>0</v>
      </c>
      <c r="P878">
        <f t="shared" si="193"/>
        <v>4041.2623464273411</v>
      </c>
      <c r="Q878">
        <f t="shared" si="194"/>
        <v>0</v>
      </c>
      <c r="R878">
        <f t="shared" si="195"/>
        <v>12151.647000000001</v>
      </c>
      <c r="T878">
        <f t="shared" si="182"/>
        <v>0</v>
      </c>
      <c r="U878">
        <f t="shared" si="183"/>
        <v>76.5</v>
      </c>
      <c r="V878">
        <f t="shared" si="184"/>
        <v>21.25</v>
      </c>
    </row>
    <row r="879" spans="2:22" x14ac:dyDescent="0.25">
      <c r="B879" s="16" t="s">
        <v>52</v>
      </c>
      <c r="C879" s="16">
        <v>871</v>
      </c>
      <c r="D879" s="16">
        <v>282</v>
      </c>
      <c r="E879" s="15">
        <v>76.2</v>
      </c>
      <c r="F879" s="5">
        <f t="shared" si="185"/>
        <v>-9.7222222222222612E-2</v>
      </c>
      <c r="G879" s="5">
        <f t="shared" si="186"/>
        <v>-0.35000000000000142</v>
      </c>
      <c r="I879" s="5">
        <f t="shared" si="187"/>
        <v>6.8218954248366007E-2</v>
      </c>
      <c r="J879" s="31">
        <v>275.26666666666813</v>
      </c>
      <c r="K879" s="32">
        <f t="shared" si="188"/>
        <v>3645.4941000000003</v>
      </c>
      <c r="L879" s="31">
        <f t="shared" si="189"/>
        <v>5.0819776848647948E-3</v>
      </c>
      <c r="M879" s="33">
        <f t="shared" si="190"/>
        <v>3920.8340675986015</v>
      </c>
      <c r="N879" s="32">
        <f t="shared" si="191"/>
        <v>72753.254365440705</v>
      </c>
      <c r="O879" t="str">
        <f t="shared" si="192"/>
        <v>0</v>
      </c>
      <c r="P879">
        <f t="shared" si="193"/>
        <v>3920.8340675986015</v>
      </c>
      <c r="Q879">
        <f t="shared" si="194"/>
        <v>0</v>
      </c>
      <c r="R879">
        <f t="shared" si="195"/>
        <v>12151.647000000001</v>
      </c>
      <c r="T879">
        <f t="shared" si="182"/>
        <v>0</v>
      </c>
      <c r="U879">
        <f t="shared" si="183"/>
        <v>76.2</v>
      </c>
      <c r="V879">
        <f t="shared" si="184"/>
        <v>21.166666666666668</v>
      </c>
    </row>
    <row r="880" spans="2:22" x14ac:dyDescent="0.25">
      <c r="B880" s="16" t="s">
        <v>52</v>
      </c>
      <c r="C880" s="16">
        <v>872</v>
      </c>
      <c r="D880" s="16">
        <v>283</v>
      </c>
      <c r="E880" s="15">
        <v>75.8</v>
      </c>
      <c r="F880" s="5">
        <f t="shared" si="185"/>
        <v>-0.11111111111111072</v>
      </c>
      <c r="G880" s="5">
        <f t="shared" si="186"/>
        <v>-0.39999999999999858</v>
      </c>
      <c r="I880" s="5">
        <f t="shared" si="187"/>
        <v>6.8579568579568595E-2</v>
      </c>
      <c r="J880" s="31">
        <v>344.08333333333337</v>
      </c>
      <c r="K880" s="32">
        <f t="shared" si="188"/>
        <v>3645.4941000000003</v>
      </c>
      <c r="L880" s="31">
        <f t="shared" si="189"/>
        <v>5.1358476914032496E-3</v>
      </c>
      <c r="M880" s="33">
        <f t="shared" si="190"/>
        <v>3989.6511487496045</v>
      </c>
      <c r="N880" s="32">
        <f t="shared" si="191"/>
        <v>74695.135396034268</v>
      </c>
      <c r="O880" t="str">
        <f t="shared" si="192"/>
        <v>0</v>
      </c>
      <c r="P880">
        <f t="shared" si="193"/>
        <v>3989.6511487496045</v>
      </c>
      <c r="Q880">
        <f t="shared" si="194"/>
        <v>0</v>
      </c>
      <c r="R880">
        <f t="shared" si="195"/>
        <v>12151.647000000001</v>
      </c>
      <c r="T880">
        <f t="shared" si="182"/>
        <v>0</v>
      </c>
      <c r="U880">
        <f t="shared" si="183"/>
        <v>75.8</v>
      </c>
      <c r="V880">
        <f t="shared" si="184"/>
        <v>21.055555555555554</v>
      </c>
    </row>
    <row r="881" spans="2:22" x14ac:dyDescent="0.25">
      <c r="B881" s="16" t="s">
        <v>52</v>
      </c>
      <c r="C881" s="16">
        <v>873</v>
      </c>
      <c r="D881" s="16">
        <v>284</v>
      </c>
      <c r="E881" s="15">
        <v>75.400000000000006</v>
      </c>
      <c r="F881" s="5">
        <f t="shared" si="185"/>
        <v>-0.1388888888888889</v>
      </c>
      <c r="G881" s="5">
        <f t="shared" si="186"/>
        <v>-0.5</v>
      </c>
      <c r="I881" s="5">
        <f t="shared" si="187"/>
        <v>6.974858069748581E-2</v>
      </c>
      <c r="J881" s="31">
        <v>636.55416666666474</v>
      </c>
      <c r="K881" s="32">
        <f t="shared" si="188"/>
        <v>3645.4941000000003</v>
      </c>
      <c r="L881" s="31">
        <f t="shared" si="189"/>
        <v>5.3124320441705498E-3</v>
      </c>
      <c r="M881" s="33">
        <f t="shared" si="190"/>
        <v>4282.1233276794064</v>
      </c>
      <c r="N881" s="32">
        <f t="shared" si="191"/>
        <v>81836.134706761994</v>
      </c>
      <c r="O881" t="str">
        <f t="shared" si="192"/>
        <v>0</v>
      </c>
      <c r="P881">
        <f t="shared" si="193"/>
        <v>4282.1233276794064</v>
      </c>
      <c r="Q881">
        <f t="shared" si="194"/>
        <v>0</v>
      </c>
      <c r="R881">
        <f t="shared" si="195"/>
        <v>12151.647000000001</v>
      </c>
      <c r="T881">
        <f t="shared" si="182"/>
        <v>0</v>
      </c>
      <c r="U881">
        <f t="shared" si="183"/>
        <v>75.400000000000006</v>
      </c>
      <c r="V881">
        <f t="shared" si="184"/>
        <v>20.944444444444446</v>
      </c>
    </row>
    <row r="882" spans="2:22" x14ac:dyDescent="0.25">
      <c r="B882" s="16" t="s">
        <v>52</v>
      </c>
      <c r="C882" s="16">
        <v>874</v>
      </c>
      <c r="D882" s="16">
        <v>285</v>
      </c>
      <c r="E882" s="15">
        <v>74.8</v>
      </c>
      <c r="F882" s="5">
        <f t="shared" si="185"/>
        <v>-0.20833333333333331</v>
      </c>
      <c r="G882" s="5">
        <f t="shared" si="186"/>
        <v>-0.75</v>
      </c>
      <c r="I882" s="5">
        <f t="shared" si="187"/>
        <v>7.1818181818181809E-2</v>
      </c>
      <c r="J882" s="31">
        <v>602.14583333333337</v>
      </c>
      <c r="K882" s="32">
        <f t="shared" si="188"/>
        <v>3645.4941000000003</v>
      </c>
      <c r="L882" s="31">
        <f t="shared" si="189"/>
        <v>5.6323735537190077E-3</v>
      </c>
      <c r="M882" s="33">
        <f t="shared" si="190"/>
        <v>4247.7173838887056</v>
      </c>
      <c r="N882" s="32">
        <f t="shared" si="191"/>
        <v>83892.41833180192</v>
      </c>
      <c r="O882" t="str">
        <f t="shared" si="192"/>
        <v>0</v>
      </c>
      <c r="P882">
        <f t="shared" si="193"/>
        <v>4247.7173838887056</v>
      </c>
      <c r="Q882">
        <f t="shared" si="194"/>
        <v>0</v>
      </c>
      <c r="R882">
        <f t="shared" si="195"/>
        <v>12151.647000000001</v>
      </c>
      <c r="T882">
        <f t="shared" si="182"/>
        <v>0</v>
      </c>
      <c r="U882">
        <f t="shared" si="183"/>
        <v>74.8</v>
      </c>
      <c r="V882">
        <f t="shared" si="184"/>
        <v>20.777777777777775</v>
      </c>
    </row>
    <row r="883" spans="2:22" x14ac:dyDescent="0.25">
      <c r="B883" s="16" t="s">
        <v>52</v>
      </c>
      <c r="C883" s="16">
        <v>875</v>
      </c>
      <c r="D883" s="16">
        <v>286</v>
      </c>
      <c r="E883" s="15">
        <v>73.900000000000006</v>
      </c>
      <c r="F883" s="5">
        <f t="shared" si="185"/>
        <v>-0.29166666666666585</v>
      </c>
      <c r="G883" s="5">
        <f t="shared" si="186"/>
        <v>-1.0499999999999972</v>
      </c>
      <c r="I883" s="5">
        <f t="shared" si="187"/>
        <v>7.2765700483091778E-2</v>
      </c>
      <c r="J883" s="31">
        <v>292.47083333333381</v>
      </c>
      <c r="K883" s="32">
        <f t="shared" si="188"/>
        <v>3645.4941000000003</v>
      </c>
      <c r="L883" s="31">
        <f t="shared" si="189"/>
        <v>5.7819731061401654E-3</v>
      </c>
      <c r="M883" s="33">
        <f t="shared" si="190"/>
        <v>3938.0434810069232</v>
      </c>
      <c r="N883" s="32">
        <f t="shared" si="191"/>
        <v>79089.039910222375</v>
      </c>
      <c r="O883" t="str">
        <f t="shared" si="192"/>
        <v>0</v>
      </c>
      <c r="P883">
        <f t="shared" si="193"/>
        <v>3938.0434810069232</v>
      </c>
      <c r="Q883">
        <f t="shared" si="194"/>
        <v>0</v>
      </c>
      <c r="R883">
        <f t="shared" si="195"/>
        <v>12151.647000000001</v>
      </c>
      <c r="T883">
        <f t="shared" si="182"/>
        <v>0</v>
      </c>
      <c r="U883">
        <f t="shared" si="183"/>
        <v>73.900000000000006</v>
      </c>
      <c r="V883">
        <f t="shared" si="184"/>
        <v>20.527777777777779</v>
      </c>
    </row>
    <row r="884" spans="2:22" x14ac:dyDescent="0.25">
      <c r="B884" s="16" t="s">
        <v>52</v>
      </c>
      <c r="C884" s="16">
        <v>876</v>
      </c>
      <c r="D884" s="16">
        <v>287</v>
      </c>
      <c r="E884" s="15">
        <v>72.7</v>
      </c>
      <c r="F884" s="5">
        <f t="shared" si="185"/>
        <v>-0.36111111111111227</v>
      </c>
      <c r="G884" s="5">
        <f t="shared" si="186"/>
        <v>-1.3000000000000043</v>
      </c>
      <c r="I884" s="5">
        <f t="shared" si="187"/>
        <v>7.300441235459286E-2</v>
      </c>
      <c r="J884" s="31">
        <v>189.24583333333479</v>
      </c>
      <c r="K884" s="32">
        <f t="shared" si="188"/>
        <v>3645.4941000000003</v>
      </c>
      <c r="L884" s="31">
        <f t="shared" si="189"/>
        <v>5.8199714917774592E-3</v>
      </c>
      <c r="M884" s="33">
        <f t="shared" si="190"/>
        <v>3834.8187577171816</v>
      </c>
      <c r="N884" s="32">
        <f t="shared" si="191"/>
        <v>77548.557100503007</v>
      </c>
      <c r="O884" t="str">
        <f t="shared" si="192"/>
        <v>0</v>
      </c>
      <c r="P884">
        <f t="shared" si="193"/>
        <v>3834.8187577171816</v>
      </c>
      <c r="Q884">
        <f t="shared" si="194"/>
        <v>0</v>
      </c>
      <c r="R884">
        <f t="shared" si="195"/>
        <v>12151.647000000001</v>
      </c>
      <c r="T884">
        <f t="shared" si="182"/>
        <v>0</v>
      </c>
      <c r="U884">
        <f t="shared" si="183"/>
        <v>72.7</v>
      </c>
      <c r="V884">
        <f t="shared" si="184"/>
        <v>20.194444444444446</v>
      </c>
    </row>
    <row r="885" spans="2:22" x14ac:dyDescent="0.25">
      <c r="B885" s="16" t="s">
        <v>52</v>
      </c>
      <c r="C885" s="16">
        <v>877</v>
      </c>
      <c r="D885" s="16">
        <v>288</v>
      </c>
      <c r="E885" s="15">
        <v>71.3</v>
      </c>
      <c r="F885" s="5">
        <f t="shared" si="185"/>
        <v>-0.31944444444444403</v>
      </c>
      <c r="G885" s="5">
        <f t="shared" si="186"/>
        <v>-1.1499999999999986</v>
      </c>
      <c r="I885" s="5">
        <f t="shared" si="187"/>
        <v>7.3341326938449247E-2</v>
      </c>
      <c r="J885" s="31">
        <v>309.67499999999956</v>
      </c>
      <c r="K885" s="32">
        <f t="shared" si="188"/>
        <v>3645.4941000000003</v>
      </c>
      <c r="L885" s="31">
        <f t="shared" si="189"/>
        <v>5.8738136589050116E-3</v>
      </c>
      <c r="M885" s="33">
        <f t="shared" si="190"/>
        <v>3955.2483151405972</v>
      </c>
      <c r="N885" s="32">
        <f t="shared" si="191"/>
        <v>80643.118425366629</v>
      </c>
      <c r="O885" t="str">
        <f t="shared" si="192"/>
        <v>0</v>
      </c>
      <c r="P885">
        <f t="shared" si="193"/>
        <v>3955.2483151405972</v>
      </c>
      <c r="Q885">
        <f t="shared" si="194"/>
        <v>0</v>
      </c>
      <c r="R885">
        <f t="shared" si="195"/>
        <v>12151.647000000001</v>
      </c>
      <c r="T885">
        <f t="shared" si="182"/>
        <v>0</v>
      </c>
      <c r="U885">
        <f t="shared" si="183"/>
        <v>71.3</v>
      </c>
      <c r="V885">
        <f t="shared" si="184"/>
        <v>19.805555555555554</v>
      </c>
    </row>
    <row r="886" spans="2:22" x14ac:dyDescent="0.25">
      <c r="B886" s="16" t="s">
        <v>52</v>
      </c>
      <c r="C886" s="16">
        <v>878</v>
      </c>
      <c r="D886" s="16">
        <v>289</v>
      </c>
      <c r="E886" s="15">
        <v>70.400000000000006</v>
      </c>
      <c r="F886" s="5">
        <f t="shared" si="185"/>
        <v>-0.18055555555555516</v>
      </c>
      <c r="G886" s="5">
        <f t="shared" si="186"/>
        <v>-0.64999999999999858</v>
      </c>
      <c r="I886" s="5">
        <f t="shared" si="187"/>
        <v>7.4273197929111912E-2</v>
      </c>
      <c r="J886" s="31">
        <v>447.30833333333237</v>
      </c>
      <c r="K886" s="32">
        <f t="shared" si="188"/>
        <v>3645.4941000000003</v>
      </c>
      <c r="L886" s="31">
        <f t="shared" si="189"/>
        <v>6.0240266602338017E-3</v>
      </c>
      <c r="M886" s="33">
        <f t="shared" si="190"/>
        <v>4092.8827305579221</v>
      </c>
      <c r="N886" s="32">
        <f t="shared" si="191"/>
        <v>84813.625472116939</v>
      </c>
      <c r="O886" t="str">
        <f t="shared" si="192"/>
        <v>0</v>
      </c>
      <c r="P886">
        <f t="shared" si="193"/>
        <v>4092.8827305579221</v>
      </c>
      <c r="Q886">
        <f t="shared" si="194"/>
        <v>0</v>
      </c>
      <c r="R886">
        <f t="shared" si="195"/>
        <v>12151.647000000001</v>
      </c>
      <c r="T886">
        <f t="shared" si="182"/>
        <v>0</v>
      </c>
      <c r="U886">
        <f t="shared" si="183"/>
        <v>70.400000000000006</v>
      </c>
      <c r="V886">
        <f t="shared" si="184"/>
        <v>19.555555555555557</v>
      </c>
    </row>
    <row r="887" spans="2:22" x14ac:dyDescent="0.25">
      <c r="B887" s="16" t="s">
        <v>52</v>
      </c>
      <c r="C887" s="16">
        <v>879</v>
      </c>
      <c r="D887" s="16">
        <v>290</v>
      </c>
      <c r="E887" s="15">
        <v>70</v>
      </c>
      <c r="F887" s="5">
        <f t="shared" si="185"/>
        <v>-5.5555555555556344E-2</v>
      </c>
      <c r="G887" s="5">
        <f t="shared" si="186"/>
        <v>-0.20000000000000284</v>
      </c>
      <c r="I887" s="5">
        <f t="shared" si="187"/>
        <v>7.5396825396825393E-2</v>
      </c>
      <c r="J887" s="31">
        <v>344.08333333333337</v>
      </c>
      <c r="K887" s="32">
        <f t="shared" si="188"/>
        <v>3645.4941000000003</v>
      </c>
      <c r="L887" s="31">
        <f t="shared" si="189"/>
        <v>6.2076719576719579E-3</v>
      </c>
      <c r="M887" s="33">
        <f t="shared" si="190"/>
        <v>3989.6590378306882</v>
      </c>
      <c r="N887" s="32">
        <f t="shared" si="191"/>
        <v>84226.1352430923</v>
      </c>
      <c r="O887" t="str">
        <f t="shared" si="192"/>
        <v>0</v>
      </c>
      <c r="P887">
        <f t="shared" si="193"/>
        <v>3989.6590378306882</v>
      </c>
      <c r="Q887">
        <f t="shared" si="194"/>
        <v>0</v>
      </c>
      <c r="R887">
        <f t="shared" si="195"/>
        <v>12151.647000000001</v>
      </c>
      <c r="T887">
        <f t="shared" si="182"/>
        <v>0</v>
      </c>
      <c r="U887">
        <f t="shared" si="183"/>
        <v>70</v>
      </c>
      <c r="V887">
        <f t="shared" si="184"/>
        <v>19.444444444444443</v>
      </c>
    </row>
    <row r="888" spans="2:22" x14ac:dyDescent="0.25">
      <c r="B888" s="16" t="s">
        <v>52</v>
      </c>
      <c r="C888" s="16">
        <v>880</v>
      </c>
      <c r="D888" s="16">
        <v>291</v>
      </c>
      <c r="E888" s="15">
        <v>70</v>
      </c>
      <c r="F888" s="5">
        <f t="shared" si="185"/>
        <v>-0.1388888888888889</v>
      </c>
      <c r="G888" s="5">
        <f t="shared" si="186"/>
        <v>-0.5</v>
      </c>
      <c r="I888" s="5">
        <f t="shared" si="187"/>
        <v>7.5721629102412008E-2</v>
      </c>
      <c r="J888" s="31">
        <v>86.020833333333343</v>
      </c>
      <c r="K888" s="32">
        <f t="shared" si="188"/>
        <v>3645.4941000000003</v>
      </c>
      <c r="L888" s="31">
        <f t="shared" si="189"/>
        <v>6.2612715044041891E-3</v>
      </c>
      <c r="M888" s="33">
        <f t="shared" si="190"/>
        <v>3731.5969162339406</v>
      </c>
      <c r="N888" s="32">
        <f t="shared" si="191"/>
        <v>79400.089939866622</v>
      </c>
      <c r="O888" t="str">
        <f t="shared" si="192"/>
        <v>0</v>
      </c>
      <c r="P888">
        <f t="shared" si="193"/>
        <v>3731.5969162339406</v>
      </c>
      <c r="Q888">
        <f t="shared" si="194"/>
        <v>0</v>
      </c>
      <c r="R888">
        <f t="shared" si="195"/>
        <v>12151.647000000001</v>
      </c>
      <c r="T888">
        <f t="shared" si="182"/>
        <v>0</v>
      </c>
      <c r="U888">
        <f t="shared" si="183"/>
        <v>70</v>
      </c>
      <c r="V888">
        <f t="shared" si="184"/>
        <v>19.444444444444443</v>
      </c>
    </row>
    <row r="889" spans="2:22" x14ac:dyDescent="0.25">
      <c r="B889" s="16" t="s">
        <v>52</v>
      </c>
      <c r="C889" s="16">
        <v>881</v>
      </c>
      <c r="D889" s="16">
        <v>292</v>
      </c>
      <c r="E889" s="15">
        <v>69</v>
      </c>
      <c r="F889" s="5">
        <f t="shared" si="185"/>
        <v>-0.27777777777777779</v>
      </c>
      <c r="G889" s="5">
        <f t="shared" si="186"/>
        <v>-1</v>
      </c>
      <c r="I889" s="5">
        <f t="shared" si="187"/>
        <v>7.5354609929078012E-2</v>
      </c>
      <c r="J889" s="31">
        <v>-68.816666666665199</v>
      </c>
      <c r="K889" s="32">
        <f t="shared" si="188"/>
        <v>3645.4941000000003</v>
      </c>
      <c r="L889" s="31">
        <f t="shared" si="189"/>
        <v>6.2007224234193453E-3</v>
      </c>
      <c r="M889" s="33">
        <f t="shared" si="190"/>
        <v>3576.7589886656874</v>
      </c>
      <c r="N889" s="32">
        <f t="shared" si="191"/>
        <v>76006.128509145856</v>
      </c>
      <c r="O889">
        <f t="shared" si="192"/>
        <v>-5.5555555555554373E-2</v>
      </c>
      <c r="P889" t="str">
        <f t="shared" si="193"/>
        <v/>
      </c>
      <c r="Q889">
        <f t="shared" si="194"/>
        <v>-3576.7589886656874</v>
      </c>
      <c r="R889">
        <f t="shared" si="195"/>
        <v>12151.647000000001</v>
      </c>
      <c r="T889">
        <f t="shared" si="182"/>
        <v>0</v>
      </c>
      <c r="U889">
        <f t="shared" si="183"/>
        <v>69</v>
      </c>
      <c r="V889">
        <f t="shared" si="184"/>
        <v>19.166666666666668</v>
      </c>
    </row>
    <row r="890" spans="2:22" x14ac:dyDescent="0.25">
      <c r="B890" s="16" t="s">
        <v>52</v>
      </c>
      <c r="C890" s="16">
        <v>882</v>
      </c>
      <c r="D890" s="16">
        <v>293</v>
      </c>
      <c r="E890" s="15">
        <v>68</v>
      </c>
      <c r="F890" s="5">
        <f t="shared" si="185"/>
        <v>-0.1388888888888889</v>
      </c>
      <c r="G890" s="5">
        <f t="shared" si="186"/>
        <v>-0.5</v>
      </c>
      <c r="I890" s="5">
        <f t="shared" si="187"/>
        <v>7.4793875147232042E-2</v>
      </c>
      <c r="J890" s="31">
        <v>-120.42916666666716</v>
      </c>
      <c r="K890" s="32">
        <f t="shared" si="188"/>
        <v>3645.4941000000003</v>
      </c>
      <c r="L890" s="31">
        <f t="shared" si="189"/>
        <v>6.1087831454173912E-3</v>
      </c>
      <c r="M890" s="33">
        <f t="shared" si="190"/>
        <v>3525.145835991626</v>
      </c>
      <c r="N890" s="32">
        <f t="shared" si="191"/>
        <v>74615.586861822754</v>
      </c>
      <c r="O890">
        <f t="shared" si="192"/>
        <v>-9.7222222222222612E-2</v>
      </c>
      <c r="P890" t="str">
        <f t="shared" si="193"/>
        <v/>
      </c>
      <c r="Q890">
        <f t="shared" si="194"/>
        <v>-3525.145835991626</v>
      </c>
      <c r="R890">
        <f t="shared" si="195"/>
        <v>12151.647000000001</v>
      </c>
      <c r="T890">
        <f t="shared" si="182"/>
        <v>0</v>
      </c>
      <c r="U890">
        <f t="shared" si="183"/>
        <v>68</v>
      </c>
      <c r="V890">
        <f t="shared" si="184"/>
        <v>18.888888888888889</v>
      </c>
    </row>
    <row r="891" spans="2:22" x14ac:dyDescent="0.25">
      <c r="B891" s="16" t="s">
        <v>52</v>
      </c>
      <c r="C891" s="16">
        <v>883</v>
      </c>
      <c r="D891" s="16">
        <v>294</v>
      </c>
      <c r="E891" s="15">
        <v>68</v>
      </c>
      <c r="F891" s="5">
        <f t="shared" si="185"/>
        <v>0</v>
      </c>
      <c r="G891" s="5">
        <f t="shared" si="186"/>
        <v>0</v>
      </c>
      <c r="I891" s="5">
        <f t="shared" si="187"/>
        <v>7.4139280125195606E-2</v>
      </c>
      <c r="J891" s="31">
        <v>-137.63333333333284</v>
      </c>
      <c r="K891" s="32">
        <f t="shared" si="188"/>
        <v>3645.4941000000003</v>
      </c>
      <c r="L891" s="31">
        <f t="shared" si="189"/>
        <v>6.0023230803705899E-3</v>
      </c>
      <c r="M891" s="33">
        <f t="shared" si="190"/>
        <v>3507.940908269873</v>
      </c>
      <c r="N891" s="32">
        <f t="shared" si="191"/>
        <v>73861.644679682315</v>
      </c>
      <c r="O891">
        <f t="shared" si="192"/>
        <v>-0.11111111111111072</v>
      </c>
      <c r="P891" t="str">
        <f t="shared" si="193"/>
        <v/>
      </c>
      <c r="Q891">
        <f t="shared" si="194"/>
        <v>-3507.940908269873</v>
      </c>
      <c r="R891">
        <f t="shared" si="195"/>
        <v>12151.647000000001</v>
      </c>
      <c r="T891">
        <f t="shared" si="182"/>
        <v>0</v>
      </c>
      <c r="U891">
        <f t="shared" si="183"/>
        <v>68</v>
      </c>
      <c r="V891">
        <f t="shared" si="184"/>
        <v>18.888888888888889</v>
      </c>
    </row>
    <row r="892" spans="2:22" x14ac:dyDescent="0.25">
      <c r="B892" s="16" t="s">
        <v>52</v>
      </c>
      <c r="C892" s="16">
        <v>884</v>
      </c>
      <c r="D892" s="16">
        <v>295</v>
      </c>
      <c r="E892" s="15">
        <v>68</v>
      </c>
      <c r="F892" s="5">
        <f t="shared" si="185"/>
        <v>1.3888888888888099E-2</v>
      </c>
      <c r="G892" s="5">
        <f t="shared" si="186"/>
        <v>4.9999999999997158E-2</v>
      </c>
      <c r="I892" s="5">
        <f t="shared" si="187"/>
        <v>7.348927875243666E-2</v>
      </c>
      <c r="J892" s="31">
        <v>-172.04166666666669</v>
      </c>
      <c r="K892" s="32">
        <f t="shared" si="188"/>
        <v>3645.4941000000003</v>
      </c>
      <c r="L892" s="31">
        <f t="shared" si="189"/>
        <v>5.8975361079762452E-3</v>
      </c>
      <c r="M892" s="33">
        <f t="shared" si="190"/>
        <v>3473.5318201481941</v>
      </c>
      <c r="N892" s="32">
        <f t="shared" si="191"/>
        <v>72751.194233103844</v>
      </c>
      <c r="O892">
        <f t="shared" si="192"/>
        <v>-0.1388888888888889</v>
      </c>
      <c r="P892" t="str">
        <f t="shared" si="193"/>
        <v/>
      </c>
      <c r="Q892">
        <f t="shared" si="194"/>
        <v>-3473.5318201481941</v>
      </c>
      <c r="R892">
        <f t="shared" si="195"/>
        <v>12151.647000000001</v>
      </c>
      <c r="T892">
        <f t="shared" si="182"/>
        <v>0</v>
      </c>
      <c r="U892">
        <f t="shared" si="183"/>
        <v>68</v>
      </c>
      <c r="V892">
        <f t="shared" si="184"/>
        <v>18.888888888888889</v>
      </c>
    </row>
    <row r="893" spans="2:22" x14ac:dyDescent="0.25">
      <c r="B893" s="16" t="s">
        <v>52</v>
      </c>
      <c r="C893" s="16">
        <v>885</v>
      </c>
      <c r="D893" s="16">
        <v>296</v>
      </c>
      <c r="E893" s="15">
        <v>68.099999999999994</v>
      </c>
      <c r="F893" s="5">
        <f t="shared" si="185"/>
        <v>5.5555555555556344E-2</v>
      </c>
      <c r="G893" s="5">
        <f t="shared" si="186"/>
        <v>0.20000000000000284</v>
      </c>
      <c r="I893" s="5">
        <f t="shared" si="187"/>
        <v>7.2649572649572641E-2</v>
      </c>
      <c r="J893" s="31">
        <v>-258.0625</v>
      </c>
      <c r="K893" s="32">
        <f t="shared" si="188"/>
        <v>3645.4941000000003</v>
      </c>
      <c r="L893" s="31">
        <f t="shared" si="189"/>
        <v>5.7635327635327631E-3</v>
      </c>
      <c r="M893" s="33">
        <f t="shared" si="190"/>
        <v>3387.5100131054132</v>
      </c>
      <c r="N893" s="32">
        <f t="shared" si="191"/>
        <v>70384.930272301353</v>
      </c>
      <c r="O893">
        <f t="shared" si="192"/>
        <v>-0.20833333333333331</v>
      </c>
      <c r="P893" t="str">
        <f t="shared" si="193"/>
        <v/>
      </c>
      <c r="Q893">
        <f t="shared" si="194"/>
        <v>-3387.5100131054132</v>
      </c>
      <c r="R893">
        <f t="shared" si="195"/>
        <v>12151.647000000001</v>
      </c>
      <c r="T893">
        <f t="shared" si="182"/>
        <v>0</v>
      </c>
      <c r="U893">
        <f t="shared" si="183"/>
        <v>68.099999999999994</v>
      </c>
      <c r="V893">
        <f t="shared" si="184"/>
        <v>18.916666666666664</v>
      </c>
    </row>
    <row r="894" spans="2:22" x14ac:dyDescent="0.25">
      <c r="B894" s="16" t="s">
        <v>52</v>
      </c>
      <c r="C894" s="16">
        <v>886</v>
      </c>
      <c r="D894" s="16">
        <v>297</v>
      </c>
      <c r="E894" s="15">
        <v>68.400000000000006</v>
      </c>
      <c r="F894" s="5">
        <f t="shared" si="185"/>
        <v>6.9444444444444448E-2</v>
      </c>
      <c r="G894" s="5">
        <f t="shared" si="186"/>
        <v>0.25</v>
      </c>
      <c r="I894" s="5">
        <f t="shared" si="187"/>
        <v>7.1525358110723969E-2</v>
      </c>
      <c r="J894" s="31">
        <v>-361.287499999999</v>
      </c>
      <c r="K894" s="32">
        <f t="shared" si="188"/>
        <v>3645.4941000000003</v>
      </c>
      <c r="L894" s="31">
        <f t="shared" si="189"/>
        <v>5.5865375233310997E-3</v>
      </c>
      <c r="M894" s="33">
        <f t="shared" si="190"/>
        <v>3284.2837118956354</v>
      </c>
      <c r="N894" s="32">
        <f t="shared" si="191"/>
        <v>67419.046196968746</v>
      </c>
      <c r="O894">
        <f t="shared" si="192"/>
        <v>-0.29166666666666585</v>
      </c>
      <c r="P894" t="str">
        <f t="shared" si="193"/>
        <v/>
      </c>
      <c r="Q894">
        <f t="shared" si="194"/>
        <v>-3284.2837118956354</v>
      </c>
      <c r="R894">
        <f t="shared" si="195"/>
        <v>12151.647000000001</v>
      </c>
      <c r="T894">
        <f t="shared" si="182"/>
        <v>0</v>
      </c>
      <c r="U894">
        <f t="shared" si="183"/>
        <v>68.400000000000006</v>
      </c>
      <c r="V894">
        <f t="shared" si="184"/>
        <v>19</v>
      </c>
    </row>
    <row r="895" spans="2:22" x14ac:dyDescent="0.25">
      <c r="B895" s="16" t="s">
        <v>52</v>
      </c>
      <c r="C895" s="16">
        <v>887</v>
      </c>
      <c r="D895" s="16">
        <v>298</v>
      </c>
      <c r="E895" s="15">
        <v>68.599999999999994</v>
      </c>
      <c r="F895" s="5">
        <f t="shared" si="185"/>
        <v>4.1666666666666269E-2</v>
      </c>
      <c r="G895" s="5">
        <f t="shared" si="186"/>
        <v>0.14999999999999858</v>
      </c>
      <c r="I895" s="5">
        <f t="shared" si="187"/>
        <v>7.0119598765432112E-2</v>
      </c>
      <c r="J895" s="31">
        <v>-447.30833333333476</v>
      </c>
      <c r="K895" s="32">
        <f t="shared" si="188"/>
        <v>3645.4941000000003</v>
      </c>
      <c r="L895" s="31">
        <f t="shared" si="189"/>
        <v>5.3690998790795058E-3</v>
      </c>
      <c r="M895" s="33">
        <f t="shared" si="190"/>
        <v>3198.2612553653098</v>
      </c>
      <c r="N895" s="32">
        <f t="shared" si="191"/>
        <v>64587.109240293903</v>
      </c>
      <c r="O895">
        <f t="shared" si="192"/>
        <v>-0.36111111111111227</v>
      </c>
      <c r="P895" t="str">
        <f t="shared" si="193"/>
        <v/>
      </c>
      <c r="Q895">
        <f t="shared" si="194"/>
        <v>-3198.2612553653098</v>
      </c>
      <c r="R895">
        <f t="shared" si="195"/>
        <v>12151.647000000001</v>
      </c>
      <c r="T895">
        <f t="shared" si="182"/>
        <v>0</v>
      </c>
      <c r="U895">
        <f t="shared" si="183"/>
        <v>68.599999999999994</v>
      </c>
      <c r="V895">
        <f t="shared" si="184"/>
        <v>19.055555555555554</v>
      </c>
    </row>
    <row r="896" spans="2:22" x14ac:dyDescent="0.25">
      <c r="B896" s="16" t="s">
        <v>52</v>
      </c>
      <c r="C896" s="16">
        <v>888</v>
      </c>
      <c r="D896" s="16">
        <v>299</v>
      </c>
      <c r="E896" s="15">
        <v>68.7</v>
      </c>
      <c r="F896" s="5">
        <f t="shared" si="185"/>
        <v>-1.3888888888888099E-2</v>
      </c>
      <c r="G896" s="5">
        <f t="shared" si="186"/>
        <v>-4.9999999999997158E-2</v>
      </c>
      <c r="I896" s="5">
        <f t="shared" si="187"/>
        <v>6.8531334102268346E-2</v>
      </c>
      <c r="J896" s="31">
        <v>-395.69583333333281</v>
      </c>
      <c r="K896" s="32">
        <f t="shared" si="188"/>
        <v>3645.4941000000003</v>
      </c>
      <c r="L896" s="31">
        <f t="shared" si="189"/>
        <v>5.1286257791897079E-3</v>
      </c>
      <c r="M896" s="33">
        <f t="shared" si="190"/>
        <v>3249.8719266265489</v>
      </c>
      <c r="N896" s="32">
        <f t="shared" si="191"/>
        <v>64365.518991242476</v>
      </c>
      <c r="O896">
        <f t="shared" si="192"/>
        <v>-0.31944444444444403</v>
      </c>
      <c r="P896" t="str">
        <f t="shared" si="193"/>
        <v/>
      </c>
      <c r="Q896">
        <f t="shared" si="194"/>
        <v>-3249.8719266265489</v>
      </c>
      <c r="R896">
        <f t="shared" si="195"/>
        <v>12151.647000000001</v>
      </c>
      <c r="T896">
        <f t="shared" si="182"/>
        <v>0</v>
      </c>
      <c r="U896">
        <f t="shared" si="183"/>
        <v>68.7</v>
      </c>
      <c r="V896">
        <f t="shared" si="184"/>
        <v>19.083333333333332</v>
      </c>
    </row>
    <row r="897" spans="2:22" x14ac:dyDescent="0.25">
      <c r="B897" s="16" t="s">
        <v>52</v>
      </c>
      <c r="C897" s="16">
        <v>889</v>
      </c>
      <c r="D897" s="16">
        <v>300</v>
      </c>
      <c r="E897" s="15">
        <v>68.5</v>
      </c>
      <c r="F897" s="5">
        <f t="shared" si="185"/>
        <v>-8.3333333333334522E-2</v>
      </c>
      <c r="G897" s="5">
        <f t="shared" si="186"/>
        <v>-0.30000000000000426</v>
      </c>
      <c r="I897" s="5">
        <f t="shared" si="187"/>
        <v>6.743295019157089E-2</v>
      </c>
      <c r="J897" s="31">
        <v>-223.65416666666619</v>
      </c>
      <c r="K897" s="32">
        <f t="shared" si="188"/>
        <v>3645.4941000000003</v>
      </c>
      <c r="L897" s="31">
        <f t="shared" si="189"/>
        <v>4.9655454265204579E-3</v>
      </c>
      <c r="M897" s="33">
        <f t="shared" si="190"/>
        <v>3421.9123318289521</v>
      </c>
      <c r="N897" s="32">
        <f t="shared" si="191"/>
        <v>66917.396711321737</v>
      </c>
      <c r="O897">
        <f t="shared" si="192"/>
        <v>-0.18055555555555516</v>
      </c>
      <c r="P897" t="str">
        <f t="shared" si="193"/>
        <v/>
      </c>
      <c r="Q897">
        <f t="shared" si="194"/>
        <v>-3421.9123318289521</v>
      </c>
      <c r="R897">
        <f t="shared" si="195"/>
        <v>12151.647000000001</v>
      </c>
      <c r="T897">
        <f t="shared" si="182"/>
        <v>0</v>
      </c>
      <c r="U897">
        <f t="shared" si="183"/>
        <v>68.5</v>
      </c>
      <c r="V897">
        <f t="shared" si="184"/>
        <v>19.027777777777779</v>
      </c>
    </row>
    <row r="898" spans="2:22" x14ac:dyDescent="0.25">
      <c r="B898" s="16" t="s">
        <v>52</v>
      </c>
      <c r="C898" s="16">
        <v>890</v>
      </c>
      <c r="D898" s="16">
        <v>301</v>
      </c>
      <c r="E898" s="15">
        <v>68.099999999999994</v>
      </c>
      <c r="F898" s="5">
        <f t="shared" si="185"/>
        <v>-0.16666666666666705</v>
      </c>
      <c r="G898" s="5">
        <f t="shared" si="186"/>
        <v>-0.60000000000000142</v>
      </c>
      <c r="I898" s="5">
        <f t="shared" si="187"/>
        <v>6.6819396716303922E-2</v>
      </c>
      <c r="J898" s="31">
        <v>-68.816666666667643</v>
      </c>
      <c r="K898" s="32">
        <f t="shared" si="188"/>
        <v>3645.4941000000003</v>
      </c>
      <c r="L898" s="31">
        <f t="shared" si="189"/>
        <v>4.8755963010636413E-3</v>
      </c>
      <c r="M898" s="33">
        <f t="shared" si="190"/>
        <v>3576.7491283263503</v>
      </c>
      <c r="N898" s="32">
        <f t="shared" si="191"/>
        <v>69547.899717456807</v>
      </c>
      <c r="O898">
        <f t="shared" si="192"/>
        <v>-5.5555555555556344E-2</v>
      </c>
      <c r="P898" t="str">
        <f t="shared" si="193"/>
        <v/>
      </c>
      <c r="Q898">
        <f t="shared" si="194"/>
        <v>-3576.7491283263503</v>
      </c>
      <c r="R898">
        <f t="shared" si="195"/>
        <v>12151.647000000001</v>
      </c>
      <c r="T898">
        <f t="shared" si="182"/>
        <v>0</v>
      </c>
      <c r="U898">
        <f t="shared" si="183"/>
        <v>68.099999999999994</v>
      </c>
      <c r="V898">
        <f t="shared" si="184"/>
        <v>18.916666666666664</v>
      </c>
    </row>
    <row r="899" spans="2:22" x14ac:dyDescent="0.25">
      <c r="B899" s="16" t="s">
        <v>52</v>
      </c>
      <c r="C899" s="16">
        <v>891</v>
      </c>
      <c r="D899" s="16">
        <v>302</v>
      </c>
      <c r="E899" s="15">
        <v>67.3</v>
      </c>
      <c r="F899" s="5">
        <f t="shared" si="185"/>
        <v>-0.26388888888888767</v>
      </c>
      <c r="G899" s="5">
        <f t="shared" si="186"/>
        <v>-0.94999999999999574</v>
      </c>
      <c r="I899" s="5">
        <f t="shared" si="187"/>
        <v>6.6590563165905628E-2</v>
      </c>
      <c r="J899" s="31">
        <v>-172.04166666666669</v>
      </c>
      <c r="K899" s="32">
        <f t="shared" si="188"/>
        <v>3645.4941000000003</v>
      </c>
      <c r="L899" s="31">
        <f t="shared" si="189"/>
        <v>4.8422589882056947E-3</v>
      </c>
      <c r="M899" s="33">
        <f t="shared" si="190"/>
        <v>3473.5238661554877</v>
      </c>
      <c r="N899" s="32">
        <f t="shared" si="191"/>
        <v>67540.741841912255</v>
      </c>
      <c r="O899">
        <f t="shared" si="192"/>
        <v>-0.1388888888888889</v>
      </c>
      <c r="P899" t="str">
        <f t="shared" si="193"/>
        <v/>
      </c>
      <c r="Q899">
        <f t="shared" si="194"/>
        <v>-3473.5238661554877</v>
      </c>
      <c r="R899">
        <f t="shared" si="195"/>
        <v>12151.647000000001</v>
      </c>
      <c r="T899">
        <f t="shared" si="182"/>
        <v>0</v>
      </c>
      <c r="U899">
        <f t="shared" si="183"/>
        <v>67.3</v>
      </c>
      <c r="V899">
        <f t="shared" si="184"/>
        <v>18.694444444444443</v>
      </c>
    </row>
    <row r="900" spans="2:22" x14ac:dyDescent="0.25">
      <c r="B900" s="16" t="s">
        <v>52</v>
      </c>
      <c r="C900" s="16">
        <v>892</v>
      </c>
      <c r="D900" s="16">
        <v>303</v>
      </c>
      <c r="E900" s="15">
        <v>66.2</v>
      </c>
      <c r="F900" s="5">
        <f t="shared" si="185"/>
        <v>-0.34722222222222221</v>
      </c>
      <c r="G900" s="5">
        <f t="shared" si="186"/>
        <v>-1.25</v>
      </c>
      <c r="I900" s="5">
        <f t="shared" si="187"/>
        <v>6.5415244596131975E-2</v>
      </c>
      <c r="J900" s="31">
        <v>-344.08333333333337</v>
      </c>
      <c r="K900" s="32">
        <f t="shared" si="188"/>
        <v>3645.4941000000003</v>
      </c>
      <c r="L900" s="31">
        <f t="shared" si="189"/>
        <v>4.6728364143243765E-3</v>
      </c>
      <c r="M900" s="33">
        <f t="shared" si="190"/>
        <v>3301.4808547476773</v>
      </c>
      <c r="N900" s="32">
        <f t="shared" si="191"/>
        <v>63278.383049330485</v>
      </c>
      <c r="O900">
        <f t="shared" si="192"/>
        <v>-0.27777777777777779</v>
      </c>
      <c r="P900" t="str">
        <f t="shared" si="193"/>
        <v/>
      </c>
      <c r="Q900">
        <f t="shared" si="194"/>
        <v>-3301.4808547476773</v>
      </c>
      <c r="R900">
        <f t="shared" si="195"/>
        <v>12151.647000000001</v>
      </c>
      <c r="T900">
        <f t="shared" si="182"/>
        <v>0</v>
      </c>
      <c r="U900">
        <f t="shared" si="183"/>
        <v>66.2</v>
      </c>
      <c r="V900">
        <f t="shared" si="184"/>
        <v>18.388888888888889</v>
      </c>
    </row>
    <row r="901" spans="2:22" x14ac:dyDescent="0.25">
      <c r="B901" s="16" t="s">
        <v>52</v>
      </c>
      <c r="C901" s="16">
        <v>893</v>
      </c>
      <c r="D901" s="16">
        <v>304</v>
      </c>
      <c r="E901" s="15">
        <v>64.8</v>
      </c>
      <c r="F901" s="5">
        <f t="shared" si="185"/>
        <v>-0.36111111111111133</v>
      </c>
      <c r="G901" s="5">
        <f t="shared" si="186"/>
        <v>-1.3000000000000007</v>
      </c>
      <c r="I901" s="5">
        <f t="shared" si="187"/>
        <v>6.4247921390778534E-2</v>
      </c>
      <c r="J901" s="31">
        <v>-172.04166666666669</v>
      </c>
      <c r="K901" s="32">
        <f t="shared" si="188"/>
        <v>3645.4941000000003</v>
      </c>
      <c r="L901" s="31">
        <f t="shared" si="189"/>
        <v>4.5075525801149385E-3</v>
      </c>
      <c r="M901" s="33">
        <f t="shared" si="190"/>
        <v>3473.5211888073045</v>
      </c>
      <c r="N901" s="32">
        <f t="shared" si="191"/>
        <v>65610.955788582418</v>
      </c>
      <c r="O901">
        <f t="shared" si="192"/>
        <v>-0.1388888888888889</v>
      </c>
      <c r="P901" t="str">
        <f t="shared" si="193"/>
        <v/>
      </c>
      <c r="Q901">
        <f t="shared" si="194"/>
        <v>-3473.5211888073045</v>
      </c>
      <c r="R901">
        <f t="shared" si="195"/>
        <v>12151.647000000001</v>
      </c>
      <c r="T901">
        <f t="shared" si="182"/>
        <v>0</v>
      </c>
      <c r="U901">
        <f t="shared" si="183"/>
        <v>64.8</v>
      </c>
      <c r="V901">
        <f t="shared" si="184"/>
        <v>18</v>
      </c>
    </row>
    <row r="902" spans="2:22" x14ac:dyDescent="0.25">
      <c r="B902" s="16" t="s">
        <v>52</v>
      </c>
      <c r="C902" s="16">
        <v>894</v>
      </c>
      <c r="D902" s="16">
        <v>305</v>
      </c>
      <c r="E902" s="15">
        <v>63.6</v>
      </c>
      <c r="F902" s="5">
        <f t="shared" si="185"/>
        <v>-0.30555555555555497</v>
      </c>
      <c r="G902" s="5">
        <f t="shared" si="186"/>
        <v>-1.0999999999999979</v>
      </c>
      <c r="I902" s="5">
        <f t="shared" si="187"/>
        <v>6.4030131826741998E-2</v>
      </c>
      <c r="J902" s="31">
        <v>0</v>
      </c>
      <c r="K902" s="32">
        <f t="shared" si="188"/>
        <v>3645.4941000000003</v>
      </c>
      <c r="L902" s="31">
        <f t="shared" si="189"/>
        <v>4.4770446976709552E-3</v>
      </c>
      <c r="M902" s="33">
        <f t="shared" si="190"/>
        <v>3645.5626071765246</v>
      </c>
      <c r="N902" s="32">
        <f t="shared" si="191"/>
        <v>68860.627024445464</v>
      </c>
      <c r="O902" t="str">
        <f t="shared" si="192"/>
        <v>0</v>
      </c>
      <c r="P902">
        <f t="shared" si="193"/>
        <v>3645.5626071765246</v>
      </c>
      <c r="Q902">
        <f t="shared" si="194"/>
        <v>0</v>
      </c>
      <c r="R902">
        <f t="shared" si="195"/>
        <v>12151.647000000001</v>
      </c>
      <c r="T902">
        <f t="shared" si="182"/>
        <v>0</v>
      </c>
      <c r="U902">
        <f t="shared" si="183"/>
        <v>63.6</v>
      </c>
      <c r="V902">
        <f t="shared" si="184"/>
        <v>17.666666666666668</v>
      </c>
    </row>
    <row r="903" spans="2:22" x14ac:dyDescent="0.25">
      <c r="B903" s="16" t="s">
        <v>52</v>
      </c>
      <c r="C903" s="16">
        <v>895</v>
      </c>
      <c r="D903" s="16">
        <v>306</v>
      </c>
      <c r="E903" s="15">
        <v>62.6</v>
      </c>
      <c r="F903" s="5">
        <f t="shared" si="185"/>
        <v>-0.20833333333333331</v>
      </c>
      <c r="G903" s="5">
        <f t="shared" si="186"/>
        <v>-0.75</v>
      </c>
      <c r="I903" s="5">
        <f t="shared" si="187"/>
        <v>6.3813813813813819E-2</v>
      </c>
      <c r="J903" s="31">
        <v>17.204166666665689</v>
      </c>
      <c r="K903" s="32">
        <f t="shared" si="188"/>
        <v>3645.4941000000003</v>
      </c>
      <c r="L903" s="31">
        <f t="shared" si="189"/>
        <v>4.4468454941427923E-3</v>
      </c>
      <c r="M903" s="33">
        <f t="shared" si="190"/>
        <v>3662.7665273259736</v>
      </c>
      <c r="N903" s="32">
        <f t="shared" si="191"/>
        <v>69185.589960601719</v>
      </c>
      <c r="O903" t="str">
        <f t="shared" si="192"/>
        <v>0</v>
      </c>
      <c r="P903">
        <f t="shared" si="193"/>
        <v>3662.7665273259736</v>
      </c>
      <c r="Q903">
        <f t="shared" si="194"/>
        <v>0</v>
      </c>
      <c r="R903">
        <f t="shared" si="195"/>
        <v>12151.647000000001</v>
      </c>
      <c r="T903">
        <f t="shared" si="182"/>
        <v>0</v>
      </c>
      <c r="U903">
        <f t="shared" si="183"/>
        <v>62.6</v>
      </c>
      <c r="V903">
        <f t="shared" si="184"/>
        <v>17.388888888888889</v>
      </c>
    </row>
    <row r="904" spans="2:22" x14ac:dyDescent="0.25">
      <c r="B904" s="16" t="s">
        <v>52</v>
      </c>
      <c r="C904" s="16">
        <v>896</v>
      </c>
      <c r="D904" s="16">
        <v>307</v>
      </c>
      <c r="E904" s="15">
        <v>62.1</v>
      </c>
      <c r="F904" s="5">
        <f t="shared" si="185"/>
        <v>-9.7222222222222612E-2</v>
      </c>
      <c r="G904" s="5">
        <f t="shared" si="186"/>
        <v>-0.35000000000000142</v>
      </c>
      <c r="I904" s="5">
        <f t="shared" si="187"/>
        <v>6.3692480359147013E-2</v>
      </c>
      <c r="J904" s="31">
        <v>68.816666666667643</v>
      </c>
      <c r="K904" s="32">
        <f t="shared" si="188"/>
        <v>3645.4941000000003</v>
      </c>
      <c r="L904" s="31">
        <f t="shared" si="189"/>
        <v>4.4299514032959579E-3</v>
      </c>
      <c r="M904" s="33">
        <f t="shared" si="190"/>
        <v>3714.3788890984306</v>
      </c>
      <c r="N904" s="32">
        <f t="shared" si="191"/>
        <v>70263.667318778636</v>
      </c>
      <c r="O904" t="str">
        <f t="shared" si="192"/>
        <v>0</v>
      </c>
      <c r="P904">
        <f t="shared" si="193"/>
        <v>3714.3788890984306</v>
      </c>
      <c r="Q904">
        <f t="shared" si="194"/>
        <v>0</v>
      </c>
      <c r="R904">
        <f t="shared" si="195"/>
        <v>12151.647000000001</v>
      </c>
      <c r="T904">
        <f t="shared" ref="T904:T967" si="196">IF(E904&lt;1,1,0)</f>
        <v>0</v>
      </c>
      <c r="U904">
        <f t="shared" ref="U904:U967" si="197">IF(T904=1,"",E904)</f>
        <v>62.1</v>
      </c>
      <c r="V904">
        <f t="shared" ref="V904:V967" si="198">E904/3.6</f>
        <v>17.25</v>
      </c>
    </row>
    <row r="905" spans="2:22" x14ac:dyDescent="0.25">
      <c r="B905" s="16" t="s">
        <v>52</v>
      </c>
      <c r="C905" s="16">
        <v>897</v>
      </c>
      <c r="D905" s="16">
        <v>308</v>
      </c>
      <c r="E905" s="15">
        <v>61.9</v>
      </c>
      <c r="F905" s="5">
        <f t="shared" si="185"/>
        <v>-2.7777777777778172E-2</v>
      </c>
      <c r="G905" s="5">
        <f t="shared" si="186"/>
        <v>-0.10000000000000142</v>
      </c>
      <c r="I905" s="5">
        <f t="shared" si="187"/>
        <v>6.3758389261744972E-2</v>
      </c>
      <c r="J905" s="31">
        <v>86.020833333333343</v>
      </c>
      <c r="K905" s="32">
        <f t="shared" si="188"/>
        <v>3645.4941000000003</v>
      </c>
      <c r="L905" s="31">
        <f t="shared" si="189"/>
        <v>4.439124363767399E-3</v>
      </c>
      <c r="M905" s="33">
        <f t="shared" si="190"/>
        <v>3731.5831308469592</v>
      </c>
      <c r="N905" s="32">
        <f t="shared" si="191"/>
        <v>70900.079486092218</v>
      </c>
      <c r="O905" t="str">
        <f t="shared" si="192"/>
        <v>0</v>
      </c>
      <c r="P905">
        <f t="shared" si="193"/>
        <v>3731.5831308469592</v>
      </c>
      <c r="Q905">
        <f t="shared" si="194"/>
        <v>0</v>
      </c>
      <c r="R905">
        <f t="shared" si="195"/>
        <v>12151.647000000001</v>
      </c>
      <c r="T905">
        <f t="shared" si="196"/>
        <v>0</v>
      </c>
      <c r="U905">
        <f t="shared" si="197"/>
        <v>61.9</v>
      </c>
      <c r="V905">
        <f t="shared" si="198"/>
        <v>17.194444444444443</v>
      </c>
    </row>
    <row r="906" spans="2:22" x14ac:dyDescent="0.25">
      <c r="B906" s="16" t="s">
        <v>52</v>
      </c>
      <c r="C906" s="16">
        <v>898</v>
      </c>
      <c r="D906" s="16">
        <v>309</v>
      </c>
      <c r="E906" s="15">
        <v>61.9</v>
      </c>
      <c r="F906" s="5">
        <f t="shared" ref="F906:F969" si="199">($E907-$E905)/2/3.6</f>
        <v>-1.3888888888889086E-2</v>
      </c>
      <c r="G906" s="5">
        <f t="shared" ref="G906:G969" si="200">($E907-$E905)/2</f>
        <v>-5.0000000000000711E-2</v>
      </c>
      <c r="I906" s="5">
        <f t="shared" si="187"/>
        <v>6.373095503530285E-2</v>
      </c>
      <c r="J906" s="31">
        <v>51.612499999999507</v>
      </c>
      <c r="K906" s="32">
        <f t="shared" si="188"/>
        <v>3645.4941000000003</v>
      </c>
      <c r="L906" s="31">
        <f t="shared" si="189"/>
        <v>4.435305015645279E-3</v>
      </c>
      <c r="M906" s="33">
        <f t="shared" si="190"/>
        <v>3697.174766260051</v>
      </c>
      <c r="N906" s="32">
        <f t="shared" si="191"/>
        <v>70451.719157066516</v>
      </c>
      <c r="O906" t="str">
        <f t="shared" si="192"/>
        <v>0</v>
      </c>
      <c r="P906">
        <f t="shared" si="193"/>
        <v>3697.174766260051</v>
      </c>
      <c r="Q906">
        <f t="shared" si="194"/>
        <v>0</v>
      </c>
      <c r="R906">
        <f t="shared" si="195"/>
        <v>12151.647000000001</v>
      </c>
      <c r="T906">
        <f t="shared" si="196"/>
        <v>0</v>
      </c>
      <c r="U906">
        <f t="shared" si="197"/>
        <v>61.9</v>
      </c>
      <c r="V906">
        <f t="shared" si="198"/>
        <v>17.194444444444443</v>
      </c>
    </row>
    <row r="907" spans="2:22" x14ac:dyDescent="0.25">
      <c r="B907" s="16" t="s">
        <v>52</v>
      </c>
      <c r="C907" s="16">
        <v>899</v>
      </c>
      <c r="D907" s="16">
        <v>310</v>
      </c>
      <c r="E907" s="15">
        <v>61.8</v>
      </c>
      <c r="F907" s="5">
        <f t="shared" si="199"/>
        <v>-5.5555555555555358E-2</v>
      </c>
      <c r="G907" s="5">
        <f t="shared" si="200"/>
        <v>-0.19999999999999929</v>
      </c>
      <c r="I907" s="5">
        <f t="shared" si="187"/>
        <v>6.3611111111111104E-2</v>
      </c>
      <c r="J907" s="31">
        <v>-17.204166666665689</v>
      </c>
      <c r="K907" s="32">
        <f t="shared" si="188"/>
        <v>3645.4941000000003</v>
      </c>
      <c r="L907" s="31">
        <f t="shared" si="189"/>
        <v>4.4186398148148148E-3</v>
      </c>
      <c r="M907" s="33">
        <f t="shared" si="190"/>
        <v>3628.3579630842605</v>
      </c>
      <c r="N907" s="32">
        <f t="shared" si="191"/>
        <v>69241.1644621913</v>
      </c>
      <c r="O907">
        <f t="shared" si="192"/>
        <v>-1.3888888888888099E-2</v>
      </c>
      <c r="P907" t="str">
        <f t="shared" si="193"/>
        <v/>
      </c>
      <c r="Q907">
        <f t="shared" si="194"/>
        <v>-3628.3579630842605</v>
      </c>
      <c r="R907">
        <f t="shared" si="195"/>
        <v>12151.647000000001</v>
      </c>
      <c r="T907">
        <f t="shared" si="196"/>
        <v>0</v>
      </c>
      <c r="U907">
        <f t="shared" si="197"/>
        <v>61.8</v>
      </c>
      <c r="V907">
        <f t="shared" si="198"/>
        <v>17.166666666666664</v>
      </c>
    </row>
    <row r="908" spans="2:22" x14ac:dyDescent="0.25">
      <c r="B908" s="16" t="s">
        <v>52</v>
      </c>
      <c r="C908" s="16">
        <v>900</v>
      </c>
      <c r="D908" s="16">
        <v>311</v>
      </c>
      <c r="E908" s="15">
        <v>61.5</v>
      </c>
      <c r="F908" s="5">
        <f t="shared" si="199"/>
        <v>-0.12499999999999981</v>
      </c>
      <c r="G908" s="5">
        <f t="shared" si="200"/>
        <v>-0.44999999999999929</v>
      </c>
      <c r="I908" s="5">
        <f t="shared" si="187"/>
        <v>6.3215208564045777E-2</v>
      </c>
      <c r="J908" s="31">
        <v>-103.22500000000147</v>
      </c>
      <c r="K908" s="32">
        <f t="shared" si="188"/>
        <v>3645.4941000000003</v>
      </c>
      <c r="L908" s="31">
        <f t="shared" si="189"/>
        <v>4.3638095524250213E-3</v>
      </c>
      <c r="M908" s="33">
        <f t="shared" si="190"/>
        <v>3542.3366790181153</v>
      </c>
      <c r="N908" s="32">
        <f t="shared" si="191"/>
        <v>67402.795142428033</v>
      </c>
      <c r="O908">
        <f t="shared" si="192"/>
        <v>-8.3333333333334522E-2</v>
      </c>
      <c r="P908" t="str">
        <f t="shared" si="193"/>
        <v/>
      </c>
      <c r="Q908">
        <f t="shared" si="194"/>
        <v>-3542.3366790181153</v>
      </c>
      <c r="R908">
        <f t="shared" si="195"/>
        <v>12151.647000000001</v>
      </c>
      <c r="T908">
        <f t="shared" si="196"/>
        <v>0</v>
      </c>
      <c r="U908">
        <f t="shared" si="197"/>
        <v>61.5</v>
      </c>
      <c r="V908">
        <f t="shared" si="198"/>
        <v>17.083333333333332</v>
      </c>
    </row>
    <row r="909" spans="2:22" x14ac:dyDescent="0.25">
      <c r="B909" s="16" t="s">
        <v>52</v>
      </c>
      <c r="C909" s="16">
        <v>901</v>
      </c>
      <c r="D909" s="16">
        <v>312</v>
      </c>
      <c r="E909" s="15">
        <v>60.9</v>
      </c>
      <c r="F909" s="5">
        <f t="shared" si="199"/>
        <v>-0.24999999999999961</v>
      </c>
      <c r="G909" s="5">
        <f t="shared" si="200"/>
        <v>-0.89999999999999858</v>
      </c>
      <c r="I909" s="5">
        <f t="shared" si="187"/>
        <v>6.2637969094922724E-2</v>
      </c>
      <c r="J909" s="31">
        <v>-206.45000000000047</v>
      </c>
      <c r="K909" s="32">
        <f t="shared" si="188"/>
        <v>3645.4941000000003</v>
      </c>
      <c r="L909" s="31">
        <f t="shared" si="189"/>
        <v>4.2844785681914526E-3</v>
      </c>
      <c r="M909" s="33">
        <f t="shared" si="190"/>
        <v>3439.1110224476629</v>
      </c>
      <c r="N909" s="32">
        <f t="shared" si="191"/>
        <v>65056.516841301614</v>
      </c>
      <c r="O909">
        <f t="shared" si="192"/>
        <v>-0.16666666666666705</v>
      </c>
      <c r="P909" t="str">
        <f t="shared" si="193"/>
        <v/>
      </c>
      <c r="Q909">
        <f t="shared" si="194"/>
        <v>-3439.1110224476629</v>
      </c>
      <c r="R909">
        <f t="shared" si="195"/>
        <v>12151.647000000001</v>
      </c>
      <c r="T909">
        <f t="shared" si="196"/>
        <v>0</v>
      </c>
      <c r="U909">
        <f t="shared" si="197"/>
        <v>60.9</v>
      </c>
      <c r="V909">
        <f t="shared" si="198"/>
        <v>16.916666666666664</v>
      </c>
    </row>
    <row r="910" spans="2:22" x14ac:dyDescent="0.25">
      <c r="B910" s="16" t="s">
        <v>52</v>
      </c>
      <c r="C910" s="16">
        <v>902</v>
      </c>
      <c r="D910" s="16">
        <v>313</v>
      </c>
      <c r="E910" s="15">
        <v>59.7</v>
      </c>
      <c r="F910" s="5">
        <f t="shared" si="199"/>
        <v>-0.87499999999999956</v>
      </c>
      <c r="G910" s="5">
        <f t="shared" si="200"/>
        <v>-3.1499999999999986</v>
      </c>
      <c r="I910" s="5">
        <f t="shared" si="187"/>
        <v>6.169783645031169E-2</v>
      </c>
      <c r="J910" s="31">
        <v>-326.87916666666518</v>
      </c>
      <c r="K910" s="32">
        <f t="shared" si="188"/>
        <v>3645.4941000000003</v>
      </c>
      <c r="L910" s="31">
        <f t="shared" si="189"/>
        <v>4.1568323407331553E-3</v>
      </c>
      <c r="M910" s="33">
        <f t="shared" si="190"/>
        <v>3318.6807880021265</v>
      </c>
      <c r="N910" s="32">
        <f t="shared" si="191"/>
        <v>62040.893620150862</v>
      </c>
      <c r="O910">
        <f t="shared" si="192"/>
        <v>-0.26388888888888767</v>
      </c>
      <c r="P910" t="str">
        <f t="shared" si="193"/>
        <v/>
      </c>
      <c r="Q910">
        <f t="shared" si="194"/>
        <v>-3318.6807880021265</v>
      </c>
      <c r="R910">
        <f t="shared" si="195"/>
        <v>12151.647000000001</v>
      </c>
      <c r="T910">
        <f t="shared" si="196"/>
        <v>0</v>
      </c>
      <c r="U910">
        <f t="shared" si="197"/>
        <v>59.7</v>
      </c>
      <c r="V910">
        <f t="shared" si="198"/>
        <v>16.583333333333332</v>
      </c>
    </row>
    <row r="911" spans="2:22" x14ac:dyDescent="0.25">
      <c r="B911" s="16" t="s">
        <v>52</v>
      </c>
      <c r="C911" s="16">
        <v>903</v>
      </c>
      <c r="D911" s="16">
        <v>314</v>
      </c>
      <c r="E911" s="15">
        <v>54.6</v>
      </c>
      <c r="F911" s="5">
        <f t="shared" si="199"/>
        <v>-1.4444444444444453</v>
      </c>
      <c r="G911" s="5">
        <f t="shared" si="200"/>
        <v>-5.2000000000000028</v>
      </c>
      <c r="I911" s="5">
        <f t="shared" si="187"/>
        <v>6.0489766081871343E-2</v>
      </c>
      <c r="J911" s="31">
        <v>-430.10416666666669</v>
      </c>
      <c r="K911" s="32">
        <f t="shared" si="188"/>
        <v>3645.4941000000003</v>
      </c>
      <c r="L911" s="31">
        <f t="shared" si="189"/>
        <v>3.995640886298348E-3</v>
      </c>
      <c r="M911" s="33">
        <f t="shared" si="190"/>
        <v>3215.4544187403017</v>
      </c>
      <c r="N911" s="32">
        <f t="shared" si="191"/>
        <v>59128.634033502218</v>
      </c>
      <c r="O911">
        <f t="shared" si="192"/>
        <v>-0.34722222222222221</v>
      </c>
      <c r="P911" t="str">
        <f t="shared" si="193"/>
        <v/>
      </c>
      <c r="Q911">
        <f t="shared" si="194"/>
        <v>-3215.4544187403017</v>
      </c>
      <c r="R911">
        <f t="shared" si="195"/>
        <v>12151.647000000001</v>
      </c>
      <c r="T911">
        <f t="shared" si="196"/>
        <v>0</v>
      </c>
      <c r="U911">
        <f t="shared" si="197"/>
        <v>54.6</v>
      </c>
      <c r="V911">
        <f t="shared" si="198"/>
        <v>15.166666666666666</v>
      </c>
    </row>
    <row r="912" spans="2:22" x14ac:dyDescent="0.25">
      <c r="B912" s="16" t="s">
        <v>52</v>
      </c>
      <c r="C912" s="16">
        <v>904</v>
      </c>
      <c r="D912" s="16">
        <v>315</v>
      </c>
      <c r="E912" s="15">
        <v>49.3</v>
      </c>
      <c r="F912" s="5">
        <f t="shared" si="199"/>
        <v>-1.3472222222222225</v>
      </c>
      <c r="G912" s="5">
        <f t="shared" si="200"/>
        <v>-4.8500000000000014</v>
      </c>
      <c r="I912" s="5">
        <f t="shared" si="187"/>
        <v>5.9016393442622953E-2</v>
      </c>
      <c r="J912" s="31">
        <v>-447.30833333333362</v>
      </c>
      <c r="K912" s="32">
        <f t="shared" si="188"/>
        <v>3645.4941000000003</v>
      </c>
      <c r="L912" s="31">
        <f t="shared" si="189"/>
        <v>3.803364686912121E-3</v>
      </c>
      <c r="M912" s="33">
        <f t="shared" si="190"/>
        <v>3198.2485864247965</v>
      </c>
      <c r="N912" s="32">
        <f t="shared" si="191"/>
        <v>57568.474555646339</v>
      </c>
      <c r="O912">
        <f t="shared" si="192"/>
        <v>-0.36111111111111133</v>
      </c>
      <c r="P912" t="str">
        <f t="shared" si="193"/>
        <v/>
      </c>
      <c r="Q912">
        <f t="shared" si="194"/>
        <v>-3198.2485864247965</v>
      </c>
      <c r="R912">
        <f t="shared" si="195"/>
        <v>12151.647000000001</v>
      </c>
      <c r="T912">
        <f t="shared" si="196"/>
        <v>0</v>
      </c>
      <c r="U912">
        <f t="shared" si="197"/>
        <v>49.3</v>
      </c>
      <c r="V912">
        <f t="shared" si="198"/>
        <v>13.694444444444443</v>
      </c>
    </row>
    <row r="913" spans="2:22" x14ac:dyDescent="0.25">
      <c r="B913" s="16" t="s">
        <v>52</v>
      </c>
      <c r="C913" s="16">
        <v>905</v>
      </c>
      <c r="D913" s="16">
        <v>316</v>
      </c>
      <c r="E913" s="15">
        <v>44.9</v>
      </c>
      <c r="F913" s="5">
        <f t="shared" si="199"/>
        <v>-0.97222222222222221</v>
      </c>
      <c r="G913" s="5">
        <f t="shared" si="200"/>
        <v>-3.5</v>
      </c>
      <c r="I913" s="5">
        <f t="shared" si="187"/>
        <v>5.7734204793028328E-2</v>
      </c>
      <c r="J913" s="31">
        <v>-378.49166666666594</v>
      </c>
      <c r="K913" s="32">
        <f t="shared" si="188"/>
        <v>3645.4941000000003</v>
      </c>
      <c r="L913" s="31">
        <f t="shared" si="189"/>
        <v>3.6398963361670023E-3</v>
      </c>
      <c r="M913" s="33">
        <f t="shared" si="190"/>
        <v>3267.0638074344638</v>
      </c>
      <c r="N913" s="32">
        <f t="shared" si="191"/>
        <v>57718.127264675531</v>
      </c>
      <c r="O913">
        <f t="shared" si="192"/>
        <v>-0.30555555555555497</v>
      </c>
      <c r="P913" t="str">
        <f t="shared" si="193"/>
        <v/>
      </c>
      <c r="Q913">
        <f t="shared" si="194"/>
        <v>-3267.0638074344638</v>
      </c>
      <c r="R913">
        <f t="shared" si="195"/>
        <v>12151.647000000001</v>
      </c>
      <c r="T913">
        <f t="shared" si="196"/>
        <v>0</v>
      </c>
      <c r="U913">
        <f t="shared" si="197"/>
        <v>44.9</v>
      </c>
      <c r="V913">
        <f t="shared" si="198"/>
        <v>12.472222222222221</v>
      </c>
    </row>
    <row r="914" spans="2:22" x14ac:dyDescent="0.25">
      <c r="B914" s="16" t="s">
        <v>52</v>
      </c>
      <c r="C914" s="16">
        <v>906</v>
      </c>
      <c r="D914" s="16">
        <v>317</v>
      </c>
      <c r="E914" s="15">
        <v>42.3</v>
      </c>
      <c r="F914" s="5">
        <f t="shared" si="199"/>
        <v>-0.4861111111111111</v>
      </c>
      <c r="G914" s="5">
        <f t="shared" si="200"/>
        <v>-1.75</v>
      </c>
      <c r="I914" s="5">
        <f t="shared" si="187"/>
        <v>5.6641331885631564E-2</v>
      </c>
      <c r="J914" s="31">
        <v>-258.0625</v>
      </c>
      <c r="K914" s="32">
        <f t="shared" si="188"/>
        <v>3645.4941000000003</v>
      </c>
      <c r="L914" s="31">
        <f t="shared" si="189"/>
        <v>3.5033986017338633E-3</v>
      </c>
      <c r="M914" s="33">
        <f t="shared" si="190"/>
        <v>3387.4917447304879</v>
      </c>
      <c r="N914" s="32">
        <f t="shared" si="191"/>
        <v>58904.717561146819</v>
      </c>
      <c r="O914">
        <f t="shared" si="192"/>
        <v>-0.20833333333333331</v>
      </c>
      <c r="P914" t="str">
        <f t="shared" si="193"/>
        <v/>
      </c>
      <c r="Q914">
        <f t="shared" si="194"/>
        <v>-3387.4917447304879</v>
      </c>
      <c r="R914">
        <f t="shared" si="195"/>
        <v>12151.647000000001</v>
      </c>
      <c r="T914">
        <f t="shared" si="196"/>
        <v>0</v>
      </c>
      <c r="U914">
        <f t="shared" si="197"/>
        <v>42.3</v>
      </c>
      <c r="V914">
        <f t="shared" si="198"/>
        <v>11.749999999999998</v>
      </c>
    </row>
    <row r="915" spans="2:22" x14ac:dyDescent="0.25">
      <c r="B915" s="16" t="s">
        <v>52</v>
      </c>
      <c r="C915" s="16">
        <v>907</v>
      </c>
      <c r="D915" s="16">
        <v>318</v>
      </c>
      <c r="E915" s="15">
        <v>41.4</v>
      </c>
      <c r="F915" s="5">
        <f t="shared" si="199"/>
        <v>-0.1388888888888889</v>
      </c>
      <c r="G915" s="5">
        <f t="shared" si="200"/>
        <v>-0.5</v>
      </c>
      <c r="I915" s="5">
        <f t="shared" ref="I915:I978" si="201">V904/D905</f>
        <v>5.6006493506493504E-2</v>
      </c>
      <c r="J915" s="31">
        <v>-120.42916666666716</v>
      </c>
      <c r="K915" s="32">
        <f t="shared" si="188"/>
        <v>3645.4941000000003</v>
      </c>
      <c r="L915" s="31">
        <f t="shared" si="189"/>
        <v>3.4253062278630461E-3</v>
      </c>
      <c r="M915" s="33">
        <f t="shared" si="190"/>
        <v>3525.1243651330674</v>
      </c>
      <c r="N915" s="32">
        <f t="shared" si="191"/>
        <v>60808.395298545409</v>
      </c>
      <c r="O915">
        <f t="shared" si="192"/>
        <v>-9.7222222222222612E-2</v>
      </c>
      <c r="P915" t="str">
        <f t="shared" si="193"/>
        <v/>
      </c>
      <c r="Q915">
        <f t="shared" si="194"/>
        <v>-3525.1243651330674</v>
      </c>
      <c r="R915">
        <f t="shared" si="195"/>
        <v>12151.647000000001</v>
      </c>
      <c r="T915">
        <f t="shared" si="196"/>
        <v>0</v>
      </c>
      <c r="U915">
        <f t="shared" si="197"/>
        <v>41.4</v>
      </c>
      <c r="V915">
        <f t="shared" si="198"/>
        <v>11.5</v>
      </c>
    </row>
    <row r="916" spans="2:22" x14ac:dyDescent="0.25">
      <c r="B916" s="16" t="s">
        <v>52</v>
      </c>
      <c r="C916" s="16">
        <v>908</v>
      </c>
      <c r="D916" s="16">
        <v>319</v>
      </c>
      <c r="E916" s="15">
        <v>41.3</v>
      </c>
      <c r="F916" s="5">
        <f t="shared" si="199"/>
        <v>9.7222222222222612E-2</v>
      </c>
      <c r="G916" s="5">
        <f t="shared" si="200"/>
        <v>0.35000000000000142</v>
      </c>
      <c r="I916" s="5">
        <f t="shared" si="201"/>
        <v>5.564545127651923E-2</v>
      </c>
      <c r="J916" s="31">
        <v>-34.408333333333822</v>
      </c>
      <c r="K916" s="32">
        <f t="shared" ref="K916:K979" si="202">1238.7*9.81*0.3</f>
        <v>3645.4941000000003</v>
      </c>
      <c r="L916" s="31">
        <f t="shared" ref="L916:L979" si="203">2.8*1.2*0.325*(I916^2)</f>
        <v>3.3812865425620836E-3</v>
      </c>
      <c r="M916" s="33">
        <f t="shared" ref="M916:M979" si="204">I916+J916+K916+L916</f>
        <v>3611.1447934044859</v>
      </c>
      <c r="N916" s="32">
        <f t="shared" ref="N916:N979" si="205">(E905/3.6)*M916</f>
        <v>62091.628531038237</v>
      </c>
      <c r="O916">
        <f t="shared" ref="O916:O979" si="206">IF(F905&lt;0,F905,"0")</f>
        <v>-2.7777777777778172E-2</v>
      </c>
      <c r="P916" t="str">
        <f t="shared" ref="P916:P979" si="207">IF(O916&gt;0,M916,"")</f>
        <v/>
      </c>
      <c r="Q916">
        <f t="shared" ref="Q916:Q979" si="208">IF(O916&lt;0,M916,"0")*-1</f>
        <v>-3611.1447934044859</v>
      </c>
      <c r="R916">
        <f t="shared" ref="R916:R979" si="209">1238.7*9.81</f>
        <v>12151.647000000001</v>
      </c>
      <c r="T916">
        <f t="shared" si="196"/>
        <v>0</v>
      </c>
      <c r="U916">
        <f t="shared" si="197"/>
        <v>41.3</v>
      </c>
      <c r="V916">
        <f t="shared" si="198"/>
        <v>11.472222222222221</v>
      </c>
    </row>
    <row r="917" spans="2:22" x14ac:dyDescent="0.25">
      <c r="B917" s="16" t="s">
        <v>52</v>
      </c>
      <c r="C917" s="16">
        <v>909</v>
      </c>
      <c r="D917" s="16">
        <v>320</v>
      </c>
      <c r="E917" s="15">
        <v>42.1</v>
      </c>
      <c r="F917" s="5">
        <f t="shared" si="199"/>
        <v>0.47222222222222299</v>
      </c>
      <c r="G917" s="5">
        <f t="shared" si="200"/>
        <v>1.7000000000000028</v>
      </c>
      <c r="I917" s="5">
        <f t="shared" si="201"/>
        <v>5.5465949820788528E-2</v>
      </c>
      <c r="J917" s="31">
        <v>-17.204166666666911</v>
      </c>
      <c r="K917" s="32">
        <f t="shared" si="202"/>
        <v>3645.4941000000003</v>
      </c>
      <c r="L917" s="31">
        <f t="shared" si="203"/>
        <v>3.3595069757582762E-3</v>
      </c>
      <c r="M917" s="33">
        <f t="shared" si="204"/>
        <v>3628.34875879013</v>
      </c>
      <c r="N917" s="32">
        <f t="shared" si="205"/>
        <v>62387.441158085843</v>
      </c>
      <c r="O917">
        <f t="shared" si="206"/>
        <v>-1.3888888888889086E-2</v>
      </c>
      <c r="P917" t="str">
        <f t="shared" si="207"/>
        <v/>
      </c>
      <c r="Q917">
        <f t="shared" si="208"/>
        <v>-3628.34875879013</v>
      </c>
      <c r="R917">
        <f t="shared" si="209"/>
        <v>12151.647000000001</v>
      </c>
      <c r="T917">
        <f t="shared" si="196"/>
        <v>0</v>
      </c>
      <c r="U917">
        <f t="shared" si="197"/>
        <v>42.1</v>
      </c>
      <c r="V917">
        <f t="shared" si="198"/>
        <v>11.694444444444445</v>
      </c>
    </row>
    <row r="918" spans="2:22" x14ac:dyDescent="0.25">
      <c r="B918" s="16" t="s">
        <v>52</v>
      </c>
      <c r="C918" s="16">
        <v>910</v>
      </c>
      <c r="D918" s="16">
        <v>321</v>
      </c>
      <c r="E918" s="15">
        <v>44.7</v>
      </c>
      <c r="F918" s="5">
        <f t="shared" si="199"/>
        <v>0.87499999999999956</v>
      </c>
      <c r="G918" s="5">
        <f t="shared" si="200"/>
        <v>3.1499999999999986</v>
      </c>
      <c r="I918" s="5">
        <f t="shared" si="201"/>
        <v>5.5198285101822071E-2</v>
      </c>
      <c r="J918" s="31">
        <v>-68.816666666666421</v>
      </c>
      <c r="K918" s="32">
        <f t="shared" si="202"/>
        <v>3645.4941000000003</v>
      </c>
      <c r="L918" s="31">
        <f t="shared" si="203"/>
        <v>3.3271609405747795E-3</v>
      </c>
      <c r="M918" s="33">
        <f t="shared" si="204"/>
        <v>3576.7359587793762</v>
      </c>
      <c r="N918" s="32">
        <f t="shared" si="205"/>
        <v>61400.633959045954</v>
      </c>
      <c r="O918">
        <f t="shared" si="206"/>
        <v>-5.5555555555555358E-2</v>
      </c>
      <c r="P918" t="str">
        <f t="shared" si="207"/>
        <v/>
      </c>
      <c r="Q918">
        <f t="shared" si="208"/>
        <v>-3576.7359587793762</v>
      </c>
      <c r="R918">
        <f t="shared" si="209"/>
        <v>12151.647000000001</v>
      </c>
      <c r="T918">
        <f t="shared" si="196"/>
        <v>0</v>
      </c>
      <c r="U918">
        <f t="shared" si="197"/>
        <v>44.7</v>
      </c>
      <c r="V918">
        <f t="shared" si="198"/>
        <v>12.416666666666668</v>
      </c>
    </row>
    <row r="919" spans="2:22" x14ac:dyDescent="0.25">
      <c r="B919" s="16" t="s">
        <v>52</v>
      </c>
      <c r="C919" s="16">
        <v>911</v>
      </c>
      <c r="D919" s="16">
        <v>322</v>
      </c>
      <c r="E919" s="15">
        <v>48.4</v>
      </c>
      <c r="F919" s="5">
        <f t="shared" si="199"/>
        <v>0.93055555555555491</v>
      </c>
      <c r="G919" s="5">
        <f t="shared" si="200"/>
        <v>3.3499999999999979</v>
      </c>
      <c r="I919" s="5">
        <f t="shared" si="201"/>
        <v>5.4754273504273497E-2</v>
      </c>
      <c r="J919" s="31">
        <v>-154.83749999999978</v>
      </c>
      <c r="K919" s="32">
        <f t="shared" si="202"/>
        <v>3645.4941000000003</v>
      </c>
      <c r="L919" s="31">
        <f t="shared" si="203"/>
        <v>3.273849269943019E-3</v>
      </c>
      <c r="M919" s="33">
        <f t="shared" si="204"/>
        <v>3490.7146281227747</v>
      </c>
      <c r="N919" s="32">
        <f t="shared" si="205"/>
        <v>59633.041563764062</v>
      </c>
      <c r="O919">
        <f t="shared" si="206"/>
        <v>-0.12499999999999981</v>
      </c>
      <c r="P919" t="str">
        <f t="shared" si="207"/>
        <v/>
      </c>
      <c r="Q919">
        <f t="shared" si="208"/>
        <v>-3490.7146281227747</v>
      </c>
      <c r="R919">
        <f t="shared" si="209"/>
        <v>12151.647000000001</v>
      </c>
      <c r="T919">
        <f t="shared" si="196"/>
        <v>0</v>
      </c>
      <c r="U919">
        <f t="shared" si="197"/>
        <v>48.4</v>
      </c>
      <c r="V919">
        <f t="shared" si="198"/>
        <v>13.444444444444443</v>
      </c>
    </row>
    <row r="920" spans="2:22" x14ac:dyDescent="0.25">
      <c r="B920" s="16" t="s">
        <v>52</v>
      </c>
      <c r="C920" s="16">
        <v>912</v>
      </c>
      <c r="D920" s="16">
        <v>323</v>
      </c>
      <c r="E920" s="15">
        <v>51.4</v>
      </c>
      <c r="F920" s="5">
        <f t="shared" si="199"/>
        <v>0.59722222222222276</v>
      </c>
      <c r="G920" s="5">
        <f t="shared" si="200"/>
        <v>2.1500000000000021</v>
      </c>
      <c r="I920" s="5">
        <f t="shared" si="201"/>
        <v>5.4046858359957393E-2</v>
      </c>
      <c r="J920" s="31">
        <v>-309.67499999999956</v>
      </c>
      <c r="K920" s="32">
        <f t="shared" si="202"/>
        <v>3645.4941000000003</v>
      </c>
      <c r="L920" s="31">
        <f t="shared" si="203"/>
        <v>3.1898006852507758E-3</v>
      </c>
      <c r="M920" s="33">
        <f t="shared" si="204"/>
        <v>3335.876336659046</v>
      </c>
      <c r="N920" s="32">
        <f t="shared" si="205"/>
        <v>56431.90802848219</v>
      </c>
      <c r="O920">
        <f t="shared" si="206"/>
        <v>-0.24999999999999961</v>
      </c>
      <c r="P920" t="str">
        <f t="shared" si="207"/>
        <v/>
      </c>
      <c r="Q920">
        <f t="shared" si="208"/>
        <v>-3335.876336659046</v>
      </c>
      <c r="R920">
        <f t="shared" si="209"/>
        <v>12151.647000000001</v>
      </c>
      <c r="T920">
        <f t="shared" si="196"/>
        <v>0</v>
      </c>
      <c r="U920">
        <f t="shared" si="197"/>
        <v>51.4</v>
      </c>
      <c r="V920">
        <f t="shared" si="198"/>
        <v>14.277777777777777</v>
      </c>
    </row>
    <row r="921" spans="2:22" x14ac:dyDescent="0.25">
      <c r="B921" s="16" t="s">
        <v>52</v>
      </c>
      <c r="C921" s="16">
        <v>913</v>
      </c>
      <c r="D921" s="16">
        <v>324</v>
      </c>
      <c r="E921" s="15">
        <v>52.7</v>
      </c>
      <c r="F921" s="5">
        <f t="shared" si="199"/>
        <v>0.36111111111111133</v>
      </c>
      <c r="G921" s="5">
        <f t="shared" si="200"/>
        <v>1.3000000000000007</v>
      </c>
      <c r="I921" s="5">
        <f t="shared" si="201"/>
        <v>5.2813163481953286E-2</v>
      </c>
      <c r="J921" s="31">
        <v>-1083.8624999999995</v>
      </c>
      <c r="K921" s="32">
        <f t="shared" si="202"/>
        <v>3645.4941000000003</v>
      </c>
      <c r="L921" s="31">
        <f t="shared" si="203"/>
        <v>3.0458394187729046E-3</v>
      </c>
      <c r="M921" s="33">
        <f t="shared" si="204"/>
        <v>2561.6874590029015</v>
      </c>
      <c r="N921" s="32">
        <f t="shared" si="205"/>
        <v>42481.317028464779</v>
      </c>
      <c r="O921">
        <f t="shared" si="206"/>
        <v>-0.87499999999999956</v>
      </c>
      <c r="P921" t="str">
        <f t="shared" si="207"/>
        <v/>
      </c>
      <c r="Q921">
        <f t="shared" si="208"/>
        <v>-2561.6874590029015</v>
      </c>
      <c r="R921">
        <f t="shared" si="209"/>
        <v>12151.647000000001</v>
      </c>
      <c r="T921">
        <f t="shared" si="196"/>
        <v>0</v>
      </c>
      <c r="U921">
        <f t="shared" si="197"/>
        <v>52.7</v>
      </c>
      <c r="V921">
        <f t="shared" si="198"/>
        <v>14.638888888888889</v>
      </c>
    </row>
    <row r="922" spans="2:22" x14ac:dyDescent="0.25">
      <c r="B922" s="16" t="s">
        <v>52</v>
      </c>
      <c r="C922" s="16">
        <v>914</v>
      </c>
      <c r="D922" s="16">
        <v>325</v>
      </c>
      <c r="E922" s="15">
        <v>54</v>
      </c>
      <c r="F922" s="5">
        <f t="shared" si="199"/>
        <v>0.59722222222222177</v>
      </c>
      <c r="G922" s="5">
        <f t="shared" si="200"/>
        <v>2.1499999999999986</v>
      </c>
      <c r="I922" s="5">
        <f t="shared" si="201"/>
        <v>4.8148148148148148E-2</v>
      </c>
      <c r="J922" s="31">
        <v>-1789.2333333333345</v>
      </c>
      <c r="K922" s="32">
        <f t="shared" si="202"/>
        <v>3645.4941000000003</v>
      </c>
      <c r="L922" s="31">
        <f t="shared" si="203"/>
        <v>2.5315226337448561E-3</v>
      </c>
      <c r="M922" s="33">
        <f t="shared" si="204"/>
        <v>1856.3114463374477</v>
      </c>
      <c r="N922" s="32">
        <f t="shared" si="205"/>
        <v>28154.056936117955</v>
      </c>
      <c r="O922">
        <f t="shared" si="206"/>
        <v>-1.4444444444444453</v>
      </c>
      <c r="P922" t="str">
        <f t="shared" si="207"/>
        <v/>
      </c>
      <c r="Q922">
        <f t="shared" si="208"/>
        <v>-1856.3114463374477</v>
      </c>
      <c r="R922">
        <f t="shared" si="209"/>
        <v>12151.647000000001</v>
      </c>
      <c r="T922">
        <f t="shared" si="196"/>
        <v>0</v>
      </c>
      <c r="U922">
        <f t="shared" si="197"/>
        <v>54</v>
      </c>
      <c r="V922">
        <f t="shared" si="198"/>
        <v>15</v>
      </c>
    </row>
    <row r="923" spans="2:22" x14ac:dyDescent="0.25">
      <c r="B923" s="16" t="s">
        <v>52</v>
      </c>
      <c r="C923" s="16">
        <v>915</v>
      </c>
      <c r="D923" s="16">
        <v>326</v>
      </c>
      <c r="E923" s="15">
        <v>57</v>
      </c>
      <c r="F923" s="5">
        <f t="shared" si="199"/>
        <v>0.56944444444444464</v>
      </c>
      <c r="G923" s="5">
        <f t="shared" si="200"/>
        <v>2.0500000000000007</v>
      </c>
      <c r="I923" s="5">
        <f t="shared" si="201"/>
        <v>4.3336849507735579E-2</v>
      </c>
      <c r="J923" s="31">
        <v>-1668.804166666667</v>
      </c>
      <c r="K923" s="32">
        <f t="shared" si="202"/>
        <v>3645.4941000000003</v>
      </c>
      <c r="L923" s="31">
        <f t="shared" si="203"/>
        <v>2.0508661175796849E-3</v>
      </c>
      <c r="M923" s="33">
        <f t="shared" si="204"/>
        <v>1976.7353210489587</v>
      </c>
      <c r="N923" s="32">
        <f t="shared" si="205"/>
        <v>27070.292035476014</v>
      </c>
      <c r="O923">
        <f t="shared" si="206"/>
        <v>-1.3472222222222225</v>
      </c>
      <c r="P923" t="str">
        <f t="shared" si="207"/>
        <v/>
      </c>
      <c r="Q923">
        <f t="shared" si="208"/>
        <v>-1976.7353210489587</v>
      </c>
      <c r="R923">
        <f t="shared" si="209"/>
        <v>12151.647000000001</v>
      </c>
      <c r="T923">
        <f t="shared" si="196"/>
        <v>0</v>
      </c>
      <c r="U923">
        <f t="shared" si="197"/>
        <v>57</v>
      </c>
      <c r="V923">
        <f t="shared" si="198"/>
        <v>15.833333333333332</v>
      </c>
    </row>
    <row r="924" spans="2:22" x14ac:dyDescent="0.25">
      <c r="B924" s="16" t="s">
        <v>52</v>
      </c>
      <c r="C924" s="16">
        <v>916</v>
      </c>
      <c r="D924" s="16">
        <v>327</v>
      </c>
      <c r="E924" s="15">
        <v>58.1</v>
      </c>
      <c r="F924" s="5">
        <f t="shared" si="199"/>
        <v>0.30555555555555597</v>
      </c>
      <c r="G924" s="5">
        <f t="shared" si="200"/>
        <v>1.1000000000000014</v>
      </c>
      <c r="I924" s="5">
        <f t="shared" si="201"/>
        <v>3.9344549596915523E-2</v>
      </c>
      <c r="J924" s="31">
        <v>-1204.2916666666667</v>
      </c>
      <c r="K924" s="32">
        <f t="shared" si="202"/>
        <v>3645.4941000000003</v>
      </c>
      <c r="L924" s="31">
        <f t="shared" si="203"/>
        <v>1.6904089926186869E-3</v>
      </c>
      <c r="M924" s="33">
        <f t="shared" si="204"/>
        <v>2441.2434682919229</v>
      </c>
      <c r="N924" s="32">
        <f t="shared" si="205"/>
        <v>30447.73103508537</v>
      </c>
      <c r="O924">
        <f t="shared" si="206"/>
        <v>-0.97222222222222221</v>
      </c>
      <c r="P924" t="str">
        <f t="shared" si="207"/>
        <v/>
      </c>
      <c r="Q924">
        <f t="shared" si="208"/>
        <v>-2441.2434682919229</v>
      </c>
      <c r="R924">
        <f t="shared" si="209"/>
        <v>12151.647000000001</v>
      </c>
      <c r="T924">
        <f t="shared" si="196"/>
        <v>0</v>
      </c>
      <c r="U924">
        <f t="shared" si="197"/>
        <v>58.1</v>
      </c>
      <c r="V924">
        <f t="shared" si="198"/>
        <v>16.138888888888889</v>
      </c>
    </row>
    <row r="925" spans="2:22" x14ac:dyDescent="0.25">
      <c r="B925" s="16" t="s">
        <v>52</v>
      </c>
      <c r="C925" s="16">
        <v>917</v>
      </c>
      <c r="D925" s="16">
        <v>328</v>
      </c>
      <c r="E925" s="15">
        <v>59.2</v>
      </c>
      <c r="F925" s="5">
        <f t="shared" si="199"/>
        <v>0.12499999999999981</v>
      </c>
      <c r="G925" s="5">
        <f t="shared" si="200"/>
        <v>0.44999999999999929</v>
      </c>
      <c r="I925" s="5">
        <f t="shared" si="201"/>
        <v>3.6949685534591187E-2</v>
      </c>
      <c r="J925" s="31">
        <v>-602.14583333333337</v>
      </c>
      <c r="K925" s="32">
        <f t="shared" si="202"/>
        <v>3645.4941000000003</v>
      </c>
      <c r="L925" s="31">
        <f t="shared" si="203"/>
        <v>1.4908849531268537E-3</v>
      </c>
      <c r="M925" s="33">
        <f t="shared" si="204"/>
        <v>3043.3867072371545</v>
      </c>
      <c r="N925" s="32">
        <f t="shared" si="205"/>
        <v>35759.793810036557</v>
      </c>
      <c r="O925">
        <f t="shared" si="206"/>
        <v>-0.4861111111111111</v>
      </c>
      <c r="P925" t="str">
        <f t="shared" si="207"/>
        <v/>
      </c>
      <c r="Q925">
        <f t="shared" si="208"/>
        <v>-3043.3867072371545</v>
      </c>
      <c r="R925">
        <f t="shared" si="209"/>
        <v>12151.647000000001</v>
      </c>
      <c r="T925">
        <f t="shared" si="196"/>
        <v>0</v>
      </c>
      <c r="U925">
        <f t="shared" si="197"/>
        <v>59.2</v>
      </c>
      <c r="V925">
        <f t="shared" si="198"/>
        <v>16.444444444444446</v>
      </c>
    </row>
    <row r="926" spans="2:22" x14ac:dyDescent="0.25">
      <c r="B926" s="16" t="s">
        <v>52</v>
      </c>
      <c r="C926" s="16">
        <v>918</v>
      </c>
      <c r="D926" s="16">
        <v>329</v>
      </c>
      <c r="E926" s="15">
        <v>59</v>
      </c>
      <c r="F926" s="5">
        <f t="shared" si="199"/>
        <v>-1.3888888888889086E-2</v>
      </c>
      <c r="G926" s="5">
        <f t="shared" si="200"/>
        <v>-5.0000000000000711E-2</v>
      </c>
      <c r="I926" s="5">
        <f t="shared" si="201"/>
        <v>3.6050156739811913E-2</v>
      </c>
      <c r="J926" s="31">
        <v>-172.04166666666669</v>
      </c>
      <c r="K926" s="32">
        <f t="shared" si="202"/>
        <v>3645.4941000000003</v>
      </c>
      <c r="L926" s="31">
        <f t="shared" si="203"/>
        <v>1.419178270653787E-3</v>
      </c>
      <c r="M926" s="33">
        <f t="shared" si="204"/>
        <v>3473.4899026683443</v>
      </c>
      <c r="N926" s="32">
        <f t="shared" si="205"/>
        <v>39945.133880685957</v>
      </c>
      <c r="O926">
        <f t="shared" si="206"/>
        <v>-0.1388888888888889</v>
      </c>
      <c r="P926" t="str">
        <f t="shared" si="207"/>
        <v/>
      </c>
      <c r="Q926">
        <f t="shared" si="208"/>
        <v>-3473.4899026683443</v>
      </c>
      <c r="R926">
        <f t="shared" si="209"/>
        <v>12151.647000000001</v>
      </c>
      <c r="T926">
        <f t="shared" si="196"/>
        <v>0</v>
      </c>
      <c r="U926">
        <f t="shared" si="197"/>
        <v>59</v>
      </c>
      <c r="V926">
        <f t="shared" si="198"/>
        <v>16.388888888888889</v>
      </c>
    </row>
    <row r="927" spans="2:22" x14ac:dyDescent="0.25">
      <c r="B927" s="16" t="s">
        <v>52</v>
      </c>
      <c r="C927" s="16">
        <v>919</v>
      </c>
      <c r="D927" s="16">
        <v>330</v>
      </c>
      <c r="E927" s="15">
        <v>59.1</v>
      </c>
      <c r="F927" s="5">
        <f t="shared" si="199"/>
        <v>6.9444444444444448E-2</v>
      </c>
      <c r="G927" s="5">
        <f t="shared" si="200"/>
        <v>0.25</v>
      </c>
      <c r="I927" s="5">
        <f t="shared" si="201"/>
        <v>3.5850694444444442E-2</v>
      </c>
      <c r="J927" s="31">
        <v>120.42916666666716</v>
      </c>
      <c r="K927" s="32">
        <f t="shared" si="202"/>
        <v>3645.4941000000003</v>
      </c>
      <c r="L927" s="31">
        <f t="shared" si="203"/>
        <v>1.4035173430266201E-3</v>
      </c>
      <c r="M927" s="33">
        <f t="shared" si="204"/>
        <v>3765.9605208784551</v>
      </c>
      <c r="N927" s="32">
        <f t="shared" si="205"/>
        <v>43203.935975633387</v>
      </c>
      <c r="O927" t="str">
        <f t="shared" si="206"/>
        <v>0</v>
      </c>
      <c r="P927">
        <f t="shared" si="207"/>
        <v>3765.9605208784551</v>
      </c>
      <c r="Q927">
        <f t="shared" si="208"/>
        <v>0</v>
      </c>
      <c r="R927">
        <f t="shared" si="209"/>
        <v>12151.647000000001</v>
      </c>
      <c r="T927">
        <f t="shared" si="196"/>
        <v>0</v>
      </c>
      <c r="U927">
        <f t="shared" si="197"/>
        <v>59.1</v>
      </c>
      <c r="V927">
        <f t="shared" si="198"/>
        <v>16.416666666666668</v>
      </c>
    </row>
    <row r="928" spans="2:22" x14ac:dyDescent="0.25">
      <c r="B928" s="16" t="s">
        <v>52</v>
      </c>
      <c r="C928" s="16">
        <v>920</v>
      </c>
      <c r="D928" s="16">
        <v>331</v>
      </c>
      <c r="E928" s="15">
        <v>59.5</v>
      </c>
      <c r="F928" s="5">
        <f t="shared" si="199"/>
        <v>0.19444444444444425</v>
      </c>
      <c r="G928" s="5">
        <f t="shared" si="200"/>
        <v>0.69999999999999929</v>
      </c>
      <c r="I928" s="5">
        <f t="shared" si="201"/>
        <v>3.6431291104188301E-2</v>
      </c>
      <c r="J928" s="31">
        <v>584.94166666666763</v>
      </c>
      <c r="K928" s="32">
        <f t="shared" si="202"/>
        <v>3645.4941000000003</v>
      </c>
      <c r="L928" s="31">
        <f t="shared" si="203"/>
        <v>1.4493449568977758E-3</v>
      </c>
      <c r="M928" s="33">
        <f t="shared" si="204"/>
        <v>4230.4736473027297</v>
      </c>
      <c r="N928" s="32">
        <f t="shared" si="205"/>
        <v>49473.039042068034</v>
      </c>
      <c r="O928" t="str">
        <f t="shared" si="206"/>
        <v>0</v>
      </c>
      <c r="P928">
        <f t="shared" si="207"/>
        <v>4230.4736473027297</v>
      </c>
      <c r="Q928">
        <f t="shared" si="208"/>
        <v>0</v>
      </c>
      <c r="R928">
        <f t="shared" si="209"/>
        <v>12151.647000000001</v>
      </c>
      <c r="T928">
        <f t="shared" si="196"/>
        <v>0</v>
      </c>
      <c r="U928">
        <f t="shared" si="197"/>
        <v>59.5</v>
      </c>
      <c r="V928">
        <f t="shared" si="198"/>
        <v>16.527777777777779</v>
      </c>
    </row>
    <row r="929" spans="2:22" x14ac:dyDescent="0.25">
      <c r="B929" s="16" t="s">
        <v>52</v>
      </c>
      <c r="C929" s="16">
        <v>921</v>
      </c>
      <c r="D929" s="16">
        <v>332</v>
      </c>
      <c r="E929" s="15">
        <v>60.5</v>
      </c>
      <c r="F929" s="5">
        <f t="shared" si="199"/>
        <v>0.38888888888888851</v>
      </c>
      <c r="G929" s="5">
        <f t="shared" si="200"/>
        <v>1.3999999999999986</v>
      </c>
      <c r="I929" s="5">
        <f t="shared" si="201"/>
        <v>3.8561076604554871E-2</v>
      </c>
      <c r="J929" s="31">
        <v>1083.8624999999995</v>
      </c>
      <c r="K929" s="32">
        <f t="shared" si="202"/>
        <v>3645.4941000000003</v>
      </c>
      <c r="L929" s="31">
        <f t="shared" si="203"/>
        <v>1.6237566387613653E-3</v>
      </c>
      <c r="M929" s="33">
        <f t="shared" si="204"/>
        <v>4729.3967848332431</v>
      </c>
      <c r="N929" s="32">
        <f t="shared" si="205"/>
        <v>58723.343411679438</v>
      </c>
      <c r="O929" t="str">
        <f t="shared" si="206"/>
        <v>0</v>
      </c>
      <c r="P929">
        <f t="shared" si="207"/>
        <v>4729.3967848332431</v>
      </c>
      <c r="Q929">
        <f t="shared" si="208"/>
        <v>0</v>
      </c>
      <c r="R929">
        <f t="shared" si="209"/>
        <v>12151.647000000001</v>
      </c>
      <c r="T929">
        <f t="shared" si="196"/>
        <v>0</v>
      </c>
      <c r="U929">
        <f t="shared" si="197"/>
        <v>60.5</v>
      </c>
      <c r="V929">
        <f t="shared" si="198"/>
        <v>16.805555555555554</v>
      </c>
    </row>
    <row r="930" spans="2:22" x14ac:dyDescent="0.25">
      <c r="B930" s="16" t="s">
        <v>52</v>
      </c>
      <c r="C930" s="16">
        <v>922</v>
      </c>
      <c r="D930" s="16">
        <v>333</v>
      </c>
      <c r="E930" s="15">
        <v>62.3</v>
      </c>
      <c r="F930" s="5">
        <f t="shared" si="199"/>
        <v>0.47222222222222199</v>
      </c>
      <c r="G930" s="5">
        <f t="shared" si="200"/>
        <v>1.6999999999999993</v>
      </c>
      <c r="I930" s="5">
        <f t="shared" si="201"/>
        <v>4.162366701066391E-2</v>
      </c>
      <c r="J930" s="31">
        <v>1152.6791666666659</v>
      </c>
      <c r="K930" s="32">
        <f t="shared" si="202"/>
        <v>3645.4941000000003</v>
      </c>
      <c r="L930" s="31">
        <f t="shared" si="203"/>
        <v>1.8919223837127771E-3</v>
      </c>
      <c r="M930" s="33">
        <f t="shared" si="204"/>
        <v>4798.2167822560605</v>
      </c>
      <c r="N930" s="32">
        <f t="shared" si="205"/>
        <v>64509.35896144258</v>
      </c>
      <c r="O930" t="str">
        <f t="shared" si="206"/>
        <v>0</v>
      </c>
      <c r="P930">
        <f t="shared" si="207"/>
        <v>4798.2167822560605</v>
      </c>
      <c r="Q930">
        <f t="shared" si="208"/>
        <v>0</v>
      </c>
      <c r="R930">
        <f t="shared" si="209"/>
        <v>12151.647000000001</v>
      </c>
      <c r="T930">
        <f t="shared" si="196"/>
        <v>0</v>
      </c>
      <c r="U930">
        <f t="shared" si="197"/>
        <v>62.3</v>
      </c>
      <c r="V930">
        <f t="shared" si="198"/>
        <v>17.305555555555554</v>
      </c>
    </row>
    <row r="931" spans="2:22" x14ac:dyDescent="0.25">
      <c r="B931" s="16" t="s">
        <v>52</v>
      </c>
      <c r="C931" s="16">
        <v>923</v>
      </c>
      <c r="D931" s="16">
        <v>334</v>
      </c>
      <c r="E931" s="15">
        <v>63.9</v>
      </c>
      <c r="F931" s="5">
        <f t="shared" si="199"/>
        <v>0.38888888888888851</v>
      </c>
      <c r="G931" s="5">
        <f t="shared" si="200"/>
        <v>1.3999999999999986</v>
      </c>
      <c r="I931" s="5">
        <f t="shared" si="201"/>
        <v>4.4067215363511658E-2</v>
      </c>
      <c r="J931" s="31">
        <v>739.77916666666738</v>
      </c>
      <c r="K931" s="32">
        <f t="shared" si="202"/>
        <v>3645.4941000000003</v>
      </c>
      <c r="L931" s="31">
        <f t="shared" si="203"/>
        <v>2.1205760611243767E-3</v>
      </c>
      <c r="M931" s="33">
        <f t="shared" si="204"/>
        <v>4385.3194544580929</v>
      </c>
      <c r="N931" s="32">
        <f t="shared" si="205"/>
        <v>62612.616655318321</v>
      </c>
      <c r="O931" t="str">
        <f t="shared" si="206"/>
        <v>0</v>
      </c>
      <c r="P931">
        <f t="shared" si="207"/>
        <v>4385.3194544580929</v>
      </c>
      <c r="Q931">
        <f t="shared" si="208"/>
        <v>0</v>
      </c>
      <c r="R931">
        <f t="shared" si="209"/>
        <v>12151.647000000001</v>
      </c>
      <c r="T931">
        <f t="shared" si="196"/>
        <v>0</v>
      </c>
      <c r="U931">
        <f t="shared" si="197"/>
        <v>63.9</v>
      </c>
      <c r="V931">
        <f t="shared" si="198"/>
        <v>17.75</v>
      </c>
    </row>
    <row r="932" spans="2:22" x14ac:dyDescent="0.25">
      <c r="B932" s="16" t="s">
        <v>52</v>
      </c>
      <c r="C932" s="16">
        <v>924</v>
      </c>
      <c r="D932" s="16">
        <v>335</v>
      </c>
      <c r="E932" s="15">
        <v>65.099999999999994</v>
      </c>
      <c r="F932" s="5">
        <f t="shared" si="199"/>
        <v>2.7777777777777186E-2</v>
      </c>
      <c r="G932" s="5">
        <f t="shared" si="200"/>
        <v>9.9999999999997868E-2</v>
      </c>
      <c r="I932" s="5">
        <f t="shared" si="201"/>
        <v>4.5042735042735045E-2</v>
      </c>
      <c r="J932" s="31">
        <v>447.30833333333362</v>
      </c>
      <c r="K932" s="32">
        <f t="shared" si="202"/>
        <v>3645.4941000000003</v>
      </c>
      <c r="L932" s="31">
        <f t="shared" si="203"/>
        <v>2.2155019943019948E-3</v>
      </c>
      <c r="M932" s="33">
        <f t="shared" si="204"/>
        <v>4092.8496915703709</v>
      </c>
      <c r="N932" s="32">
        <f t="shared" si="205"/>
        <v>59914.771873821817</v>
      </c>
      <c r="O932" t="str">
        <f t="shared" si="206"/>
        <v>0</v>
      </c>
      <c r="P932">
        <f t="shared" si="207"/>
        <v>4092.8496915703709</v>
      </c>
      <c r="Q932">
        <f t="shared" si="208"/>
        <v>0</v>
      </c>
      <c r="R932">
        <f t="shared" si="209"/>
        <v>12151.647000000001</v>
      </c>
      <c r="T932">
        <f t="shared" si="196"/>
        <v>0</v>
      </c>
      <c r="U932">
        <f t="shared" si="197"/>
        <v>65.099999999999994</v>
      </c>
      <c r="V932">
        <f t="shared" si="198"/>
        <v>18.083333333333332</v>
      </c>
    </row>
    <row r="933" spans="2:22" x14ac:dyDescent="0.25">
      <c r="B933" s="16" t="s">
        <v>52</v>
      </c>
      <c r="C933" s="16">
        <v>925</v>
      </c>
      <c r="D933" s="16">
        <v>336</v>
      </c>
      <c r="E933" s="15">
        <v>64.099999999999994</v>
      </c>
      <c r="F933" s="5">
        <f t="shared" si="199"/>
        <v>-0.33333333333333215</v>
      </c>
      <c r="G933" s="5">
        <f t="shared" si="200"/>
        <v>-1.1999999999999957</v>
      </c>
      <c r="I933" s="5">
        <f t="shared" si="201"/>
        <v>4.6012269938650305E-2</v>
      </c>
      <c r="J933" s="31">
        <v>739.77916666666613</v>
      </c>
      <c r="K933" s="32">
        <f t="shared" si="202"/>
        <v>3645.4941000000003</v>
      </c>
      <c r="L933" s="31">
        <f t="shared" si="203"/>
        <v>2.3119048515186872E-3</v>
      </c>
      <c r="M933" s="33">
        <f t="shared" si="204"/>
        <v>4385.3215908414568</v>
      </c>
      <c r="N933" s="32">
        <f t="shared" si="205"/>
        <v>65779.823862621852</v>
      </c>
      <c r="O933" t="str">
        <f t="shared" si="206"/>
        <v>0</v>
      </c>
      <c r="P933">
        <f t="shared" si="207"/>
        <v>4385.3215908414568</v>
      </c>
      <c r="Q933">
        <f t="shared" si="208"/>
        <v>0</v>
      </c>
      <c r="R933">
        <f t="shared" si="209"/>
        <v>12151.647000000001</v>
      </c>
      <c r="T933">
        <f t="shared" si="196"/>
        <v>0</v>
      </c>
      <c r="U933">
        <f t="shared" si="197"/>
        <v>64.099999999999994</v>
      </c>
      <c r="V933">
        <f t="shared" si="198"/>
        <v>17.805555555555554</v>
      </c>
    </row>
    <row r="934" spans="2:22" x14ac:dyDescent="0.25">
      <c r="B934" s="16" t="s">
        <v>52</v>
      </c>
      <c r="C934" s="16">
        <v>926</v>
      </c>
      <c r="D934" s="16">
        <v>337</v>
      </c>
      <c r="E934" s="15">
        <v>62.7</v>
      </c>
      <c r="F934" s="5">
        <f t="shared" si="199"/>
        <v>-0.29166666666666585</v>
      </c>
      <c r="G934" s="5">
        <f t="shared" si="200"/>
        <v>-1.0499999999999972</v>
      </c>
      <c r="I934" s="5">
        <f t="shared" si="201"/>
        <v>4.8419979612640163E-2</v>
      </c>
      <c r="J934" s="31">
        <v>705.37083333333362</v>
      </c>
      <c r="K934" s="32">
        <f t="shared" si="202"/>
        <v>3645.4941000000003</v>
      </c>
      <c r="L934" s="31">
        <f t="shared" si="203"/>
        <v>2.5601879128518304E-3</v>
      </c>
      <c r="M934" s="33">
        <f t="shared" si="204"/>
        <v>4350.9159135008586</v>
      </c>
      <c r="N934" s="32">
        <f t="shared" si="205"/>
        <v>68889.501963763585</v>
      </c>
      <c r="O934" t="str">
        <f t="shared" si="206"/>
        <v>0</v>
      </c>
      <c r="P934">
        <f t="shared" si="207"/>
        <v>4350.9159135008586</v>
      </c>
      <c r="Q934">
        <f t="shared" si="208"/>
        <v>0</v>
      </c>
      <c r="R934">
        <f t="shared" si="209"/>
        <v>12151.647000000001</v>
      </c>
      <c r="T934">
        <f t="shared" si="196"/>
        <v>0</v>
      </c>
      <c r="U934">
        <f t="shared" si="197"/>
        <v>62.7</v>
      </c>
      <c r="V934">
        <f t="shared" si="198"/>
        <v>17.416666666666668</v>
      </c>
    </row>
    <row r="935" spans="2:22" x14ac:dyDescent="0.25">
      <c r="B935" s="16" t="s">
        <v>52</v>
      </c>
      <c r="C935" s="16">
        <v>927</v>
      </c>
      <c r="D935" s="16">
        <v>338</v>
      </c>
      <c r="E935" s="15">
        <v>62</v>
      </c>
      <c r="F935" s="5">
        <f t="shared" si="199"/>
        <v>-0.19444444444444522</v>
      </c>
      <c r="G935" s="5">
        <f t="shared" si="200"/>
        <v>-0.70000000000000284</v>
      </c>
      <c r="I935" s="5">
        <f t="shared" si="201"/>
        <v>4.9203929539295393E-2</v>
      </c>
      <c r="J935" s="31">
        <v>378.49166666666719</v>
      </c>
      <c r="K935" s="32">
        <f t="shared" si="202"/>
        <v>3645.4941000000003</v>
      </c>
      <c r="L935" s="31">
        <f t="shared" si="203"/>
        <v>2.643761136861877E-3</v>
      </c>
      <c r="M935" s="33">
        <f t="shared" si="204"/>
        <v>4024.0376143573435</v>
      </c>
      <c r="N935" s="32">
        <f t="shared" si="205"/>
        <v>64943.495942822687</v>
      </c>
      <c r="O935" t="str">
        <f t="shared" si="206"/>
        <v>0</v>
      </c>
      <c r="P935">
        <f t="shared" si="207"/>
        <v>4024.0376143573435</v>
      </c>
      <c r="Q935">
        <f t="shared" si="208"/>
        <v>0</v>
      </c>
      <c r="R935">
        <f t="shared" si="209"/>
        <v>12151.647000000001</v>
      </c>
      <c r="T935">
        <f t="shared" si="196"/>
        <v>0</v>
      </c>
      <c r="U935">
        <f t="shared" si="197"/>
        <v>62</v>
      </c>
      <c r="V935">
        <f t="shared" si="198"/>
        <v>17.222222222222221</v>
      </c>
    </row>
    <row r="936" spans="2:22" x14ac:dyDescent="0.25">
      <c r="B936" s="16" t="s">
        <v>52</v>
      </c>
      <c r="C936" s="16">
        <v>928</v>
      </c>
      <c r="D936" s="16">
        <v>339</v>
      </c>
      <c r="E936" s="15">
        <v>61.3</v>
      </c>
      <c r="F936" s="5">
        <f t="shared" si="199"/>
        <v>-0.15277777777777798</v>
      </c>
      <c r="G936" s="5">
        <f t="shared" si="200"/>
        <v>-0.55000000000000071</v>
      </c>
      <c r="I936" s="5">
        <f t="shared" si="201"/>
        <v>4.9983113812901055E-2</v>
      </c>
      <c r="J936" s="31">
        <v>154.83749999999978</v>
      </c>
      <c r="K936" s="32">
        <f t="shared" si="202"/>
        <v>3645.4941000000003</v>
      </c>
      <c r="L936" s="31">
        <f t="shared" si="203"/>
        <v>2.7281563397452951E-3</v>
      </c>
      <c r="M936" s="33">
        <f t="shared" si="204"/>
        <v>3800.3843112701529</v>
      </c>
      <c r="N936" s="32">
        <f t="shared" si="205"/>
        <v>62495.208674220303</v>
      </c>
      <c r="O936" t="str">
        <f t="shared" si="206"/>
        <v>0</v>
      </c>
      <c r="P936">
        <f t="shared" si="207"/>
        <v>3800.3843112701529</v>
      </c>
      <c r="Q936">
        <f t="shared" si="208"/>
        <v>0</v>
      </c>
      <c r="R936">
        <f t="shared" si="209"/>
        <v>12151.647000000001</v>
      </c>
      <c r="T936">
        <f t="shared" si="196"/>
        <v>0</v>
      </c>
      <c r="U936">
        <f t="shared" si="197"/>
        <v>61.3</v>
      </c>
      <c r="V936">
        <f t="shared" si="198"/>
        <v>17.027777777777775</v>
      </c>
    </row>
    <row r="937" spans="2:22" x14ac:dyDescent="0.25">
      <c r="B937" s="16" t="s">
        <v>52</v>
      </c>
      <c r="C937" s="16">
        <v>929</v>
      </c>
      <c r="D937" s="16">
        <v>340</v>
      </c>
      <c r="E937" s="15">
        <v>60.9</v>
      </c>
      <c r="F937" s="5">
        <f t="shared" si="199"/>
        <v>-0.11111111111111072</v>
      </c>
      <c r="G937" s="5">
        <f t="shared" si="200"/>
        <v>-0.39999999999999858</v>
      </c>
      <c r="I937" s="5">
        <f t="shared" si="201"/>
        <v>4.9663299663299666E-2</v>
      </c>
      <c r="J937" s="31">
        <v>-17.204166666666911</v>
      </c>
      <c r="K937" s="32">
        <f t="shared" si="202"/>
        <v>3645.4941000000003</v>
      </c>
      <c r="L937" s="31">
        <f t="shared" si="203"/>
        <v>2.6933561201237977E-3</v>
      </c>
      <c r="M937" s="33">
        <f t="shared" si="204"/>
        <v>3628.342289989117</v>
      </c>
      <c r="N937" s="32">
        <f t="shared" si="205"/>
        <v>59464.49864148831</v>
      </c>
      <c r="O937">
        <f t="shared" si="206"/>
        <v>-1.3888888888889086E-2</v>
      </c>
      <c r="P937" t="str">
        <f t="shared" si="207"/>
        <v/>
      </c>
      <c r="Q937">
        <f t="shared" si="208"/>
        <v>-3628.342289989117</v>
      </c>
      <c r="R937">
        <f t="shared" si="209"/>
        <v>12151.647000000001</v>
      </c>
      <c r="T937">
        <f t="shared" si="196"/>
        <v>0</v>
      </c>
      <c r="U937">
        <f t="shared" si="197"/>
        <v>60.9</v>
      </c>
      <c r="V937">
        <f t="shared" si="198"/>
        <v>16.916666666666664</v>
      </c>
    </row>
    <row r="938" spans="2:22" x14ac:dyDescent="0.25">
      <c r="B938" s="16" t="s">
        <v>52</v>
      </c>
      <c r="C938" s="16">
        <v>930</v>
      </c>
      <c r="D938" s="16">
        <v>341</v>
      </c>
      <c r="E938" s="15">
        <v>60.5</v>
      </c>
      <c r="F938" s="5">
        <f t="shared" si="199"/>
        <v>-9.7222222222221627E-2</v>
      </c>
      <c r="G938" s="5">
        <f t="shared" si="200"/>
        <v>-0.34999999999999787</v>
      </c>
      <c r="I938" s="5">
        <f t="shared" si="201"/>
        <v>4.9597180261832831E-2</v>
      </c>
      <c r="J938" s="31">
        <v>86.020833333333343</v>
      </c>
      <c r="K938" s="32">
        <f t="shared" si="202"/>
        <v>3645.4941000000003</v>
      </c>
      <c r="L938" s="31">
        <f t="shared" si="203"/>
        <v>2.6861892765978166E-3</v>
      </c>
      <c r="M938" s="33">
        <f t="shared" si="204"/>
        <v>3731.567216702872</v>
      </c>
      <c r="N938" s="32">
        <f t="shared" si="205"/>
        <v>61259.895140872155</v>
      </c>
      <c r="O938" t="str">
        <f t="shared" si="206"/>
        <v>0</v>
      </c>
      <c r="P938">
        <f t="shared" si="207"/>
        <v>3731.567216702872</v>
      </c>
      <c r="Q938">
        <f t="shared" si="208"/>
        <v>0</v>
      </c>
      <c r="R938">
        <f t="shared" si="209"/>
        <v>12151.647000000001</v>
      </c>
      <c r="T938">
        <f t="shared" si="196"/>
        <v>0</v>
      </c>
      <c r="U938">
        <f t="shared" si="197"/>
        <v>60.5</v>
      </c>
      <c r="V938">
        <f t="shared" si="198"/>
        <v>16.805555555555554</v>
      </c>
    </row>
    <row r="939" spans="2:22" x14ac:dyDescent="0.25">
      <c r="B939" s="16" t="s">
        <v>52</v>
      </c>
      <c r="C939" s="16">
        <v>931</v>
      </c>
      <c r="D939" s="16">
        <v>342</v>
      </c>
      <c r="E939" s="15">
        <v>60.2</v>
      </c>
      <c r="F939" s="5">
        <f t="shared" si="199"/>
        <v>-9.7222222222222612E-2</v>
      </c>
      <c r="G939" s="5">
        <f t="shared" si="200"/>
        <v>-0.35000000000000142</v>
      </c>
      <c r="I939" s="5">
        <f t="shared" si="201"/>
        <v>4.9782463186077645E-2</v>
      </c>
      <c r="J939" s="31">
        <v>240.85833333333309</v>
      </c>
      <c r="K939" s="32">
        <f t="shared" si="202"/>
        <v>3645.4941000000003</v>
      </c>
      <c r="L939" s="31">
        <f t="shared" si="203"/>
        <v>2.7062966558335086E-3</v>
      </c>
      <c r="M939" s="33">
        <f t="shared" si="204"/>
        <v>3886.4049220931756</v>
      </c>
      <c r="N939" s="32">
        <f t="shared" si="205"/>
        <v>64233.636906817766</v>
      </c>
      <c r="O939" t="str">
        <f t="shared" si="206"/>
        <v>0</v>
      </c>
      <c r="P939">
        <f t="shared" si="207"/>
        <v>3886.4049220931756</v>
      </c>
      <c r="Q939">
        <f t="shared" si="208"/>
        <v>0</v>
      </c>
      <c r="R939">
        <f t="shared" si="209"/>
        <v>12151.647000000001</v>
      </c>
      <c r="T939">
        <f t="shared" si="196"/>
        <v>0</v>
      </c>
      <c r="U939">
        <f t="shared" si="197"/>
        <v>60.2</v>
      </c>
      <c r="V939">
        <f t="shared" si="198"/>
        <v>16.722222222222221</v>
      </c>
    </row>
    <row r="940" spans="2:22" x14ac:dyDescent="0.25">
      <c r="B940" s="16" t="s">
        <v>52</v>
      </c>
      <c r="C940" s="16">
        <v>932</v>
      </c>
      <c r="D940" s="16">
        <v>343</v>
      </c>
      <c r="E940" s="15">
        <v>59.8</v>
      </c>
      <c r="F940" s="5">
        <f t="shared" si="199"/>
        <v>-0.1111111111111117</v>
      </c>
      <c r="G940" s="5">
        <f t="shared" si="200"/>
        <v>-0.40000000000000213</v>
      </c>
      <c r="I940" s="5">
        <f t="shared" si="201"/>
        <v>5.0467133800467127E-2</v>
      </c>
      <c r="J940" s="31">
        <v>481.71666666666619</v>
      </c>
      <c r="K940" s="32">
        <f t="shared" si="202"/>
        <v>3645.4941000000003</v>
      </c>
      <c r="L940" s="31">
        <f t="shared" si="203"/>
        <v>2.7812493006854028E-3</v>
      </c>
      <c r="M940" s="33">
        <f t="shared" si="204"/>
        <v>4127.2640150497682</v>
      </c>
      <c r="N940" s="32">
        <f t="shared" si="205"/>
        <v>69360.96469736415</v>
      </c>
      <c r="O940" t="str">
        <f t="shared" si="206"/>
        <v>0</v>
      </c>
      <c r="P940">
        <f t="shared" si="207"/>
        <v>4127.2640150497682</v>
      </c>
      <c r="Q940">
        <f t="shared" si="208"/>
        <v>0</v>
      </c>
      <c r="R940">
        <f t="shared" si="209"/>
        <v>12151.647000000001</v>
      </c>
      <c r="T940">
        <f t="shared" si="196"/>
        <v>0</v>
      </c>
      <c r="U940">
        <f t="shared" si="197"/>
        <v>59.8</v>
      </c>
      <c r="V940">
        <f t="shared" si="198"/>
        <v>16.611111111111111</v>
      </c>
    </row>
    <row r="941" spans="2:22" x14ac:dyDescent="0.25">
      <c r="B941" s="16" t="s">
        <v>52</v>
      </c>
      <c r="C941" s="16">
        <v>933</v>
      </c>
      <c r="D941" s="16">
        <v>344</v>
      </c>
      <c r="E941" s="15">
        <v>59.4</v>
      </c>
      <c r="F941" s="5">
        <f t="shared" si="199"/>
        <v>-0.16666666666666607</v>
      </c>
      <c r="G941" s="5">
        <f t="shared" si="200"/>
        <v>-0.59999999999999787</v>
      </c>
      <c r="I941" s="5">
        <f t="shared" si="201"/>
        <v>5.181304058549567E-2</v>
      </c>
      <c r="J941" s="31">
        <v>584.94166666666638</v>
      </c>
      <c r="K941" s="32">
        <f t="shared" si="202"/>
        <v>3645.4941000000003</v>
      </c>
      <c r="L941" s="31">
        <f t="shared" si="203"/>
        <v>2.9315735627879302E-3</v>
      </c>
      <c r="M941" s="33">
        <f t="shared" si="204"/>
        <v>4230.4905112808146</v>
      </c>
      <c r="N941" s="32">
        <f t="shared" si="205"/>
        <v>73210.988570220754</v>
      </c>
      <c r="O941" t="str">
        <f t="shared" si="206"/>
        <v>0</v>
      </c>
      <c r="P941">
        <f t="shared" si="207"/>
        <v>4230.4905112808146</v>
      </c>
      <c r="Q941">
        <f t="shared" si="208"/>
        <v>0</v>
      </c>
      <c r="R941">
        <f t="shared" si="209"/>
        <v>12151.647000000001</v>
      </c>
      <c r="T941">
        <f t="shared" si="196"/>
        <v>0</v>
      </c>
      <c r="U941">
        <f t="shared" si="197"/>
        <v>59.4</v>
      </c>
      <c r="V941">
        <f t="shared" si="198"/>
        <v>16.5</v>
      </c>
    </row>
    <row r="942" spans="2:22" x14ac:dyDescent="0.25">
      <c r="B942" s="16" t="s">
        <v>52</v>
      </c>
      <c r="C942" s="16">
        <v>934</v>
      </c>
      <c r="D942" s="16">
        <v>345</v>
      </c>
      <c r="E942" s="15">
        <v>58.6</v>
      </c>
      <c r="F942" s="5">
        <f t="shared" si="199"/>
        <v>-0.26388888888888867</v>
      </c>
      <c r="G942" s="5">
        <f t="shared" si="200"/>
        <v>-0.94999999999999929</v>
      </c>
      <c r="I942" s="5">
        <f t="shared" si="201"/>
        <v>5.2985074626865671E-2</v>
      </c>
      <c r="J942" s="31">
        <v>481.71666666666619</v>
      </c>
      <c r="K942" s="32">
        <f t="shared" si="202"/>
        <v>3645.4941000000003</v>
      </c>
      <c r="L942" s="31">
        <f t="shared" si="203"/>
        <v>3.0657006014702609E-3</v>
      </c>
      <c r="M942" s="33">
        <f t="shared" si="204"/>
        <v>4127.266817441895</v>
      </c>
      <c r="N942" s="32">
        <f t="shared" si="205"/>
        <v>73258.986009593631</v>
      </c>
      <c r="O942" t="str">
        <f t="shared" si="206"/>
        <v>0</v>
      </c>
      <c r="P942">
        <f t="shared" si="207"/>
        <v>4127.266817441895</v>
      </c>
      <c r="Q942">
        <f t="shared" si="208"/>
        <v>0</v>
      </c>
      <c r="R942">
        <f t="shared" si="209"/>
        <v>12151.647000000001</v>
      </c>
      <c r="T942">
        <f t="shared" si="196"/>
        <v>0</v>
      </c>
      <c r="U942">
        <f t="shared" si="197"/>
        <v>58.6</v>
      </c>
      <c r="V942">
        <f t="shared" si="198"/>
        <v>16.277777777777779</v>
      </c>
    </row>
    <row r="943" spans="2:22" x14ac:dyDescent="0.25">
      <c r="B943" s="16" t="s">
        <v>52</v>
      </c>
      <c r="C943" s="16">
        <v>935</v>
      </c>
      <c r="D943" s="16">
        <v>346</v>
      </c>
      <c r="E943" s="15">
        <v>57.5</v>
      </c>
      <c r="F943" s="5">
        <f t="shared" si="199"/>
        <v>-0.27777777777777779</v>
      </c>
      <c r="G943" s="5">
        <f t="shared" si="200"/>
        <v>-1</v>
      </c>
      <c r="I943" s="5">
        <f t="shared" si="201"/>
        <v>5.3819444444444441E-2</v>
      </c>
      <c r="J943" s="31">
        <v>34.4083333333326</v>
      </c>
      <c r="K943" s="32">
        <f t="shared" si="202"/>
        <v>3645.4941000000003</v>
      </c>
      <c r="L943" s="31">
        <f t="shared" si="203"/>
        <v>3.1630135995370369E-3</v>
      </c>
      <c r="M943" s="33">
        <f t="shared" si="204"/>
        <v>3679.9594157913771</v>
      </c>
      <c r="N943" s="32">
        <f t="shared" si="205"/>
        <v>66545.932768894068</v>
      </c>
      <c r="O943" t="str">
        <f t="shared" si="206"/>
        <v>0</v>
      </c>
      <c r="P943">
        <f t="shared" si="207"/>
        <v>3679.9594157913771</v>
      </c>
      <c r="Q943">
        <f t="shared" si="208"/>
        <v>0</v>
      </c>
      <c r="R943">
        <f t="shared" si="209"/>
        <v>12151.647000000001</v>
      </c>
      <c r="T943">
        <f t="shared" si="196"/>
        <v>0</v>
      </c>
      <c r="U943">
        <f t="shared" si="197"/>
        <v>57.5</v>
      </c>
      <c r="V943">
        <f t="shared" si="198"/>
        <v>15.972222222222221</v>
      </c>
    </row>
    <row r="944" spans="2:22" x14ac:dyDescent="0.25">
      <c r="B944" s="16" t="s">
        <v>52</v>
      </c>
      <c r="C944" s="16">
        <v>936</v>
      </c>
      <c r="D944" s="16">
        <v>347</v>
      </c>
      <c r="E944" s="15">
        <v>56.6</v>
      </c>
      <c r="F944" s="5">
        <f t="shared" si="199"/>
        <v>-0.20833333333333331</v>
      </c>
      <c r="G944" s="5">
        <f t="shared" si="200"/>
        <v>-0.75</v>
      </c>
      <c r="I944" s="5">
        <f t="shared" si="201"/>
        <v>5.2835476425980868E-2</v>
      </c>
      <c r="J944" s="31">
        <v>-412.89999999999856</v>
      </c>
      <c r="K944" s="32">
        <f t="shared" si="202"/>
        <v>3645.4941000000003</v>
      </c>
      <c r="L944" s="31">
        <f t="shared" si="203"/>
        <v>3.0484136255231353E-3</v>
      </c>
      <c r="M944" s="33">
        <f t="shared" si="204"/>
        <v>3232.6499838900531</v>
      </c>
      <c r="N944" s="32">
        <f t="shared" si="205"/>
        <v>57559.128879820106</v>
      </c>
      <c r="O944">
        <f t="shared" si="206"/>
        <v>-0.33333333333333215</v>
      </c>
      <c r="P944" t="str">
        <f t="shared" si="207"/>
        <v/>
      </c>
      <c r="Q944">
        <f t="shared" si="208"/>
        <v>-3232.6499838900531</v>
      </c>
      <c r="R944">
        <f t="shared" si="209"/>
        <v>12151.647000000001</v>
      </c>
      <c r="T944">
        <f t="shared" si="196"/>
        <v>0</v>
      </c>
      <c r="U944">
        <f t="shared" si="197"/>
        <v>56.6</v>
      </c>
      <c r="V944">
        <f t="shared" si="198"/>
        <v>15.722222222222221</v>
      </c>
    </row>
    <row r="945" spans="2:22" x14ac:dyDescent="0.25">
      <c r="B945" s="16" t="s">
        <v>52</v>
      </c>
      <c r="C945" s="16">
        <v>937</v>
      </c>
      <c r="D945" s="16">
        <v>348</v>
      </c>
      <c r="E945" s="15">
        <v>56</v>
      </c>
      <c r="F945" s="5">
        <f t="shared" si="199"/>
        <v>-0.15277777777777798</v>
      </c>
      <c r="G945" s="5">
        <f t="shared" si="200"/>
        <v>-0.55000000000000071</v>
      </c>
      <c r="I945" s="5">
        <f t="shared" si="201"/>
        <v>5.1528599605522689E-2</v>
      </c>
      <c r="J945" s="31">
        <v>-361.287499999999</v>
      </c>
      <c r="K945" s="32">
        <f t="shared" si="202"/>
        <v>3645.4941000000003</v>
      </c>
      <c r="L945" s="31">
        <f t="shared" si="203"/>
        <v>2.8994746624184504E-3</v>
      </c>
      <c r="M945" s="33">
        <f t="shared" si="204"/>
        <v>3284.2610280742697</v>
      </c>
      <c r="N945" s="32">
        <f t="shared" si="205"/>
        <v>57200.879572293532</v>
      </c>
      <c r="O945">
        <f t="shared" si="206"/>
        <v>-0.29166666666666585</v>
      </c>
      <c r="P945" t="str">
        <f t="shared" si="207"/>
        <v/>
      </c>
      <c r="Q945">
        <f t="shared" si="208"/>
        <v>-3284.2610280742697</v>
      </c>
      <c r="R945">
        <f t="shared" si="209"/>
        <v>12151.647000000001</v>
      </c>
      <c r="T945">
        <f t="shared" si="196"/>
        <v>0</v>
      </c>
      <c r="U945">
        <f t="shared" si="197"/>
        <v>56</v>
      </c>
      <c r="V945">
        <f t="shared" si="198"/>
        <v>15.555555555555555</v>
      </c>
    </row>
    <row r="946" spans="2:22" x14ac:dyDescent="0.25">
      <c r="B946" s="16" t="s">
        <v>52</v>
      </c>
      <c r="C946" s="16">
        <v>938</v>
      </c>
      <c r="D946" s="16">
        <v>349</v>
      </c>
      <c r="E946" s="15">
        <v>55.5</v>
      </c>
      <c r="F946" s="5">
        <f t="shared" si="199"/>
        <v>-0.1388888888888889</v>
      </c>
      <c r="G946" s="5">
        <f t="shared" si="200"/>
        <v>-0.5</v>
      </c>
      <c r="I946" s="5">
        <f t="shared" si="201"/>
        <v>5.0803015404785316E-2</v>
      </c>
      <c r="J946" s="31">
        <v>-240.85833333333431</v>
      </c>
      <c r="K946" s="32">
        <f t="shared" si="202"/>
        <v>3645.4941000000003</v>
      </c>
      <c r="L946" s="31">
        <f t="shared" si="203"/>
        <v>2.8183934406469887E-3</v>
      </c>
      <c r="M946" s="33">
        <f t="shared" si="204"/>
        <v>3404.6893880755115</v>
      </c>
      <c r="N946" s="32">
        <f t="shared" si="205"/>
        <v>58636.317239078249</v>
      </c>
      <c r="O946">
        <f t="shared" si="206"/>
        <v>-0.19444444444444522</v>
      </c>
      <c r="P946" t="str">
        <f t="shared" si="207"/>
        <v/>
      </c>
      <c r="Q946">
        <f t="shared" si="208"/>
        <v>-3404.6893880755115</v>
      </c>
      <c r="R946">
        <f t="shared" si="209"/>
        <v>12151.647000000001</v>
      </c>
      <c r="T946">
        <f t="shared" si="196"/>
        <v>0</v>
      </c>
      <c r="U946">
        <f t="shared" si="197"/>
        <v>55.5</v>
      </c>
      <c r="V946">
        <f t="shared" si="198"/>
        <v>15.416666666666666</v>
      </c>
    </row>
    <row r="947" spans="2:22" x14ac:dyDescent="0.25">
      <c r="B947" s="16" t="s">
        <v>52</v>
      </c>
      <c r="C947" s="16">
        <v>939</v>
      </c>
      <c r="D947" s="16">
        <v>350</v>
      </c>
      <c r="E947" s="15">
        <v>55</v>
      </c>
      <c r="F947" s="5">
        <f t="shared" si="199"/>
        <v>-0.15277777777777798</v>
      </c>
      <c r="G947" s="5">
        <f t="shared" si="200"/>
        <v>-0.55000000000000071</v>
      </c>
      <c r="I947" s="5">
        <f t="shared" si="201"/>
        <v>5.0081699346405217E-2</v>
      </c>
      <c r="J947" s="31">
        <v>-189.24583333333359</v>
      </c>
      <c r="K947" s="32">
        <f t="shared" si="202"/>
        <v>3645.4941000000003</v>
      </c>
      <c r="L947" s="31">
        <f t="shared" si="203"/>
        <v>2.7389288574907076E-3</v>
      </c>
      <c r="M947" s="33">
        <f t="shared" si="204"/>
        <v>3456.3010872948707</v>
      </c>
      <c r="N947" s="32">
        <f t="shared" si="205"/>
        <v>58853.12684754876</v>
      </c>
      <c r="O947">
        <f t="shared" si="206"/>
        <v>-0.15277777777777798</v>
      </c>
      <c r="P947" t="str">
        <f t="shared" si="207"/>
        <v/>
      </c>
      <c r="Q947">
        <f t="shared" si="208"/>
        <v>-3456.3010872948707</v>
      </c>
      <c r="R947">
        <f t="shared" si="209"/>
        <v>12151.647000000001</v>
      </c>
      <c r="T947">
        <f t="shared" si="196"/>
        <v>0</v>
      </c>
      <c r="U947">
        <f t="shared" si="197"/>
        <v>55</v>
      </c>
      <c r="V947">
        <f t="shared" si="198"/>
        <v>15.277777777777777</v>
      </c>
    </row>
    <row r="948" spans="2:22" x14ac:dyDescent="0.25">
      <c r="B948" s="16" t="s">
        <v>52</v>
      </c>
      <c r="C948" s="16">
        <v>940</v>
      </c>
      <c r="D948" s="16">
        <v>351</v>
      </c>
      <c r="E948" s="15">
        <v>54.4</v>
      </c>
      <c r="F948" s="5">
        <f t="shared" si="199"/>
        <v>-0.12499999999999981</v>
      </c>
      <c r="G948" s="5">
        <f t="shared" si="200"/>
        <v>-0.44999999999999929</v>
      </c>
      <c r="I948" s="5">
        <f t="shared" si="201"/>
        <v>4.9608993157380245E-2</v>
      </c>
      <c r="J948" s="31">
        <v>-137.63333333333284</v>
      </c>
      <c r="K948" s="32">
        <f t="shared" si="202"/>
        <v>3645.4941000000003</v>
      </c>
      <c r="L948" s="31">
        <f t="shared" si="203"/>
        <v>2.6874690046811882E-3</v>
      </c>
      <c r="M948" s="33">
        <f t="shared" si="204"/>
        <v>3507.9130631288294</v>
      </c>
      <c r="N948" s="32">
        <f t="shared" si="205"/>
        <v>59342.195984596023</v>
      </c>
      <c r="O948">
        <f t="shared" si="206"/>
        <v>-0.11111111111111072</v>
      </c>
      <c r="P948" t="str">
        <f t="shared" si="207"/>
        <v/>
      </c>
      <c r="Q948">
        <f t="shared" si="208"/>
        <v>-3507.9130631288294</v>
      </c>
      <c r="R948">
        <f t="shared" si="209"/>
        <v>12151.647000000001</v>
      </c>
      <c r="T948">
        <f t="shared" si="196"/>
        <v>0</v>
      </c>
      <c r="U948">
        <f t="shared" si="197"/>
        <v>54.4</v>
      </c>
      <c r="V948">
        <f t="shared" si="198"/>
        <v>15.111111111111111</v>
      </c>
    </row>
    <row r="949" spans="2:22" x14ac:dyDescent="0.25">
      <c r="B949" s="16" t="s">
        <v>52</v>
      </c>
      <c r="C949" s="16">
        <v>941</v>
      </c>
      <c r="D949" s="16">
        <v>352</v>
      </c>
      <c r="E949" s="15">
        <v>54.1</v>
      </c>
      <c r="F949" s="5">
        <f t="shared" si="199"/>
        <v>-5.5555555555555358E-2</v>
      </c>
      <c r="G949" s="5">
        <f t="shared" si="200"/>
        <v>-0.19999999999999929</v>
      </c>
      <c r="I949" s="5">
        <f t="shared" si="201"/>
        <v>4.9139051332033785E-2</v>
      </c>
      <c r="J949" s="31">
        <v>-120.42916666666594</v>
      </c>
      <c r="K949" s="32">
        <f t="shared" si="202"/>
        <v>3645.4941000000003</v>
      </c>
      <c r="L949" s="31">
        <f t="shared" si="203"/>
        <v>2.6367938314669787E-3</v>
      </c>
      <c r="M949" s="33">
        <f t="shared" si="204"/>
        <v>3525.1167091784978</v>
      </c>
      <c r="N949" s="32">
        <f t="shared" si="205"/>
        <v>59241.544695916411</v>
      </c>
      <c r="O949">
        <f t="shared" si="206"/>
        <v>-9.7222222222221627E-2</v>
      </c>
      <c r="P949" t="str">
        <f t="shared" si="207"/>
        <v/>
      </c>
      <c r="Q949">
        <f t="shared" si="208"/>
        <v>-3525.1167091784978</v>
      </c>
      <c r="R949">
        <f t="shared" si="209"/>
        <v>12151.647000000001</v>
      </c>
      <c r="T949">
        <f t="shared" si="196"/>
        <v>0</v>
      </c>
      <c r="U949">
        <f t="shared" si="197"/>
        <v>54.1</v>
      </c>
      <c r="V949">
        <f t="shared" si="198"/>
        <v>15.027777777777779</v>
      </c>
    </row>
    <row r="950" spans="2:22" x14ac:dyDescent="0.25">
      <c r="B950" s="16" t="s">
        <v>52</v>
      </c>
      <c r="C950" s="16">
        <v>942</v>
      </c>
      <c r="D950" s="16">
        <v>353</v>
      </c>
      <c r="E950" s="15">
        <v>54</v>
      </c>
      <c r="F950" s="5">
        <f t="shared" si="199"/>
        <v>-2.7777777777778172E-2</v>
      </c>
      <c r="G950" s="5">
        <f t="shared" si="200"/>
        <v>-0.10000000000000142</v>
      </c>
      <c r="I950" s="5">
        <f t="shared" si="201"/>
        <v>4.8752834467120178E-2</v>
      </c>
      <c r="J950" s="31">
        <v>-120.42916666666716</v>
      </c>
      <c r="K950" s="32">
        <f t="shared" si="202"/>
        <v>3645.4941000000003</v>
      </c>
      <c r="L950" s="31">
        <f t="shared" si="203"/>
        <v>2.5955080444876361E-3</v>
      </c>
      <c r="M950" s="33">
        <f t="shared" si="204"/>
        <v>3525.1162816758447</v>
      </c>
      <c r="N950" s="32">
        <f t="shared" si="205"/>
        <v>58947.77782135718</v>
      </c>
      <c r="O950">
        <f t="shared" si="206"/>
        <v>-9.7222222222222612E-2</v>
      </c>
      <c r="P950" t="str">
        <f t="shared" si="207"/>
        <v/>
      </c>
      <c r="Q950">
        <f t="shared" si="208"/>
        <v>-3525.1162816758447</v>
      </c>
      <c r="R950">
        <f t="shared" si="209"/>
        <v>12151.647000000001</v>
      </c>
      <c r="T950">
        <f t="shared" si="196"/>
        <v>0</v>
      </c>
      <c r="U950">
        <f t="shared" si="197"/>
        <v>54</v>
      </c>
      <c r="V950">
        <f t="shared" si="198"/>
        <v>15</v>
      </c>
    </row>
    <row r="951" spans="2:22" x14ac:dyDescent="0.25">
      <c r="B951" s="16" t="s">
        <v>52</v>
      </c>
      <c r="C951" s="16">
        <v>943</v>
      </c>
      <c r="D951" s="16">
        <v>354</v>
      </c>
      <c r="E951" s="15">
        <v>53.9</v>
      </c>
      <c r="F951" s="5">
        <f t="shared" si="199"/>
        <v>-1.3888888888889086E-2</v>
      </c>
      <c r="G951" s="5">
        <f t="shared" si="200"/>
        <v>-5.0000000000000711E-2</v>
      </c>
      <c r="I951" s="5">
        <f t="shared" si="201"/>
        <v>4.8288113695090437E-2</v>
      </c>
      <c r="J951" s="31">
        <v>-137.63333333333406</v>
      </c>
      <c r="K951" s="32">
        <f t="shared" si="202"/>
        <v>3645.4941000000003</v>
      </c>
      <c r="L951" s="31">
        <f t="shared" si="203"/>
        <v>2.5462621812591393E-3</v>
      </c>
      <c r="M951" s="33">
        <f t="shared" si="204"/>
        <v>3507.9116010425423</v>
      </c>
      <c r="N951" s="32">
        <f t="shared" si="205"/>
        <v>58270.309372873344</v>
      </c>
      <c r="O951">
        <f t="shared" si="206"/>
        <v>-0.1111111111111117</v>
      </c>
      <c r="P951" t="str">
        <f t="shared" si="207"/>
        <v/>
      </c>
      <c r="Q951">
        <f t="shared" si="208"/>
        <v>-3507.9116010425423</v>
      </c>
      <c r="R951">
        <f t="shared" si="209"/>
        <v>12151.647000000001</v>
      </c>
      <c r="T951">
        <f t="shared" si="196"/>
        <v>0</v>
      </c>
      <c r="U951">
        <f t="shared" si="197"/>
        <v>53.9</v>
      </c>
      <c r="V951">
        <f t="shared" si="198"/>
        <v>14.972222222222221</v>
      </c>
    </row>
    <row r="952" spans="2:22" x14ac:dyDescent="0.25">
      <c r="B952" s="16" t="s">
        <v>52</v>
      </c>
      <c r="C952" s="16">
        <v>944</v>
      </c>
      <c r="D952" s="16">
        <v>355</v>
      </c>
      <c r="E952" s="15">
        <v>53.9</v>
      </c>
      <c r="F952" s="5">
        <f t="shared" si="199"/>
        <v>1.3888888888889086E-2</v>
      </c>
      <c r="G952" s="5">
        <f t="shared" si="200"/>
        <v>5.0000000000000711E-2</v>
      </c>
      <c r="I952" s="5">
        <f t="shared" si="201"/>
        <v>4.7826086956521741E-2</v>
      </c>
      <c r="J952" s="31">
        <v>-206.44999999999928</v>
      </c>
      <c r="K952" s="32">
        <f t="shared" si="202"/>
        <v>3645.4941000000003</v>
      </c>
      <c r="L952" s="31">
        <f t="shared" si="203"/>
        <v>2.4977693761814748E-3</v>
      </c>
      <c r="M952" s="33">
        <f t="shared" si="204"/>
        <v>3439.0944238563338</v>
      </c>
      <c r="N952" s="32">
        <f t="shared" si="205"/>
        <v>56745.057993629511</v>
      </c>
      <c r="O952">
        <f t="shared" si="206"/>
        <v>-0.16666666666666607</v>
      </c>
      <c r="P952" t="str">
        <f t="shared" si="207"/>
        <v/>
      </c>
      <c r="Q952">
        <f t="shared" si="208"/>
        <v>-3439.0944238563338</v>
      </c>
      <c r="R952">
        <f t="shared" si="209"/>
        <v>12151.647000000001</v>
      </c>
      <c r="T952">
        <f t="shared" si="196"/>
        <v>0</v>
      </c>
      <c r="U952">
        <f t="shared" si="197"/>
        <v>53.9</v>
      </c>
      <c r="V952">
        <f t="shared" si="198"/>
        <v>14.972222222222221</v>
      </c>
    </row>
    <row r="953" spans="2:22" x14ac:dyDescent="0.25">
      <c r="B953" s="16" t="s">
        <v>52</v>
      </c>
      <c r="C953" s="16">
        <v>945</v>
      </c>
      <c r="D953" s="16">
        <v>356</v>
      </c>
      <c r="E953" s="15">
        <v>54</v>
      </c>
      <c r="F953" s="5">
        <f t="shared" si="199"/>
        <v>4.1666666666667261E-2</v>
      </c>
      <c r="G953" s="5">
        <f t="shared" si="200"/>
        <v>0.15000000000000213</v>
      </c>
      <c r="I953" s="5">
        <f t="shared" si="201"/>
        <v>4.7045600513808607E-2</v>
      </c>
      <c r="J953" s="31">
        <v>-326.87916666666644</v>
      </c>
      <c r="K953" s="32">
        <f t="shared" si="202"/>
        <v>3645.4941000000003</v>
      </c>
      <c r="L953" s="31">
        <f t="shared" si="203"/>
        <v>2.4169110722537168E-3</v>
      </c>
      <c r="M953" s="33">
        <f t="shared" si="204"/>
        <v>3318.6643958449199</v>
      </c>
      <c r="N953" s="32">
        <f t="shared" si="205"/>
        <v>54020.481554586753</v>
      </c>
      <c r="O953">
        <f t="shared" si="206"/>
        <v>-0.26388888888888867</v>
      </c>
      <c r="P953" t="str">
        <f t="shared" si="207"/>
        <v/>
      </c>
      <c r="Q953">
        <f t="shared" si="208"/>
        <v>-3318.6643958449199</v>
      </c>
      <c r="R953">
        <f t="shared" si="209"/>
        <v>12151.647000000001</v>
      </c>
      <c r="T953">
        <f t="shared" si="196"/>
        <v>0</v>
      </c>
      <c r="U953">
        <f t="shared" si="197"/>
        <v>54</v>
      </c>
      <c r="V953">
        <f t="shared" si="198"/>
        <v>15</v>
      </c>
    </row>
    <row r="954" spans="2:22" x14ac:dyDescent="0.25">
      <c r="B954" s="16" t="s">
        <v>52</v>
      </c>
      <c r="C954" s="16">
        <v>946</v>
      </c>
      <c r="D954" s="16">
        <v>357</v>
      </c>
      <c r="E954" s="15">
        <v>54.2</v>
      </c>
      <c r="F954" s="5">
        <f t="shared" si="199"/>
        <v>0.1388888888888889</v>
      </c>
      <c r="G954" s="5">
        <f t="shared" si="200"/>
        <v>0.5</v>
      </c>
      <c r="I954" s="5">
        <f t="shared" si="201"/>
        <v>4.6029458853666341E-2</v>
      </c>
      <c r="J954" s="31">
        <v>-344.08333333333337</v>
      </c>
      <c r="K954" s="32">
        <f t="shared" si="202"/>
        <v>3645.4941000000003</v>
      </c>
      <c r="L954" s="31">
        <f t="shared" si="203"/>
        <v>2.3136325019386082E-3</v>
      </c>
      <c r="M954" s="33">
        <f t="shared" si="204"/>
        <v>3301.4591097580228</v>
      </c>
      <c r="N954" s="32">
        <f t="shared" si="205"/>
        <v>52731.638558635081</v>
      </c>
      <c r="O954">
        <f t="shared" si="206"/>
        <v>-0.27777777777777779</v>
      </c>
      <c r="P954" t="str">
        <f t="shared" si="207"/>
        <v/>
      </c>
      <c r="Q954">
        <f t="shared" si="208"/>
        <v>-3301.4591097580228</v>
      </c>
      <c r="R954">
        <f t="shared" si="209"/>
        <v>12151.647000000001</v>
      </c>
      <c r="T954">
        <f t="shared" si="196"/>
        <v>0</v>
      </c>
      <c r="U954">
        <f t="shared" si="197"/>
        <v>54.2</v>
      </c>
      <c r="V954">
        <f t="shared" si="198"/>
        <v>15.055555555555555</v>
      </c>
    </row>
    <row r="955" spans="2:22" x14ac:dyDescent="0.25">
      <c r="B955" s="16" t="s">
        <v>52</v>
      </c>
      <c r="C955" s="16">
        <v>947</v>
      </c>
      <c r="D955" s="16">
        <v>358</v>
      </c>
      <c r="E955" s="15">
        <v>55</v>
      </c>
      <c r="F955" s="5">
        <f t="shared" si="199"/>
        <v>0.22222222222222143</v>
      </c>
      <c r="G955" s="5">
        <f t="shared" si="200"/>
        <v>0.79999999999999716</v>
      </c>
      <c r="I955" s="5">
        <f t="shared" si="201"/>
        <v>4.5178799489144314E-2</v>
      </c>
      <c r="J955" s="31">
        <v>-258.0625</v>
      </c>
      <c r="K955" s="32">
        <f t="shared" si="202"/>
        <v>3645.4941000000003</v>
      </c>
      <c r="L955" s="31">
        <f t="shared" si="203"/>
        <v>2.2289073242220949E-3</v>
      </c>
      <c r="M955" s="33">
        <f t="shared" si="204"/>
        <v>3387.4790077068137</v>
      </c>
      <c r="N955" s="32">
        <f t="shared" si="205"/>
        <v>53258.697732279346</v>
      </c>
      <c r="O955">
        <f t="shared" si="206"/>
        <v>-0.20833333333333331</v>
      </c>
      <c r="P955" t="str">
        <f t="shared" si="207"/>
        <v/>
      </c>
      <c r="Q955">
        <f t="shared" si="208"/>
        <v>-3387.4790077068137</v>
      </c>
      <c r="R955">
        <f t="shared" si="209"/>
        <v>12151.647000000001</v>
      </c>
      <c r="T955">
        <f t="shared" si="196"/>
        <v>0</v>
      </c>
      <c r="U955">
        <f t="shared" si="197"/>
        <v>55</v>
      </c>
      <c r="V955">
        <f t="shared" si="198"/>
        <v>15.277777777777777</v>
      </c>
    </row>
    <row r="956" spans="2:22" x14ac:dyDescent="0.25">
      <c r="B956" s="16" t="s">
        <v>52</v>
      </c>
      <c r="C956" s="16">
        <v>948</v>
      </c>
      <c r="D956" s="16">
        <v>359</v>
      </c>
      <c r="E956" s="15">
        <v>55.8</v>
      </c>
      <c r="F956" s="5">
        <f t="shared" si="199"/>
        <v>0.16666666666666705</v>
      </c>
      <c r="G956" s="5">
        <f t="shared" si="200"/>
        <v>0.60000000000000142</v>
      </c>
      <c r="I956" s="5">
        <f t="shared" si="201"/>
        <v>4.4571792422795291E-2</v>
      </c>
      <c r="J956" s="31">
        <v>-189.24583333333359</v>
      </c>
      <c r="K956" s="32">
        <f t="shared" si="202"/>
        <v>3645.4941000000003</v>
      </c>
      <c r="L956" s="31">
        <f t="shared" si="203"/>
        <v>2.1694159903205812E-3</v>
      </c>
      <c r="M956" s="33">
        <f t="shared" si="204"/>
        <v>3456.29500787508</v>
      </c>
      <c r="N956" s="32">
        <f t="shared" si="205"/>
        <v>53764.589011390133</v>
      </c>
      <c r="O956">
        <f t="shared" si="206"/>
        <v>-0.15277777777777798</v>
      </c>
      <c r="P956" t="str">
        <f t="shared" si="207"/>
        <v/>
      </c>
      <c r="Q956">
        <f t="shared" si="208"/>
        <v>-3456.29500787508</v>
      </c>
      <c r="R956">
        <f t="shared" si="209"/>
        <v>12151.647000000001</v>
      </c>
      <c r="T956">
        <f t="shared" si="196"/>
        <v>0</v>
      </c>
      <c r="U956">
        <f t="shared" si="197"/>
        <v>55.8</v>
      </c>
      <c r="V956">
        <f t="shared" si="198"/>
        <v>15.499999999999998</v>
      </c>
    </row>
    <row r="957" spans="2:22" x14ac:dyDescent="0.25">
      <c r="B957" s="16" t="s">
        <v>52</v>
      </c>
      <c r="C957" s="16">
        <v>949</v>
      </c>
      <c r="D957" s="16">
        <v>360</v>
      </c>
      <c r="E957" s="15">
        <v>56.2</v>
      </c>
      <c r="F957" s="5">
        <f t="shared" si="199"/>
        <v>4.1666666666667261E-2</v>
      </c>
      <c r="G957" s="5">
        <f t="shared" si="200"/>
        <v>0.15000000000000213</v>
      </c>
      <c r="I957" s="5">
        <f t="shared" si="201"/>
        <v>4.4047619047619044E-2</v>
      </c>
      <c r="J957" s="31">
        <v>-172.04166666666669</v>
      </c>
      <c r="K957" s="32">
        <f t="shared" si="202"/>
        <v>3645.4941000000003</v>
      </c>
      <c r="L957" s="31">
        <f t="shared" si="203"/>
        <v>2.1186904761904763E-3</v>
      </c>
      <c r="M957" s="33">
        <f t="shared" si="204"/>
        <v>3473.4985996428572</v>
      </c>
      <c r="N957" s="32">
        <f t="shared" si="205"/>
        <v>53549.770077827379</v>
      </c>
      <c r="O957">
        <f t="shared" si="206"/>
        <v>-0.1388888888888889</v>
      </c>
      <c r="P957" t="str">
        <f t="shared" si="207"/>
        <v/>
      </c>
      <c r="Q957">
        <f t="shared" si="208"/>
        <v>-3473.4985996428572</v>
      </c>
      <c r="R957">
        <f t="shared" si="209"/>
        <v>12151.647000000001</v>
      </c>
      <c r="T957">
        <f t="shared" si="196"/>
        <v>0</v>
      </c>
      <c r="U957">
        <f t="shared" si="197"/>
        <v>56.2</v>
      </c>
      <c r="V957">
        <f t="shared" si="198"/>
        <v>15.611111111111111</v>
      </c>
    </row>
    <row r="958" spans="2:22" x14ac:dyDescent="0.25">
      <c r="B958" s="16" t="s">
        <v>52</v>
      </c>
      <c r="C958" s="16">
        <v>950</v>
      </c>
      <c r="D958" s="16">
        <v>361</v>
      </c>
      <c r="E958" s="15">
        <v>56.1</v>
      </c>
      <c r="F958" s="5">
        <f t="shared" si="199"/>
        <v>-0.15277777777777798</v>
      </c>
      <c r="G958" s="5">
        <f t="shared" si="200"/>
        <v>-0.55000000000000071</v>
      </c>
      <c r="I958" s="5">
        <f t="shared" si="201"/>
        <v>4.3526432415321302E-2</v>
      </c>
      <c r="J958" s="31">
        <v>-189.24583333333359</v>
      </c>
      <c r="K958" s="32">
        <f t="shared" si="202"/>
        <v>3645.4941000000003</v>
      </c>
      <c r="L958" s="31">
        <f t="shared" si="203"/>
        <v>2.0688489481356423E-3</v>
      </c>
      <c r="M958" s="33">
        <f t="shared" si="204"/>
        <v>3456.2938619480301</v>
      </c>
      <c r="N958" s="32">
        <f t="shared" si="205"/>
        <v>52804.489557539346</v>
      </c>
      <c r="O958">
        <f t="shared" si="206"/>
        <v>-0.15277777777777798</v>
      </c>
      <c r="P958" t="str">
        <f t="shared" si="207"/>
        <v/>
      </c>
      <c r="Q958">
        <f t="shared" si="208"/>
        <v>-3456.2938619480301</v>
      </c>
      <c r="R958">
        <f t="shared" si="209"/>
        <v>12151.647000000001</v>
      </c>
      <c r="T958">
        <f t="shared" si="196"/>
        <v>0</v>
      </c>
      <c r="U958">
        <f t="shared" si="197"/>
        <v>56.1</v>
      </c>
      <c r="V958">
        <f t="shared" si="198"/>
        <v>15.583333333333334</v>
      </c>
    </row>
    <row r="959" spans="2:22" x14ac:dyDescent="0.25">
      <c r="B959" s="16" t="s">
        <v>52</v>
      </c>
      <c r="C959" s="16">
        <v>951</v>
      </c>
      <c r="D959" s="16">
        <v>362</v>
      </c>
      <c r="E959" s="15">
        <v>55.1</v>
      </c>
      <c r="F959" s="5">
        <f t="shared" si="199"/>
        <v>-0.47222222222222199</v>
      </c>
      <c r="G959" s="5">
        <f t="shared" si="200"/>
        <v>-1.6999999999999993</v>
      </c>
      <c r="I959" s="5">
        <f t="shared" si="201"/>
        <v>4.2929292929292928E-2</v>
      </c>
      <c r="J959" s="31">
        <v>-154.83749999999978</v>
      </c>
      <c r="K959" s="32">
        <f t="shared" si="202"/>
        <v>3645.4941000000003</v>
      </c>
      <c r="L959" s="31">
        <f t="shared" si="203"/>
        <v>2.0124732170186716E-3</v>
      </c>
      <c r="M959" s="33">
        <f t="shared" si="204"/>
        <v>3490.7015417661469</v>
      </c>
      <c r="N959" s="32">
        <f t="shared" si="205"/>
        <v>52748.378853355105</v>
      </c>
      <c r="O959">
        <f t="shared" si="206"/>
        <v>-0.12499999999999981</v>
      </c>
      <c r="P959" t="str">
        <f t="shared" si="207"/>
        <v/>
      </c>
      <c r="Q959">
        <f t="shared" si="208"/>
        <v>-3490.7015417661469</v>
      </c>
      <c r="R959">
        <f t="shared" si="209"/>
        <v>12151.647000000001</v>
      </c>
      <c r="T959">
        <f t="shared" si="196"/>
        <v>0</v>
      </c>
      <c r="U959">
        <f t="shared" si="197"/>
        <v>55.1</v>
      </c>
      <c r="V959">
        <f t="shared" si="198"/>
        <v>15.305555555555555</v>
      </c>
    </row>
    <row r="960" spans="2:22" x14ac:dyDescent="0.25">
      <c r="B960" s="16" t="s">
        <v>52</v>
      </c>
      <c r="C960" s="16">
        <v>952</v>
      </c>
      <c r="D960" s="16">
        <v>363</v>
      </c>
      <c r="E960" s="15">
        <v>52.7</v>
      </c>
      <c r="F960" s="5">
        <f t="shared" si="199"/>
        <v>-0.93055555555555591</v>
      </c>
      <c r="G960" s="5">
        <f t="shared" si="200"/>
        <v>-3.3500000000000014</v>
      </c>
      <c r="I960" s="5">
        <f t="shared" si="201"/>
        <v>4.2571608435631098E-2</v>
      </c>
      <c r="J960" s="31">
        <v>-68.816666666666421</v>
      </c>
      <c r="K960" s="32">
        <f t="shared" si="202"/>
        <v>3645.4941000000003</v>
      </c>
      <c r="L960" s="31">
        <f t="shared" si="203"/>
        <v>1.979077294517993E-3</v>
      </c>
      <c r="M960" s="33">
        <f t="shared" si="204"/>
        <v>3576.7219840190642</v>
      </c>
      <c r="N960" s="32">
        <f t="shared" si="205"/>
        <v>53750.183148730939</v>
      </c>
      <c r="O960">
        <f t="shared" si="206"/>
        <v>-5.5555555555555358E-2</v>
      </c>
      <c r="P960" t="str">
        <f t="shared" si="207"/>
        <v/>
      </c>
      <c r="Q960">
        <f t="shared" si="208"/>
        <v>-3576.7219840190642</v>
      </c>
      <c r="R960">
        <f t="shared" si="209"/>
        <v>12151.647000000001</v>
      </c>
      <c r="T960">
        <f t="shared" si="196"/>
        <v>0</v>
      </c>
      <c r="U960">
        <f t="shared" si="197"/>
        <v>52.7</v>
      </c>
      <c r="V960">
        <f t="shared" si="198"/>
        <v>14.638888888888889</v>
      </c>
    </row>
    <row r="961" spans="2:22" x14ac:dyDescent="0.25">
      <c r="B961" s="16" t="s">
        <v>52</v>
      </c>
      <c r="C961" s="16">
        <v>953</v>
      </c>
      <c r="D961" s="16">
        <v>364</v>
      </c>
      <c r="E961" s="15">
        <v>48.4</v>
      </c>
      <c r="F961" s="5">
        <f t="shared" si="199"/>
        <v>-1.3333333333333335</v>
      </c>
      <c r="G961" s="5">
        <f t="shared" si="200"/>
        <v>-4.8000000000000007</v>
      </c>
      <c r="I961" s="5">
        <f t="shared" si="201"/>
        <v>4.2372881355932202E-2</v>
      </c>
      <c r="J961" s="31">
        <v>-34.408333333333822</v>
      </c>
      <c r="K961" s="32">
        <f t="shared" si="202"/>
        <v>3645.4941000000003</v>
      </c>
      <c r="L961" s="31">
        <f t="shared" si="203"/>
        <v>1.9606434932490664E-3</v>
      </c>
      <c r="M961" s="33">
        <f t="shared" si="204"/>
        <v>3611.1301001915158</v>
      </c>
      <c r="N961" s="32">
        <f t="shared" si="205"/>
        <v>54166.95150287274</v>
      </c>
      <c r="O961">
        <f t="shared" si="206"/>
        <v>-2.7777777777778172E-2</v>
      </c>
      <c r="P961" t="str">
        <f t="shared" si="207"/>
        <v/>
      </c>
      <c r="Q961">
        <f t="shared" si="208"/>
        <v>-3611.1301001915158</v>
      </c>
      <c r="R961">
        <f t="shared" si="209"/>
        <v>12151.647000000001</v>
      </c>
      <c r="T961">
        <f t="shared" si="196"/>
        <v>0</v>
      </c>
      <c r="U961">
        <f t="shared" si="197"/>
        <v>48.4</v>
      </c>
      <c r="V961">
        <f t="shared" si="198"/>
        <v>13.444444444444443</v>
      </c>
    </row>
    <row r="962" spans="2:22" x14ac:dyDescent="0.25">
      <c r="B962" s="16" t="s">
        <v>52</v>
      </c>
      <c r="C962" s="16">
        <v>954</v>
      </c>
      <c r="D962" s="16">
        <v>365</v>
      </c>
      <c r="E962" s="15">
        <v>43.1</v>
      </c>
      <c r="F962" s="5">
        <f t="shared" si="199"/>
        <v>-1.4722222222222223</v>
      </c>
      <c r="G962" s="5">
        <f t="shared" si="200"/>
        <v>-5.3000000000000007</v>
      </c>
      <c r="I962" s="5">
        <f t="shared" si="201"/>
        <v>4.2175273865414711E-2</v>
      </c>
      <c r="J962" s="31">
        <v>-17.204166666666911</v>
      </c>
      <c r="K962" s="32">
        <f t="shared" si="202"/>
        <v>3645.4941000000003</v>
      </c>
      <c r="L962" s="31">
        <f t="shared" si="203"/>
        <v>1.9423990683800248E-3</v>
      </c>
      <c r="M962" s="33">
        <f t="shared" si="204"/>
        <v>3628.3340510062671</v>
      </c>
      <c r="N962" s="32">
        <f t="shared" si="205"/>
        <v>54324.223708121608</v>
      </c>
      <c r="O962">
        <f t="shared" si="206"/>
        <v>-1.3888888888889086E-2</v>
      </c>
      <c r="P962" t="str">
        <f t="shared" si="207"/>
        <v/>
      </c>
      <c r="Q962">
        <f t="shared" si="208"/>
        <v>-3628.3340510062671</v>
      </c>
      <c r="R962">
        <f t="shared" si="209"/>
        <v>12151.647000000001</v>
      </c>
      <c r="T962">
        <f t="shared" si="196"/>
        <v>0</v>
      </c>
      <c r="U962">
        <f t="shared" si="197"/>
        <v>43.1</v>
      </c>
      <c r="V962">
        <f t="shared" si="198"/>
        <v>11.972222222222223</v>
      </c>
    </row>
    <row r="963" spans="2:22" x14ac:dyDescent="0.25">
      <c r="B963" s="16" t="s">
        <v>52</v>
      </c>
      <c r="C963" s="16">
        <v>955</v>
      </c>
      <c r="D963" s="16">
        <v>366</v>
      </c>
      <c r="E963" s="15">
        <v>37.799999999999997</v>
      </c>
      <c r="F963" s="5">
        <f t="shared" si="199"/>
        <v>-1.4722222222222223</v>
      </c>
      <c r="G963" s="5">
        <f t="shared" si="200"/>
        <v>-5.3000000000000007</v>
      </c>
      <c r="I963" s="5">
        <f t="shared" si="201"/>
        <v>4.2056803995006241E-2</v>
      </c>
      <c r="J963" s="31">
        <v>17.204166666666911</v>
      </c>
      <c r="K963" s="32">
        <f t="shared" si="202"/>
        <v>3645.4941000000003</v>
      </c>
      <c r="L963" s="31">
        <f t="shared" si="203"/>
        <v>1.9315020404036152E-3</v>
      </c>
      <c r="M963" s="33">
        <f t="shared" si="204"/>
        <v>3662.7422549727025</v>
      </c>
      <c r="N963" s="32">
        <f t="shared" si="205"/>
        <v>54839.390984174628</v>
      </c>
      <c r="O963" t="str">
        <f t="shared" si="206"/>
        <v>0</v>
      </c>
      <c r="P963">
        <f t="shared" si="207"/>
        <v>3662.7422549727025</v>
      </c>
      <c r="Q963">
        <f t="shared" si="208"/>
        <v>0</v>
      </c>
      <c r="R963">
        <f t="shared" si="209"/>
        <v>12151.647000000001</v>
      </c>
      <c r="T963">
        <f t="shared" si="196"/>
        <v>0</v>
      </c>
      <c r="U963">
        <f t="shared" si="197"/>
        <v>37.799999999999997</v>
      </c>
      <c r="V963">
        <f t="shared" si="198"/>
        <v>10.499999999999998</v>
      </c>
    </row>
    <row r="964" spans="2:22" x14ac:dyDescent="0.25">
      <c r="B964" s="16" t="s">
        <v>52</v>
      </c>
      <c r="C964" s="16">
        <v>956</v>
      </c>
      <c r="D964" s="16">
        <v>367</v>
      </c>
      <c r="E964" s="15">
        <v>32.5</v>
      </c>
      <c r="F964" s="5">
        <f t="shared" si="199"/>
        <v>-1.4722222222222219</v>
      </c>
      <c r="G964" s="5">
        <f t="shared" si="200"/>
        <v>-5.2999999999999989</v>
      </c>
      <c r="I964" s="5">
        <f t="shared" si="201"/>
        <v>4.2016806722689079E-2</v>
      </c>
      <c r="J964" s="31">
        <v>51.612500000000736</v>
      </c>
      <c r="K964" s="32">
        <f t="shared" si="202"/>
        <v>3645.4941000000003</v>
      </c>
      <c r="L964" s="31">
        <f t="shared" si="203"/>
        <v>1.9278299555116167E-3</v>
      </c>
      <c r="M964" s="33">
        <f t="shared" si="204"/>
        <v>3697.1505446366791</v>
      </c>
      <c r="N964" s="32">
        <f t="shared" si="205"/>
        <v>55457.258169550187</v>
      </c>
      <c r="O964" t="str">
        <f t="shared" si="206"/>
        <v>0</v>
      </c>
      <c r="P964">
        <f t="shared" si="207"/>
        <v>3697.1505446366791</v>
      </c>
      <c r="Q964">
        <f t="shared" si="208"/>
        <v>0</v>
      </c>
      <c r="R964">
        <f t="shared" si="209"/>
        <v>12151.647000000001</v>
      </c>
      <c r="T964">
        <f t="shared" si="196"/>
        <v>0</v>
      </c>
      <c r="U964">
        <f t="shared" si="197"/>
        <v>32.5</v>
      </c>
      <c r="V964">
        <f t="shared" si="198"/>
        <v>9.0277777777777768</v>
      </c>
    </row>
    <row r="965" spans="2:22" x14ac:dyDescent="0.25">
      <c r="B965" s="16" t="s">
        <v>52</v>
      </c>
      <c r="C965" s="16">
        <v>957</v>
      </c>
      <c r="D965" s="16">
        <v>368</v>
      </c>
      <c r="E965" s="15">
        <v>27.2</v>
      </c>
      <c r="F965" s="5">
        <f t="shared" si="199"/>
        <v>-1.0277777777777775</v>
      </c>
      <c r="G965" s="5">
        <f t="shared" si="200"/>
        <v>-3.6999999999999993</v>
      </c>
      <c r="I965" s="5">
        <f t="shared" si="201"/>
        <v>4.2054624456859091E-2</v>
      </c>
      <c r="J965" s="31">
        <v>172.04166666666669</v>
      </c>
      <c r="K965" s="32">
        <f t="shared" si="202"/>
        <v>3645.4941000000003</v>
      </c>
      <c r="L965" s="31">
        <f t="shared" si="203"/>
        <v>1.9313018505225364E-3</v>
      </c>
      <c r="M965" s="33">
        <f t="shared" si="204"/>
        <v>3817.5797525929743</v>
      </c>
      <c r="N965" s="32">
        <f t="shared" si="205"/>
        <v>57475.784052927556</v>
      </c>
      <c r="O965" t="str">
        <f t="shared" si="206"/>
        <v>0</v>
      </c>
      <c r="P965">
        <f t="shared" si="207"/>
        <v>3817.5797525929743</v>
      </c>
      <c r="Q965">
        <f t="shared" si="208"/>
        <v>0</v>
      </c>
      <c r="R965">
        <f t="shared" si="209"/>
        <v>12151.647000000001</v>
      </c>
      <c r="T965">
        <f t="shared" si="196"/>
        <v>0</v>
      </c>
      <c r="U965">
        <f t="shared" si="197"/>
        <v>27.2</v>
      </c>
      <c r="V965">
        <f t="shared" si="198"/>
        <v>7.5555555555555554</v>
      </c>
    </row>
    <row r="966" spans="2:22" x14ac:dyDescent="0.25">
      <c r="B966" s="16" t="s">
        <v>52</v>
      </c>
      <c r="C966" s="16">
        <v>958</v>
      </c>
      <c r="D966" s="16">
        <v>369</v>
      </c>
      <c r="E966" s="15">
        <v>25.1</v>
      </c>
      <c r="F966" s="5">
        <f t="shared" si="199"/>
        <v>-0.16666666666666657</v>
      </c>
      <c r="G966" s="5">
        <f t="shared" si="200"/>
        <v>-0.59999999999999964</v>
      </c>
      <c r="I966" s="5">
        <f t="shared" si="201"/>
        <v>4.2556484060662328E-2</v>
      </c>
      <c r="J966" s="31">
        <v>275.26666666666569</v>
      </c>
      <c r="K966" s="32">
        <f t="shared" si="202"/>
        <v>3645.4941000000003</v>
      </c>
      <c r="L966" s="31">
        <f t="shared" si="203"/>
        <v>1.9776713344811046E-3</v>
      </c>
      <c r="M966" s="33">
        <f t="shared" si="204"/>
        <v>3920.8053008220609</v>
      </c>
      <c r="N966" s="32">
        <f t="shared" si="205"/>
        <v>59901.192095892591</v>
      </c>
      <c r="O966" t="str">
        <f t="shared" si="206"/>
        <v>0</v>
      </c>
      <c r="P966">
        <f t="shared" si="207"/>
        <v>3920.8053008220609</v>
      </c>
      <c r="Q966">
        <f t="shared" si="208"/>
        <v>0</v>
      </c>
      <c r="R966">
        <f t="shared" si="209"/>
        <v>12151.647000000001</v>
      </c>
      <c r="T966">
        <f t="shared" si="196"/>
        <v>0</v>
      </c>
      <c r="U966">
        <f t="shared" si="197"/>
        <v>25.1</v>
      </c>
      <c r="V966">
        <f t="shared" si="198"/>
        <v>6.9722222222222223</v>
      </c>
    </row>
    <row r="967" spans="2:22" x14ac:dyDescent="0.25">
      <c r="B967" s="16" t="s">
        <v>52</v>
      </c>
      <c r="C967" s="16">
        <v>959</v>
      </c>
      <c r="D967" s="16">
        <v>370</v>
      </c>
      <c r="E967" s="15">
        <v>26</v>
      </c>
      <c r="F967" s="5">
        <f t="shared" si="199"/>
        <v>0.58333333333333326</v>
      </c>
      <c r="G967" s="5">
        <f t="shared" si="200"/>
        <v>2.0999999999999996</v>
      </c>
      <c r="I967" s="5">
        <f t="shared" si="201"/>
        <v>4.3055555555555548E-2</v>
      </c>
      <c r="J967" s="31">
        <v>206.45000000000047</v>
      </c>
      <c r="K967" s="32">
        <f t="shared" si="202"/>
        <v>3645.4941000000003</v>
      </c>
      <c r="L967" s="31">
        <f t="shared" si="203"/>
        <v>2.0243287037037031E-3</v>
      </c>
      <c r="M967" s="33">
        <f t="shared" si="204"/>
        <v>3851.98917988426</v>
      </c>
      <c r="N967" s="32">
        <f t="shared" si="205"/>
        <v>59705.832288206024</v>
      </c>
      <c r="O967" t="str">
        <f t="shared" si="206"/>
        <v>0</v>
      </c>
      <c r="P967">
        <f t="shared" si="207"/>
        <v>3851.98917988426</v>
      </c>
      <c r="Q967">
        <f t="shared" si="208"/>
        <v>0</v>
      </c>
      <c r="R967">
        <f t="shared" si="209"/>
        <v>12151.647000000001</v>
      </c>
      <c r="T967">
        <f t="shared" si="196"/>
        <v>0</v>
      </c>
      <c r="U967">
        <f t="shared" si="197"/>
        <v>26</v>
      </c>
      <c r="V967">
        <f t="shared" si="198"/>
        <v>7.2222222222222223</v>
      </c>
    </row>
    <row r="968" spans="2:22" x14ac:dyDescent="0.25">
      <c r="B968" s="16" t="s">
        <v>52</v>
      </c>
      <c r="C968" s="16">
        <v>960</v>
      </c>
      <c r="D968" s="16">
        <v>371</v>
      </c>
      <c r="E968" s="15">
        <v>29.3</v>
      </c>
      <c r="F968" s="5">
        <f t="shared" si="199"/>
        <v>1.1944444444444446</v>
      </c>
      <c r="G968" s="5">
        <f t="shared" si="200"/>
        <v>4.3000000000000007</v>
      </c>
      <c r="I968" s="5">
        <f t="shared" si="201"/>
        <v>4.3244075100030775E-2</v>
      </c>
      <c r="J968" s="31">
        <v>51.612500000000736</v>
      </c>
      <c r="K968" s="32">
        <f t="shared" si="202"/>
        <v>3645.4941000000003</v>
      </c>
      <c r="L968" s="31">
        <f t="shared" si="203"/>
        <v>2.0420946341327554E-3</v>
      </c>
      <c r="M968" s="33">
        <f t="shared" si="204"/>
        <v>3697.151886169735</v>
      </c>
      <c r="N968" s="32">
        <f t="shared" si="205"/>
        <v>57716.648889649754</v>
      </c>
      <c r="O968" t="str">
        <f t="shared" si="206"/>
        <v>0</v>
      </c>
      <c r="P968">
        <f t="shared" si="207"/>
        <v>3697.151886169735</v>
      </c>
      <c r="Q968">
        <f t="shared" si="208"/>
        <v>0</v>
      </c>
      <c r="R968">
        <f t="shared" si="209"/>
        <v>12151.647000000001</v>
      </c>
      <c r="T968">
        <f t="shared" ref="T968:T1031" si="210">IF(E968&lt;1,1,0)</f>
        <v>0</v>
      </c>
      <c r="U968">
        <f t="shared" ref="U968:U1031" si="211">IF(T968=1,"",E968)</f>
        <v>29.3</v>
      </c>
      <c r="V968">
        <f t="shared" ref="V968:V1031" si="212">E968/3.6</f>
        <v>8.1388888888888893</v>
      </c>
    </row>
    <row r="969" spans="2:22" x14ac:dyDescent="0.25">
      <c r="B969" s="16" t="s">
        <v>52</v>
      </c>
      <c r="C969" s="16">
        <v>961</v>
      </c>
      <c r="D969" s="16">
        <v>372</v>
      </c>
      <c r="E969" s="15">
        <v>34.6</v>
      </c>
      <c r="F969" s="5">
        <f t="shared" si="199"/>
        <v>1.5416666666666663</v>
      </c>
      <c r="G969" s="5">
        <f t="shared" si="200"/>
        <v>5.5499999999999989</v>
      </c>
      <c r="I969" s="5">
        <f t="shared" si="201"/>
        <v>4.3047882136279927E-2</v>
      </c>
      <c r="J969" s="31">
        <v>-189.24583333333359</v>
      </c>
      <c r="K969" s="32">
        <f t="shared" si="202"/>
        <v>3645.4941000000003</v>
      </c>
      <c r="L969" s="31">
        <f t="shared" si="203"/>
        <v>2.0236072108096013E-3</v>
      </c>
      <c r="M969" s="33">
        <f t="shared" si="204"/>
        <v>3456.2933381560138</v>
      </c>
      <c r="N969" s="32">
        <f t="shared" si="205"/>
        <v>53860.571186264548</v>
      </c>
      <c r="O969">
        <f t="shared" si="206"/>
        <v>-0.15277777777777798</v>
      </c>
      <c r="P969" t="str">
        <f t="shared" si="207"/>
        <v/>
      </c>
      <c r="Q969">
        <f t="shared" si="208"/>
        <v>-3456.2933381560138</v>
      </c>
      <c r="R969">
        <f t="shared" si="209"/>
        <v>12151.647000000001</v>
      </c>
      <c r="T969">
        <f t="shared" si="210"/>
        <v>0</v>
      </c>
      <c r="U969">
        <f t="shared" si="211"/>
        <v>34.6</v>
      </c>
      <c r="V969">
        <f t="shared" si="212"/>
        <v>9.6111111111111107</v>
      </c>
    </row>
    <row r="970" spans="2:22" x14ac:dyDescent="0.25">
      <c r="B970" s="16" t="s">
        <v>52</v>
      </c>
      <c r="C970" s="16">
        <v>962</v>
      </c>
      <c r="D970" s="16">
        <v>373</v>
      </c>
      <c r="E970" s="15">
        <v>40.4</v>
      </c>
      <c r="F970" s="5">
        <f t="shared" ref="F970:F1033" si="213">($E971-$E969)/2/3.6</f>
        <v>1.4861111111111105</v>
      </c>
      <c r="G970" s="5">
        <f t="shared" ref="G970:G1033" si="214">($E971-$E969)/2</f>
        <v>5.3499999999999979</v>
      </c>
      <c r="I970" s="5">
        <f t="shared" si="201"/>
        <v>4.2164064891337616E-2</v>
      </c>
      <c r="J970" s="31">
        <v>-584.94166666666638</v>
      </c>
      <c r="K970" s="32">
        <f t="shared" si="202"/>
        <v>3645.4941000000003</v>
      </c>
      <c r="L970" s="31">
        <f t="shared" si="203"/>
        <v>1.941366738031735E-3</v>
      </c>
      <c r="M970" s="33">
        <f t="shared" si="204"/>
        <v>3060.596538764963</v>
      </c>
      <c r="N970" s="32">
        <f t="shared" si="205"/>
        <v>46844.130357208182</v>
      </c>
      <c r="O970">
        <f t="shared" si="206"/>
        <v>-0.47222222222222199</v>
      </c>
      <c r="P970" t="str">
        <f t="shared" si="207"/>
        <v/>
      </c>
      <c r="Q970">
        <f t="shared" si="208"/>
        <v>-3060.596538764963</v>
      </c>
      <c r="R970">
        <f t="shared" si="209"/>
        <v>12151.647000000001</v>
      </c>
      <c r="T970">
        <f t="shared" si="210"/>
        <v>0</v>
      </c>
      <c r="U970">
        <f t="shared" si="211"/>
        <v>40.4</v>
      </c>
      <c r="V970">
        <f t="shared" si="212"/>
        <v>11.222222222222221</v>
      </c>
    </row>
    <row r="971" spans="2:22" x14ac:dyDescent="0.25">
      <c r="B971" s="16" t="s">
        <v>52</v>
      </c>
      <c r="C971" s="16">
        <v>963</v>
      </c>
      <c r="D971" s="16">
        <v>374</v>
      </c>
      <c r="E971" s="15">
        <v>45.3</v>
      </c>
      <c r="F971" s="5">
        <f t="shared" si="213"/>
        <v>1.1944444444444446</v>
      </c>
      <c r="G971" s="5">
        <f t="shared" si="214"/>
        <v>4.3000000000000007</v>
      </c>
      <c r="I971" s="5">
        <f t="shared" si="201"/>
        <v>4.021672771672772E-2</v>
      </c>
      <c r="J971" s="31">
        <v>-1152.6791666666672</v>
      </c>
      <c r="K971" s="32">
        <f t="shared" si="202"/>
        <v>3645.4941000000003</v>
      </c>
      <c r="L971" s="31">
        <f t="shared" si="203"/>
        <v>1.7661846255596259E-3</v>
      </c>
      <c r="M971" s="33">
        <f t="shared" si="204"/>
        <v>2492.8569162456756</v>
      </c>
      <c r="N971" s="32">
        <f t="shared" si="205"/>
        <v>36492.65541281864</v>
      </c>
      <c r="O971">
        <f t="shared" si="206"/>
        <v>-0.93055555555555591</v>
      </c>
      <c r="P971" t="str">
        <f t="shared" si="207"/>
        <v/>
      </c>
      <c r="Q971">
        <f t="shared" si="208"/>
        <v>-2492.8569162456756</v>
      </c>
      <c r="R971">
        <f t="shared" si="209"/>
        <v>12151.647000000001</v>
      </c>
      <c r="T971">
        <f t="shared" si="210"/>
        <v>0</v>
      </c>
      <c r="U971">
        <f t="shared" si="211"/>
        <v>45.3</v>
      </c>
      <c r="V971">
        <f t="shared" si="212"/>
        <v>12.583333333333332</v>
      </c>
    </row>
    <row r="972" spans="2:22" x14ac:dyDescent="0.25">
      <c r="B972" s="16" t="s">
        <v>52</v>
      </c>
      <c r="C972" s="16">
        <v>964</v>
      </c>
      <c r="D972" s="16">
        <v>375</v>
      </c>
      <c r="E972" s="15">
        <v>49</v>
      </c>
      <c r="F972" s="5">
        <f t="shared" si="213"/>
        <v>0.80555555555555614</v>
      </c>
      <c r="G972" s="5">
        <f t="shared" si="214"/>
        <v>2.9000000000000021</v>
      </c>
      <c r="I972" s="5">
        <f t="shared" si="201"/>
        <v>3.6834094368340939E-2</v>
      </c>
      <c r="J972" s="31">
        <v>-1651.6000000000001</v>
      </c>
      <c r="K972" s="32">
        <f t="shared" si="202"/>
        <v>3645.4941000000003</v>
      </c>
      <c r="L972" s="31">
        <f t="shared" si="203"/>
        <v>1.4815715546659435E-3</v>
      </c>
      <c r="M972" s="33">
        <f t="shared" si="204"/>
        <v>1993.9324156659231</v>
      </c>
      <c r="N972" s="32">
        <f t="shared" si="205"/>
        <v>26807.313588397406</v>
      </c>
      <c r="O972">
        <f t="shared" si="206"/>
        <v>-1.3333333333333335</v>
      </c>
      <c r="P972" t="str">
        <f t="shared" si="207"/>
        <v/>
      </c>
      <c r="Q972">
        <f t="shared" si="208"/>
        <v>-1993.9324156659231</v>
      </c>
      <c r="R972">
        <f t="shared" si="209"/>
        <v>12151.647000000001</v>
      </c>
      <c r="T972">
        <f t="shared" si="210"/>
        <v>0</v>
      </c>
      <c r="U972">
        <f t="shared" si="211"/>
        <v>49</v>
      </c>
      <c r="V972">
        <f t="shared" si="212"/>
        <v>13.611111111111111</v>
      </c>
    </row>
    <row r="973" spans="2:22" x14ac:dyDescent="0.25">
      <c r="B973" s="16" t="s">
        <v>52</v>
      </c>
      <c r="C973" s="16">
        <v>965</v>
      </c>
      <c r="D973" s="16">
        <v>376</v>
      </c>
      <c r="E973" s="15">
        <v>51.1</v>
      </c>
      <c r="F973" s="5">
        <f t="shared" si="213"/>
        <v>0.43055555555555575</v>
      </c>
      <c r="G973" s="5">
        <f t="shared" si="214"/>
        <v>1.5500000000000007</v>
      </c>
      <c r="I973" s="5">
        <f t="shared" si="201"/>
        <v>3.2710989678202795E-2</v>
      </c>
      <c r="J973" s="31">
        <v>-1823.6416666666669</v>
      </c>
      <c r="K973" s="32">
        <f t="shared" si="202"/>
        <v>3645.4941000000003</v>
      </c>
      <c r="L973" s="31">
        <f t="shared" si="203"/>
        <v>1.1684496595344191E-3</v>
      </c>
      <c r="M973" s="33">
        <f t="shared" si="204"/>
        <v>1821.8863127726713</v>
      </c>
      <c r="N973" s="32">
        <f t="shared" si="205"/>
        <v>21812.027800139484</v>
      </c>
      <c r="O973">
        <f t="shared" si="206"/>
        <v>-1.4722222222222223</v>
      </c>
      <c r="P973" t="str">
        <f t="shared" si="207"/>
        <v/>
      </c>
      <c r="Q973">
        <f t="shared" si="208"/>
        <v>-1821.8863127726713</v>
      </c>
      <c r="R973">
        <f t="shared" si="209"/>
        <v>12151.647000000001</v>
      </c>
      <c r="T973">
        <f t="shared" si="210"/>
        <v>0</v>
      </c>
      <c r="U973">
        <f t="shared" si="211"/>
        <v>51.1</v>
      </c>
      <c r="V973">
        <f t="shared" si="212"/>
        <v>14.194444444444445</v>
      </c>
    </row>
    <row r="974" spans="2:22" x14ac:dyDescent="0.25">
      <c r="B974" s="16" t="s">
        <v>52</v>
      </c>
      <c r="C974" s="16">
        <v>966</v>
      </c>
      <c r="D974" s="16">
        <v>377</v>
      </c>
      <c r="E974" s="15">
        <v>52.1</v>
      </c>
      <c r="F974" s="5">
        <f t="shared" si="213"/>
        <v>0.15277777777777798</v>
      </c>
      <c r="G974" s="5">
        <f t="shared" si="214"/>
        <v>0.55000000000000071</v>
      </c>
      <c r="I974" s="5">
        <f t="shared" si="201"/>
        <v>2.8610354223433238E-2</v>
      </c>
      <c r="J974" s="31">
        <v>-1823.6416666666669</v>
      </c>
      <c r="K974" s="32">
        <f t="shared" si="202"/>
        <v>3645.4941000000003</v>
      </c>
      <c r="L974" s="31">
        <f t="shared" si="203"/>
        <v>8.9385918671903411E-4</v>
      </c>
      <c r="M974" s="33">
        <f t="shared" si="204"/>
        <v>1821.8819375467438</v>
      </c>
      <c r="N974" s="32">
        <f t="shared" si="205"/>
        <v>19129.760344240807</v>
      </c>
      <c r="O974">
        <f t="shared" si="206"/>
        <v>-1.4722222222222223</v>
      </c>
      <c r="P974" t="str">
        <f t="shared" si="207"/>
        <v/>
      </c>
      <c r="Q974">
        <f t="shared" si="208"/>
        <v>-1821.8819375467438</v>
      </c>
      <c r="R974">
        <f t="shared" si="209"/>
        <v>12151.647000000001</v>
      </c>
      <c r="T974">
        <f t="shared" si="210"/>
        <v>0</v>
      </c>
      <c r="U974">
        <f t="shared" si="211"/>
        <v>52.1</v>
      </c>
      <c r="V974">
        <f t="shared" si="212"/>
        <v>14.472222222222221</v>
      </c>
    </row>
    <row r="975" spans="2:22" x14ac:dyDescent="0.25">
      <c r="B975" s="16" t="s">
        <v>52</v>
      </c>
      <c r="C975" s="16">
        <v>967</v>
      </c>
      <c r="D975" s="16">
        <v>378</v>
      </c>
      <c r="E975" s="15">
        <v>52.2</v>
      </c>
      <c r="F975" s="5">
        <f t="shared" si="213"/>
        <v>0</v>
      </c>
      <c r="G975" s="5">
        <f t="shared" si="214"/>
        <v>0</v>
      </c>
      <c r="I975" s="5">
        <f t="shared" si="201"/>
        <v>2.4532004830917872E-2</v>
      </c>
      <c r="J975" s="31">
        <v>-1823.6416666666662</v>
      </c>
      <c r="K975" s="32">
        <f t="shared" si="202"/>
        <v>3645.4941000000003</v>
      </c>
      <c r="L975" s="31">
        <f t="shared" si="203"/>
        <v>6.5718663303840222E-4</v>
      </c>
      <c r="M975" s="33">
        <f t="shared" si="204"/>
        <v>1821.8776225247982</v>
      </c>
      <c r="N975" s="32">
        <f t="shared" si="205"/>
        <v>16447.506314459981</v>
      </c>
      <c r="O975">
        <f t="shared" si="206"/>
        <v>-1.4722222222222219</v>
      </c>
      <c r="P975" t="str">
        <f t="shared" si="207"/>
        <v/>
      </c>
      <c r="Q975">
        <f t="shared" si="208"/>
        <v>-1821.8776225247982</v>
      </c>
      <c r="R975">
        <f t="shared" si="209"/>
        <v>12151.647000000001</v>
      </c>
      <c r="T975">
        <f t="shared" si="210"/>
        <v>0</v>
      </c>
      <c r="U975">
        <f t="shared" si="211"/>
        <v>52.2</v>
      </c>
      <c r="V975">
        <f t="shared" si="212"/>
        <v>14.5</v>
      </c>
    </row>
    <row r="976" spans="2:22" x14ac:dyDescent="0.25">
      <c r="B976" s="16" t="s">
        <v>52</v>
      </c>
      <c r="C976" s="16">
        <v>968</v>
      </c>
      <c r="D976" s="16">
        <v>379</v>
      </c>
      <c r="E976" s="15">
        <v>52.1</v>
      </c>
      <c r="F976" s="5">
        <f t="shared" si="213"/>
        <v>-6.9444444444444448E-2</v>
      </c>
      <c r="G976" s="5">
        <f t="shared" si="214"/>
        <v>-0.25</v>
      </c>
      <c r="I976" s="5">
        <f t="shared" si="201"/>
        <v>2.0475760313158686E-2</v>
      </c>
      <c r="J976" s="31">
        <v>-1273.1083333333329</v>
      </c>
      <c r="K976" s="32">
        <f t="shared" si="202"/>
        <v>3645.4941000000003</v>
      </c>
      <c r="L976" s="31">
        <f t="shared" si="203"/>
        <v>4.5782838235890134E-4</v>
      </c>
      <c r="M976" s="33">
        <f t="shared" si="204"/>
        <v>2372.4067002553629</v>
      </c>
      <c r="N976" s="32">
        <f t="shared" si="205"/>
        <v>17924.85062415163</v>
      </c>
      <c r="O976">
        <f t="shared" si="206"/>
        <v>-1.0277777777777775</v>
      </c>
      <c r="P976" t="str">
        <f t="shared" si="207"/>
        <v/>
      </c>
      <c r="Q976">
        <f t="shared" si="208"/>
        <v>-2372.4067002553629</v>
      </c>
      <c r="R976">
        <f t="shared" si="209"/>
        <v>12151.647000000001</v>
      </c>
      <c r="T976">
        <f t="shared" si="210"/>
        <v>0</v>
      </c>
      <c r="U976">
        <f t="shared" si="211"/>
        <v>52.1</v>
      </c>
      <c r="V976">
        <f t="shared" si="212"/>
        <v>14.472222222222221</v>
      </c>
    </row>
    <row r="977" spans="2:22" x14ac:dyDescent="0.25">
      <c r="B977" s="16" t="s">
        <v>52</v>
      </c>
      <c r="C977" s="16">
        <v>969</v>
      </c>
      <c r="D977" s="16">
        <v>380</v>
      </c>
      <c r="E977" s="15">
        <v>51.7</v>
      </c>
      <c r="F977" s="5">
        <f t="shared" si="213"/>
        <v>-0.16666666666666705</v>
      </c>
      <c r="G977" s="5">
        <f t="shared" si="214"/>
        <v>-0.60000000000000142</v>
      </c>
      <c r="I977" s="5">
        <f t="shared" si="201"/>
        <v>1.8843843843843845E-2</v>
      </c>
      <c r="J977" s="31">
        <v>-206.4499999999999</v>
      </c>
      <c r="K977" s="32">
        <f t="shared" si="202"/>
        <v>3645.4941000000003</v>
      </c>
      <c r="L977" s="31">
        <f t="shared" si="203"/>
        <v>3.8775877228579937E-4</v>
      </c>
      <c r="M977" s="33">
        <f t="shared" si="204"/>
        <v>3439.0633316026165</v>
      </c>
      <c r="N977" s="32">
        <f t="shared" si="205"/>
        <v>23977.913784229353</v>
      </c>
      <c r="O977">
        <f t="shared" si="206"/>
        <v>-0.16666666666666657</v>
      </c>
      <c r="P977" t="str">
        <f t="shared" si="207"/>
        <v/>
      </c>
      <c r="Q977">
        <f t="shared" si="208"/>
        <v>-3439.0633316026165</v>
      </c>
      <c r="R977">
        <f t="shared" si="209"/>
        <v>12151.647000000001</v>
      </c>
      <c r="T977">
        <f t="shared" si="210"/>
        <v>0</v>
      </c>
      <c r="U977">
        <f t="shared" si="211"/>
        <v>51.7</v>
      </c>
      <c r="V977">
        <f t="shared" si="212"/>
        <v>14.361111111111111</v>
      </c>
    </row>
    <row r="978" spans="2:22" x14ac:dyDescent="0.25">
      <c r="B978" s="16" t="s">
        <v>52</v>
      </c>
      <c r="C978" s="16">
        <v>970</v>
      </c>
      <c r="D978" s="16">
        <v>381</v>
      </c>
      <c r="E978" s="15">
        <v>50.9</v>
      </c>
      <c r="F978" s="5">
        <f t="shared" si="213"/>
        <v>-0.34722222222222221</v>
      </c>
      <c r="G978" s="5">
        <f t="shared" si="214"/>
        <v>-1.25</v>
      </c>
      <c r="I978" s="5">
        <f t="shared" si="201"/>
        <v>1.9466906259359089E-2</v>
      </c>
      <c r="J978" s="31">
        <v>722.57499999999993</v>
      </c>
      <c r="K978" s="32">
        <f t="shared" si="202"/>
        <v>3645.4941000000003</v>
      </c>
      <c r="L978" s="31">
        <f t="shared" si="203"/>
        <v>4.1382479972725613E-4</v>
      </c>
      <c r="M978" s="33">
        <f t="shared" si="204"/>
        <v>4368.0889807310596</v>
      </c>
      <c r="N978" s="32">
        <f t="shared" si="205"/>
        <v>31547.309305279876</v>
      </c>
      <c r="O978" t="str">
        <f t="shared" si="206"/>
        <v>0</v>
      </c>
      <c r="P978">
        <f t="shared" si="207"/>
        <v>4368.0889807310596</v>
      </c>
      <c r="Q978">
        <f t="shared" si="208"/>
        <v>0</v>
      </c>
      <c r="R978">
        <f t="shared" si="209"/>
        <v>12151.647000000001</v>
      </c>
      <c r="T978">
        <f t="shared" si="210"/>
        <v>0</v>
      </c>
      <c r="U978">
        <f t="shared" si="211"/>
        <v>50.9</v>
      </c>
      <c r="V978">
        <f t="shared" si="212"/>
        <v>14.138888888888888</v>
      </c>
    </row>
    <row r="979" spans="2:22" x14ac:dyDescent="0.25">
      <c r="B979" s="16" t="s">
        <v>52</v>
      </c>
      <c r="C979" s="16">
        <v>971</v>
      </c>
      <c r="D979" s="16">
        <v>382</v>
      </c>
      <c r="E979" s="15">
        <v>49.2</v>
      </c>
      <c r="F979" s="5">
        <f t="shared" si="213"/>
        <v>-0.69444444444444442</v>
      </c>
      <c r="G979" s="5">
        <f t="shared" si="214"/>
        <v>-2.5</v>
      </c>
      <c r="I979" s="5">
        <f t="shared" ref="I979:I1042" si="215">V968/D969</f>
        <v>2.1878733572281959E-2</v>
      </c>
      <c r="J979" s="31">
        <v>1479.5583333333336</v>
      </c>
      <c r="K979" s="32">
        <f t="shared" si="202"/>
        <v>3645.4941000000003</v>
      </c>
      <c r="L979" s="31">
        <f t="shared" si="203"/>
        <v>5.2271744913777235E-4</v>
      </c>
      <c r="M979" s="33">
        <f t="shared" si="204"/>
        <v>5125.0748347843555</v>
      </c>
      <c r="N979" s="32">
        <f t="shared" si="205"/>
        <v>41712.414627550454</v>
      </c>
      <c r="O979" t="str">
        <f t="shared" si="206"/>
        <v>0</v>
      </c>
      <c r="P979">
        <f t="shared" si="207"/>
        <v>5125.0748347843555</v>
      </c>
      <c r="Q979">
        <f t="shared" si="208"/>
        <v>0</v>
      </c>
      <c r="R979">
        <f t="shared" si="209"/>
        <v>12151.647000000001</v>
      </c>
      <c r="T979">
        <f t="shared" si="210"/>
        <v>0</v>
      </c>
      <c r="U979">
        <f t="shared" si="211"/>
        <v>49.2</v>
      </c>
      <c r="V979">
        <f t="shared" si="212"/>
        <v>13.666666666666668</v>
      </c>
    </row>
    <row r="980" spans="2:22" x14ac:dyDescent="0.25">
      <c r="B980" s="16" t="s">
        <v>52</v>
      </c>
      <c r="C980" s="16">
        <v>972</v>
      </c>
      <c r="D980" s="16">
        <v>383</v>
      </c>
      <c r="E980" s="15">
        <v>45.9</v>
      </c>
      <c r="F980" s="5">
        <f t="shared" si="213"/>
        <v>-1.1944444444444446</v>
      </c>
      <c r="G980" s="5">
        <f t="shared" si="214"/>
        <v>-4.3000000000000007</v>
      </c>
      <c r="I980" s="5">
        <f t="shared" si="215"/>
        <v>2.5767053917187966E-2</v>
      </c>
      <c r="J980" s="31">
        <v>1909.6624999999997</v>
      </c>
      <c r="K980" s="32">
        <f t="shared" ref="K980:K1043" si="216">1238.7*9.81*0.3</f>
        <v>3645.4941000000003</v>
      </c>
      <c r="L980" s="31">
        <f t="shared" ref="L980:L1043" si="217">2.8*1.2*0.325*(I980^2)</f>
        <v>7.250236457878288E-4</v>
      </c>
      <c r="M980" s="33">
        <f t="shared" ref="M980:M1043" si="218">I980+J980+K980+L980</f>
        <v>5555.1830920775628</v>
      </c>
      <c r="N980" s="32">
        <f t="shared" ref="N980:N1043" si="219">(E969/3.6)*M980</f>
        <v>53391.481940523241</v>
      </c>
      <c r="O980" t="str">
        <f t="shared" ref="O980:O1043" si="220">IF(F969&lt;0,F969,"0")</f>
        <v>0</v>
      </c>
      <c r="P980">
        <f t="shared" ref="P980:P1043" si="221">IF(O980&gt;0,M980,"")</f>
        <v>5555.1830920775628</v>
      </c>
      <c r="Q980">
        <f t="shared" ref="Q980:Q1043" si="222">IF(O980&lt;0,M980,"0")*-1</f>
        <v>0</v>
      </c>
      <c r="R980">
        <f t="shared" ref="R980:R1043" si="223">1238.7*9.81</f>
        <v>12151.647000000001</v>
      </c>
      <c r="T980">
        <f t="shared" si="210"/>
        <v>0</v>
      </c>
      <c r="U980">
        <f t="shared" si="211"/>
        <v>45.9</v>
      </c>
      <c r="V980">
        <f t="shared" si="212"/>
        <v>12.75</v>
      </c>
    </row>
    <row r="981" spans="2:22" x14ac:dyDescent="0.25">
      <c r="B981" s="16" t="s">
        <v>52</v>
      </c>
      <c r="C981" s="16">
        <v>973</v>
      </c>
      <c r="D981" s="16">
        <v>384</v>
      </c>
      <c r="E981" s="15">
        <v>40.6</v>
      </c>
      <c r="F981" s="5">
        <f t="shared" si="213"/>
        <v>-1.4722222222222223</v>
      </c>
      <c r="G981" s="5">
        <f t="shared" si="214"/>
        <v>-5.3000000000000007</v>
      </c>
      <c r="I981" s="5">
        <f t="shared" si="215"/>
        <v>3.0005941770647651E-2</v>
      </c>
      <c r="J981" s="31">
        <v>1840.8458333333326</v>
      </c>
      <c r="K981" s="32">
        <f t="shared" si="216"/>
        <v>3645.4941000000003</v>
      </c>
      <c r="L981" s="31">
        <f t="shared" si="217"/>
        <v>9.8318934336549943E-4</v>
      </c>
      <c r="M981" s="33">
        <f t="shared" si="218"/>
        <v>5486.3709224644472</v>
      </c>
      <c r="N981" s="32">
        <f t="shared" si="219"/>
        <v>61569.273685434346</v>
      </c>
      <c r="O981" t="str">
        <f t="shared" si="220"/>
        <v>0</v>
      </c>
      <c r="P981">
        <f t="shared" si="221"/>
        <v>5486.3709224644472</v>
      </c>
      <c r="Q981">
        <f t="shared" si="222"/>
        <v>0</v>
      </c>
      <c r="R981">
        <f t="shared" si="223"/>
        <v>12151.647000000001</v>
      </c>
      <c r="T981">
        <f t="shared" si="210"/>
        <v>0</v>
      </c>
      <c r="U981">
        <f t="shared" si="211"/>
        <v>40.6</v>
      </c>
      <c r="V981">
        <f t="shared" si="212"/>
        <v>11.277777777777779</v>
      </c>
    </row>
    <row r="982" spans="2:22" x14ac:dyDescent="0.25">
      <c r="B982" s="16" t="s">
        <v>52</v>
      </c>
      <c r="C982" s="16">
        <v>974</v>
      </c>
      <c r="D982" s="16">
        <v>385</v>
      </c>
      <c r="E982" s="15">
        <v>35.299999999999997</v>
      </c>
      <c r="F982" s="5">
        <f t="shared" si="213"/>
        <v>-1.4722222222222223</v>
      </c>
      <c r="G982" s="5">
        <f t="shared" si="214"/>
        <v>-5.3000000000000007</v>
      </c>
      <c r="I982" s="5">
        <f t="shared" si="215"/>
        <v>3.3555555555555554E-2</v>
      </c>
      <c r="J982" s="31">
        <v>1479.5583333333336</v>
      </c>
      <c r="K982" s="32">
        <f t="shared" si="216"/>
        <v>3645.4941000000003</v>
      </c>
      <c r="L982" s="31">
        <f t="shared" si="217"/>
        <v>1.229565037037037E-3</v>
      </c>
      <c r="M982" s="33">
        <f t="shared" si="218"/>
        <v>5125.0872184539267</v>
      </c>
      <c r="N982" s="32">
        <f t="shared" si="219"/>
        <v>64490.680832211903</v>
      </c>
      <c r="O982" t="str">
        <f t="shared" si="220"/>
        <v>0</v>
      </c>
      <c r="P982">
        <f t="shared" si="221"/>
        <v>5125.0872184539267</v>
      </c>
      <c r="Q982">
        <f t="shared" si="222"/>
        <v>0</v>
      </c>
      <c r="R982">
        <f t="shared" si="223"/>
        <v>12151.647000000001</v>
      </c>
      <c r="T982">
        <f t="shared" si="210"/>
        <v>0</v>
      </c>
      <c r="U982">
        <f t="shared" si="211"/>
        <v>35.299999999999997</v>
      </c>
      <c r="V982">
        <f t="shared" si="212"/>
        <v>9.8055555555555554</v>
      </c>
    </row>
    <row r="983" spans="2:22" x14ac:dyDescent="0.25">
      <c r="B983" s="16" t="s">
        <v>52</v>
      </c>
      <c r="C983" s="16">
        <v>975</v>
      </c>
      <c r="D983" s="16">
        <v>386</v>
      </c>
      <c r="E983" s="15">
        <v>30</v>
      </c>
      <c r="F983" s="5">
        <f t="shared" si="213"/>
        <v>-1.4722222222222219</v>
      </c>
      <c r="G983" s="5">
        <f t="shared" si="214"/>
        <v>-5.2999999999999989</v>
      </c>
      <c r="I983" s="5">
        <f t="shared" si="215"/>
        <v>3.6199763593380611E-2</v>
      </c>
      <c r="J983" s="31">
        <v>997.84166666666738</v>
      </c>
      <c r="K983" s="32">
        <f t="shared" si="216"/>
        <v>3645.4941000000003</v>
      </c>
      <c r="L983" s="31">
        <f t="shared" si="217"/>
        <v>1.4309817895645758E-3</v>
      </c>
      <c r="M983" s="33">
        <f t="shared" si="218"/>
        <v>4643.3733974120505</v>
      </c>
      <c r="N983" s="32">
        <f t="shared" si="219"/>
        <v>63201.471242552907</v>
      </c>
      <c r="O983" t="str">
        <f t="shared" si="220"/>
        <v>0</v>
      </c>
      <c r="P983">
        <f t="shared" si="221"/>
        <v>4643.3733974120505</v>
      </c>
      <c r="Q983">
        <f t="shared" si="222"/>
        <v>0</v>
      </c>
      <c r="R983">
        <f t="shared" si="223"/>
        <v>12151.647000000001</v>
      </c>
      <c r="T983">
        <f t="shared" si="210"/>
        <v>0</v>
      </c>
      <c r="U983">
        <f t="shared" si="211"/>
        <v>30</v>
      </c>
      <c r="V983">
        <f t="shared" si="212"/>
        <v>8.3333333333333339</v>
      </c>
    </row>
    <row r="984" spans="2:22" x14ac:dyDescent="0.25">
      <c r="B984" s="16" t="s">
        <v>52</v>
      </c>
      <c r="C984" s="16">
        <v>976</v>
      </c>
      <c r="D984" s="16">
        <v>387</v>
      </c>
      <c r="E984" s="15">
        <v>24.7</v>
      </c>
      <c r="F984" s="5">
        <f t="shared" si="213"/>
        <v>-1.4861111111111109</v>
      </c>
      <c r="G984" s="5">
        <f t="shared" si="214"/>
        <v>-5.35</v>
      </c>
      <c r="I984" s="5">
        <f t="shared" si="215"/>
        <v>3.7651046271735926E-2</v>
      </c>
      <c r="J984" s="31">
        <v>533.32916666666688</v>
      </c>
      <c r="K984" s="32">
        <f t="shared" si="216"/>
        <v>3645.4941000000003</v>
      </c>
      <c r="L984" s="31">
        <f t="shared" si="217"/>
        <v>1.5480206036091887E-3</v>
      </c>
      <c r="M984" s="33">
        <f t="shared" si="218"/>
        <v>4178.8624657335431</v>
      </c>
      <c r="N984" s="32">
        <f t="shared" si="219"/>
        <v>59316.631110828901</v>
      </c>
      <c r="O984" t="str">
        <f t="shared" si="220"/>
        <v>0</v>
      </c>
      <c r="P984">
        <f t="shared" si="221"/>
        <v>4178.8624657335431</v>
      </c>
      <c r="Q984">
        <f t="shared" si="222"/>
        <v>0</v>
      </c>
      <c r="R984">
        <f t="shared" si="223"/>
        <v>12151.647000000001</v>
      </c>
      <c r="T984">
        <f t="shared" si="210"/>
        <v>0</v>
      </c>
      <c r="U984">
        <f t="shared" si="211"/>
        <v>24.7</v>
      </c>
      <c r="V984">
        <f t="shared" si="212"/>
        <v>6.8611111111111107</v>
      </c>
    </row>
    <row r="985" spans="2:22" x14ac:dyDescent="0.25">
      <c r="B985" s="16" t="s">
        <v>52</v>
      </c>
      <c r="C985" s="16">
        <v>977</v>
      </c>
      <c r="D985" s="16">
        <v>388</v>
      </c>
      <c r="E985" s="15">
        <v>19.3</v>
      </c>
      <c r="F985" s="5">
        <f t="shared" si="213"/>
        <v>-1.2083333333333333</v>
      </c>
      <c r="G985" s="5">
        <f t="shared" si="214"/>
        <v>-4.3499999999999996</v>
      </c>
      <c r="I985" s="5">
        <f t="shared" si="215"/>
        <v>3.8286302175191064E-2</v>
      </c>
      <c r="J985" s="31">
        <v>189.24583333333359</v>
      </c>
      <c r="K985" s="32">
        <f t="shared" si="216"/>
        <v>3645.4941000000003</v>
      </c>
      <c r="L985" s="31">
        <f t="shared" si="217"/>
        <v>1.6006983002010439E-3</v>
      </c>
      <c r="M985" s="33">
        <f t="shared" si="218"/>
        <v>3834.7798203338093</v>
      </c>
      <c r="N985" s="32">
        <f t="shared" si="219"/>
        <v>55497.785733164295</v>
      </c>
      <c r="O985" t="str">
        <f t="shared" si="220"/>
        <v>0</v>
      </c>
      <c r="P985">
        <f t="shared" si="221"/>
        <v>3834.7798203338093</v>
      </c>
      <c r="Q985">
        <f t="shared" si="222"/>
        <v>0</v>
      </c>
      <c r="R985">
        <f t="shared" si="223"/>
        <v>12151.647000000001</v>
      </c>
      <c r="T985">
        <f t="shared" si="210"/>
        <v>0</v>
      </c>
      <c r="U985">
        <f t="shared" si="211"/>
        <v>19.3</v>
      </c>
      <c r="V985">
        <f t="shared" si="212"/>
        <v>5.3611111111111116</v>
      </c>
    </row>
    <row r="986" spans="2:22" x14ac:dyDescent="0.25">
      <c r="B986" s="16" t="s">
        <v>52</v>
      </c>
      <c r="C986" s="16">
        <v>978</v>
      </c>
      <c r="D986" s="16">
        <v>389</v>
      </c>
      <c r="E986" s="15">
        <v>16</v>
      </c>
      <c r="F986" s="5">
        <f t="shared" si="213"/>
        <v>-0.84722222222222243</v>
      </c>
      <c r="G986" s="5">
        <f t="shared" si="214"/>
        <v>-3.0500000000000007</v>
      </c>
      <c r="I986" s="5">
        <f t="shared" si="215"/>
        <v>3.825857519788918E-2</v>
      </c>
      <c r="J986" s="31">
        <v>0</v>
      </c>
      <c r="K986" s="32">
        <f t="shared" si="216"/>
        <v>3645.4941000000003</v>
      </c>
      <c r="L986" s="31">
        <f t="shared" si="217"/>
        <v>1.5983806851804149E-3</v>
      </c>
      <c r="M986" s="33">
        <f t="shared" si="218"/>
        <v>3645.5339569558832</v>
      </c>
      <c r="N986" s="32">
        <f t="shared" si="219"/>
        <v>52860.242375860304</v>
      </c>
      <c r="O986" t="str">
        <f t="shared" si="220"/>
        <v>0</v>
      </c>
      <c r="P986">
        <f t="shared" si="221"/>
        <v>3645.5339569558832</v>
      </c>
      <c r="Q986">
        <f t="shared" si="222"/>
        <v>0</v>
      </c>
      <c r="R986">
        <f t="shared" si="223"/>
        <v>12151.647000000001</v>
      </c>
      <c r="T986">
        <f t="shared" si="210"/>
        <v>0</v>
      </c>
      <c r="U986">
        <f t="shared" si="211"/>
        <v>16</v>
      </c>
      <c r="V986">
        <f t="shared" si="212"/>
        <v>4.4444444444444446</v>
      </c>
    </row>
    <row r="987" spans="2:22" x14ac:dyDescent="0.25">
      <c r="B987" s="16" t="s">
        <v>52</v>
      </c>
      <c r="C987" s="16">
        <v>979</v>
      </c>
      <c r="D987" s="16">
        <v>390</v>
      </c>
      <c r="E987" s="15">
        <v>13.2</v>
      </c>
      <c r="F987" s="5">
        <f t="shared" si="213"/>
        <v>-0.73611111111111116</v>
      </c>
      <c r="G987" s="5">
        <f t="shared" si="214"/>
        <v>-2.6500000000000004</v>
      </c>
      <c r="I987" s="5">
        <f t="shared" si="215"/>
        <v>3.8084795321637423E-2</v>
      </c>
      <c r="J987" s="31">
        <v>-86.020833333333343</v>
      </c>
      <c r="K987" s="32">
        <f t="shared" si="216"/>
        <v>3645.4941000000003</v>
      </c>
      <c r="L987" s="31">
        <f t="shared" si="217"/>
        <v>1.5838931850825891E-3</v>
      </c>
      <c r="M987" s="33">
        <f t="shared" si="218"/>
        <v>3559.5129353551738</v>
      </c>
      <c r="N987" s="32">
        <f t="shared" si="219"/>
        <v>51514.062203334594</v>
      </c>
      <c r="O987">
        <f t="shared" si="220"/>
        <v>-6.9444444444444448E-2</v>
      </c>
      <c r="P987" t="str">
        <f t="shared" si="221"/>
        <v/>
      </c>
      <c r="Q987">
        <f t="shared" si="222"/>
        <v>-3559.5129353551738</v>
      </c>
      <c r="R987">
        <f t="shared" si="223"/>
        <v>12151.647000000001</v>
      </c>
      <c r="T987">
        <f t="shared" si="210"/>
        <v>0</v>
      </c>
      <c r="U987">
        <f t="shared" si="211"/>
        <v>13.2</v>
      </c>
      <c r="V987">
        <f t="shared" si="212"/>
        <v>3.6666666666666665</v>
      </c>
    </row>
    <row r="988" spans="2:22" x14ac:dyDescent="0.25">
      <c r="B988" s="16" t="s">
        <v>52</v>
      </c>
      <c r="C988" s="16">
        <v>980</v>
      </c>
      <c r="D988" s="16">
        <v>391</v>
      </c>
      <c r="E988" s="15">
        <v>10.7</v>
      </c>
      <c r="F988" s="5">
        <f t="shared" si="213"/>
        <v>-0.61111111111111094</v>
      </c>
      <c r="G988" s="5">
        <f t="shared" si="214"/>
        <v>-2.1999999999999993</v>
      </c>
      <c r="I988" s="5">
        <f t="shared" si="215"/>
        <v>3.7693205016039663E-2</v>
      </c>
      <c r="J988" s="31">
        <v>-206.45000000000047</v>
      </c>
      <c r="K988" s="32">
        <f t="shared" si="216"/>
        <v>3645.4941000000003</v>
      </c>
      <c r="L988" s="31">
        <f t="shared" si="217"/>
        <v>1.5514892531842679E-3</v>
      </c>
      <c r="M988" s="33">
        <f t="shared" si="218"/>
        <v>3439.0833446942688</v>
      </c>
      <c r="N988" s="32">
        <f t="shared" si="219"/>
        <v>49389.058033526024</v>
      </c>
      <c r="O988">
        <f t="shared" si="220"/>
        <v>-0.16666666666666705</v>
      </c>
      <c r="P988" t="str">
        <f t="shared" si="221"/>
        <v/>
      </c>
      <c r="Q988">
        <f t="shared" si="222"/>
        <v>-3439.0833446942688</v>
      </c>
      <c r="R988">
        <f t="shared" si="223"/>
        <v>12151.647000000001</v>
      </c>
      <c r="T988">
        <f t="shared" si="210"/>
        <v>0</v>
      </c>
      <c r="U988">
        <f t="shared" si="211"/>
        <v>10.7</v>
      </c>
      <c r="V988">
        <f t="shared" si="212"/>
        <v>2.9722222222222219</v>
      </c>
    </row>
    <row r="989" spans="2:22" x14ac:dyDescent="0.25">
      <c r="B989" s="16" t="s">
        <v>52</v>
      </c>
      <c r="C989" s="16">
        <v>981</v>
      </c>
      <c r="D989" s="16">
        <v>392</v>
      </c>
      <c r="E989" s="15">
        <v>8.8000000000000007</v>
      </c>
      <c r="F989" s="5">
        <f t="shared" si="213"/>
        <v>-0.48611111111111099</v>
      </c>
      <c r="G989" s="5">
        <f t="shared" si="214"/>
        <v>-1.7499999999999996</v>
      </c>
      <c r="I989" s="5">
        <f t="shared" si="215"/>
        <v>3.7012798138452582E-2</v>
      </c>
      <c r="J989" s="31">
        <v>-430.10416666666669</v>
      </c>
      <c r="K989" s="32">
        <f t="shared" si="216"/>
        <v>3645.4941000000003</v>
      </c>
      <c r="L989" s="31">
        <f t="shared" si="217"/>
        <v>1.4959823708333201E-3</v>
      </c>
      <c r="M989" s="33">
        <f t="shared" si="218"/>
        <v>3215.4284421138427</v>
      </c>
      <c r="N989" s="32">
        <f t="shared" si="219"/>
        <v>45462.585473220715</v>
      </c>
      <c r="O989">
        <f t="shared" si="220"/>
        <v>-0.34722222222222221</v>
      </c>
      <c r="P989" t="str">
        <f t="shared" si="221"/>
        <v/>
      </c>
      <c r="Q989">
        <f t="shared" si="222"/>
        <v>-3215.4284421138427</v>
      </c>
      <c r="R989">
        <f t="shared" si="223"/>
        <v>12151.647000000001</v>
      </c>
      <c r="T989">
        <f t="shared" si="210"/>
        <v>0</v>
      </c>
      <c r="U989">
        <f t="shared" si="211"/>
        <v>8.8000000000000007</v>
      </c>
      <c r="V989">
        <f t="shared" si="212"/>
        <v>2.4444444444444446</v>
      </c>
    </row>
    <row r="990" spans="2:22" x14ac:dyDescent="0.25">
      <c r="B990" s="16" t="s">
        <v>52</v>
      </c>
      <c r="C990" s="16">
        <v>982</v>
      </c>
      <c r="D990" s="16">
        <v>393</v>
      </c>
      <c r="E990" s="15">
        <v>7.2</v>
      </c>
      <c r="F990" s="5">
        <f t="shared" si="213"/>
        <v>-0.45833333333333343</v>
      </c>
      <c r="G990" s="5">
        <f t="shared" si="214"/>
        <v>-1.6500000000000004</v>
      </c>
      <c r="I990" s="5">
        <f t="shared" si="215"/>
        <v>3.5683202785030461E-2</v>
      </c>
      <c r="J990" s="31">
        <v>-860.20833333333337</v>
      </c>
      <c r="K990" s="32">
        <f t="shared" si="216"/>
        <v>3645.4941000000003</v>
      </c>
      <c r="L990" s="31">
        <f t="shared" si="217"/>
        <v>1.3904337294093857E-3</v>
      </c>
      <c r="M990" s="33">
        <f t="shared" si="218"/>
        <v>2785.3228403031812</v>
      </c>
      <c r="N990" s="32">
        <f t="shared" si="219"/>
        <v>38066.078817476817</v>
      </c>
      <c r="O990">
        <f t="shared" si="220"/>
        <v>-0.69444444444444442</v>
      </c>
      <c r="P990" t="str">
        <f t="shared" si="221"/>
        <v/>
      </c>
      <c r="Q990">
        <f t="shared" si="222"/>
        <v>-2785.3228403031812</v>
      </c>
      <c r="R990">
        <f t="shared" si="223"/>
        <v>12151.647000000001</v>
      </c>
      <c r="T990">
        <f t="shared" si="210"/>
        <v>0</v>
      </c>
      <c r="U990">
        <f t="shared" si="211"/>
        <v>7.2</v>
      </c>
      <c r="V990">
        <f t="shared" si="212"/>
        <v>2</v>
      </c>
    </row>
    <row r="991" spans="2:22" x14ac:dyDescent="0.25">
      <c r="B991" s="16" t="s">
        <v>52</v>
      </c>
      <c r="C991" s="16">
        <v>983</v>
      </c>
      <c r="D991" s="16">
        <v>394</v>
      </c>
      <c r="E991" s="15">
        <v>5.5</v>
      </c>
      <c r="F991" s="5">
        <f t="shared" si="213"/>
        <v>-0.55555555555555558</v>
      </c>
      <c r="G991" s="5">
        <f t="shared" si="214"/>
        <v>-2</v>
      </c>
      <c r="I991" s="5">
        <f t="shared" si="215"/>
        <v>3.3203125E-2</v>
      </c>
      <c r="J991" s="31">
        <v>-1479.5583333333336</v>
      </c>
      <c r="K991" s="32">
        <f t="shared" si="216"/>
        <v>3645.4941000000003</v>
      </c>
      <c r="L991" s="31">
        <f t="shared" si="217"/>
        <v>1.2038726806640626E-3</v>
      </c>
      <c r="M991" s="33">
        <f t="shared" si="218"/>
        <v>2165.9701736643474</v>
      </c>
      <c r="N991" s="32">
        <f t="shared" si="219"/>
        <v>27616.119714220429</v>
      </c>
      <c r="O991">
        <f t="shared" si="220"/>
        <v>-1.1944444444444446</v>
      </c>
      <c r="P991" t="str">
        <f t="shared" si="221"/>
        <v/>
      </c>
      <c r="Q991">
        <f t="shared" si="222"/>
        <v>-2165.9701736643474</v>
      </c>
      <c r="R991">
        <f t="shared" si="223"/>
        <v>12151.647000000001</v>
      </c>
      <c r="T991">
        <f t="shared" si="210"/>
        <v>0</v>
      </c>
      <c r="U991">
        <f t="shared" si="211"/>
        <v>5.5</v>
      </c>
      <c r="V991">
        <f t="shared" si="212"/>
        <v>1.5277777777777777</v>
      </c>
    </row>
    <row r="992" spans="2:22" x14ac:dyDescent="0.25">
      <c r="B992" s="16" t="s">
        <v>52</v>
      </c>
      <c r="C992" s="16">
        <v>984</v>
      </c>
      <c r="D992" s="16">
        <v>395</v>
      </c>
      <c r="E992" s="15">
        <v>3.2</v>
      </c>
      <c r="F992" s="5">
        <f t="shared" si="213"/>
        <v>-0.61111111111111116</v>
      </c>
      <c r="G992" s="5">
        <f t="shared" si="214"/>
        <v>-2.2000000000000002</v>
      </c>
      <c r="I992" s="5">
        <f t="shared" si="215"/>
        <v>2.9292929292929294E-2</v>
      </c>
      <c r="J992" s="31">
        <v>-1823.6416666666669</v>
      </c>
      <c r="K992" s="32">
        <f t="shared" si="216"/>
        <v>3645.4941000000003</v>
      </c>
      <c r="L992" s="31">
        <f t="shared" si="217"/>
        <v>9.3701867156412621E-4</v>
      </c>
      <c r="M992" s="33">
        <f t="shared" si="218"/>
        <v>1821.8826632812979</v>
      </c>
      <c r="N992" s="32">
        <f t="shared" si="219"/>
        <v>20546.787813672418</v>
      </c>
      <c r="O992">
        <f t="shared" si="220"/>
        <v>-1.4722222222222223</v>
      </c>
      <c r="P992" t="str">
        <f t="shared" si="221"/>
        <v/>
      </c>
      <c r="Q992">
        <f t="shared" si="222"/>
        <v>-1821.8826632812979</v>
      </c>
      <c r="R992">
        <f t="shared" si="223"/>
        <v>12151.647000000001</v>
      </c>
      <c r="T992">
        <f t="shared" si="210"/>
        <v>0</v>
      </c>
      <c r="U992">
        <f t="shared" si="211"/>
        <v>3.2</v>
      </c>
      <c r="V992">
        <f t="shared" si="212"/>
        <v>0.88888888888888895</v>
      </c>
    </row>
    <row r="993" spans="2:22" x14ac:dyDescent="0.25">
      <c r="B993" s="16" t="s">
        <v>52</v>
      </c>
      <c r="C993" s="16">
        <v>985</v>
      </c>
      <c r="D993" s="16">
        <v>396</v>
      </c>
      <c r="E993" s="15">
        <v>1.1000000000000001</v>
      </c>
      <c r="F993" s="5">
        <f t="shared" si="213"/>
        <v>-0.44444444444444448</v>
      </c>
      <c r="G993" s="5">
        <f t="shared" si="214"/>
        <v>-1.6</v>
      </c>
      <c r="I993" s="5">
        <f t="shared" si="215"/>
        <v>2.5402993667242371E-2</v>
      </c>
      <c r="J993" s="31">
        <v>-1823.6416666666669</v>
      </c>
      <c r="K993" s="32">
        <f t="shared" si="216"/>
        <v>3645.4941000000003</v>
      </c>
      <c r="L993" s="31">
        <f t="shared" si="217"/>
        <v>7.0468079928568805E-4</v>
      </c>
      <c r="M993" s="33">
        <f t="shared" si="218"/>
        <v>1821.8785410078001</v>
      </c>
      <c r="N993" s="32">
        <f t="shared" si="219"/>
        <v>17864.531249326483</v>
      </c>
      <c r="O993">
        <f t="shared" si="220"/>
        <v>-1.4722222222222223</v>
      </c>
      <c r="P993" t="str">
        <f t="shared" si="221"/>
        <v/>
      </c>
      <c r="Q993">
        <f t="shared" si="222"/>
        <v>-1821.8785410078001</v>
      </c>
      <c r="R993">
        <f t="shared" si="223"/>
        <v>12151.647000000001</v>
      </c>
      <c r="T993">
        <f t="shared" si="210"/>
        <v>0</v>
      </c>
      <c r="U993">
        <f t="shared" si="211"/>
        <v>1.1000000000000001</v>
      </c>
      <c r="V993">
        <f t="shared" si="212"/>
        <v>0.30555555555555558</v>
      </c>
    </row>
    <row r="994" spans="2:22" x14ac:dyDescent="0.25">
      <c r="B994" s="16" t="s">
        <v>52</v>
      </c>
      <c r="C994" s="16">
        <v>986</v>
      </c>
      <c r="D994" s="16">
        <v>397</v>
      </c>
      <c r="E994" s="15">
        <v>0</v>
      </c>
      <c r="F994" s="5">
        <f t="shared" si="213"/>
        <v>-0.15277777777777779</v>
      </c>
      <c r="G994" s="5">
        <f t="shared" si="214"/>
        <v>-0.55000000000000004</v>
      </c>
      <c r="I994" s="5">
        <f t="shared" si="215"/>
        <v>2.1533161068044791E-2</v>
      </c>
      <c r="J994" s="31">
        <v>-1823.6416666666662</v>
      </c>
      <c r="K994" s="32">
        <f t="shared" si="216"/>
        <v>3645.4941000000003</v>
      </c>
      <c r="L994" s="31">
        <f t="shared" si="217"/>
        <v>5.0633531193593705E-4</v>
      </c>
      <c r="M994" s="33">
        <f t="shared" si="218"/>
        <v>1821.874472829714</v>
      </c>
      <c r="N994" s="32">
        <f t="shared" si="219"/>
        <v>15182.287273580951</v>
      </c>
      <c r="O994">
        <f t="shared" si="220"/>
        <v>-1.4722222222222219</v>
      </c>
      <c r="P994" t="str">
        <f t="shared" si="221"/>
        <v/>
      </c>
      <c r="Q994">
        <f t="shared" si="222"/>
        <v>-1821.874472829714</v>
      </c>
      <c r="R994">
        <f t="shared" si="223"/>
        <v>12151.647000000001</v>
      </c>
      <c r="T994">
        <f t="shared" si="210"/>
        <v>1</v>
      </c>
      <c r="U994" t="str">
        <f t="shared" si="211"/>
        <v/>
      </c>
      <c r="V994">
        <f t="shared" si="212"/>
        <v>0</v>
      </c>
    </row>
    <row r="995" spans="2:22" x14ac:dyDescent="0.25">
      <c r="B995" s="16" t="s">
        <v>52</v>
      </c>
      <c r="C995" s="16">
        <v>987</v>
      </c>
      <c r="D995" s="16">
        <v>398</v>
      </c>
      <c r="E995" s="15">
        <v>0</v>
      </c>
      <c r="F995" s="5">
        <f t="shared" si="213"/>
        <v>0</v>
      </c>
      <c r="G995" s="5">
        <f t="shared" si="214"/>
        <v>0</v>
      </c>
      <c r="I995" s="5">
        <f t="shared" si="215"/>
        <v>1.7683276059564719E-2</v>
      </c>
      <c r="J995" s="31">
        <v>-1840.8458333333331</v>
      </c>
      <c r="K995" s="32">
        <f t="shared" si="216"/>
        <v>3645.4941000000003</v>
      </c>
      <c r="L995" s="31">
        <f t="shared" si="217"/>
        <v>3.4146649140106205E-4</v>
      </c>
      <c r="M995" s="33">
        <f t="shared" si="218"/>
        <v>1804.6662914092183</v>
      </c>
      <c r="N995" s="32">
        <f t="shared" si="219"/>
        <v>12382.015943835469</v>
      </c>
      <c r="O995">
        <f t="shared" si="220"/>
        <v>-1.4861111111111109</v>
      </c>
      <c r="P995" t="str">
        <f t="shared" si="221"/>
        <v/>
      </c>
      <c r="Q995">
        <f t="shared" si="222"/>
        <v>-1804.6662914092183</v>
      </c>
      <c r="R995">
        <f t="shared" si="223"/>
        <v>12151.647000000001</v>
      </c>
      <c r="T995">
        <f t="shared" si="210"/>
        <v>1</v>
      </c>
      <c r="U995" t="str">
        <f t="shared" si="211"/>
        <v/>
      </c>
      <c r="V995">
        <f t="shared" si="212"/>
        <v>0</v>
      </c>
    </row>
    <row r="996" spans="2:22" x14ac:dyDescent="0.25">
      <c r="B996" s="16" t="s">
        <v>52</v>
      </c>
      <c r="C996" s="16">
        <v>988</v>
      </c>
      <c r="D996" s="16">
        <v>399</v>
      </c>
      <c r="E996" s="15">
        <v>0</v>
      </c>
      <c r="F996" s="5">
        <f t="shared" si="213"/>
        <v>0</v>
      </c>
      <c r="G996" s="5">
        <f t="shared" si="214"/>
        <v>0</v>
      </c>
      <c r="I996" s="5">
        <f t="shared" si="215"/>
        <v>1.3781776635247073E-2</v>
      </c>
      <c r="J996" s="31">
        <v>-1496.7625</v>
      </c>
      <c r="K996" s="32">
        <f t="shared" si="216"/>
        <v>3645.4941000000003</v>
      </c>
      <c r="L996" s="31">
        <f t="shared" si="217"/>
        <v>2.0741160500843561E-4</v>
      </c>
      <c r="M996" s="33">
        <f t="shared" si="218"/>
        <v>2148.7455891882405</v>
      </c>
      <c r="N996" s="32">
        <f t="shared" si="219"/>
        <v>11519.663853148068</v>
      </c>
      <c r="O996">
        <f t="shared" si="220"/>
        <v>-1.2083333333333333</v>
      </c>
      <c r="P996" t="str">
        <f t="shared" si="221"/>
        <v/>
      </c>
      <c r="Q996">
        <f t="shared" si="222"/>
        <v>-2148.7455891882405</v>
      </c>
      <c r="R996">
        <f t="shared" si="223"/>
        <v>12151.647000000001</v>
      </c>
      <c r="T996">
        <f t="shared" si="210"/>
        <v>1</v>
      </c>
      <c r="U996" t="str">
        <f t="shared" si="211"/>
        <v/>
      </c>
      <c r="V996">
        <f t="shared" si="212"/>
        <v>0</v>
      </c>
    </row>
    <row r="997" spans="2:22" x14ac:dyDescent="0.25">
      <c r="B997" s="16" t="s">
        <v>52</v>
      </c>
      <c r="C997" s="16">
        <v>989</v>
      </c>
      <c r="D997" s="16">
        <v>400</v>
      </c>
      <c r="E997" s="15">
        <v>0</v>
      </c>
      <c r="F997" s="5">
        <f t="shared" si="213"/>
        <v>0</v>
      </c>
      <c r="G997" s="5">
        <f t="shared" si="214"/>
        <v>0</v>
      </c>
      <c r="I997" s="5">
        <f t="shared" si="215"/>
        <v>1.1396011396011397E-2</v>
      </c>
      <c r="J997" s="31">
        <v>-1049.4541666666669</v>
      </c>
      <c r="K997" s="32">
        <f t="shared" si="216"/>
        <v>3645.4941000000003</v>
      </c>
      <c r="L997" s="31">
        <f t="shared" si="217"/>
        <v>1.4181703070591961E-4</v>
      </c>
      <c r="M997" s="33">
        <f t="shared" si="218"/>
        <v>2596.0514711617602</v>
      </c>
      <c r="N997" s="32">
        <f t="shared" si="219"/>
        <v>11538.006538496713</v>
      </c>
      <c r="O997">
        <f t="shared" si="220"/>
        <v>-0.84722222222222243</v>
      </c>
      <c r="P997" t="str">
        <f t="shared" si="221"/>
        <v/>
      </c>
      <c r="Q997">
        <f t="shared" si="222"/>
        <v>-2596.0514711617602</v>
      </c>
      <c r="R997">
        <f t="shared" si="223"/>
        <v>12151.647000000001</v>
      </c>
      <c r="T997">
        <f t="shared" si="210"/>
        <v>1</v>
      </c>
      <c r="U997" t="str">
        <f t="shared" si="211"/>
        <v/>
      </c>
      <c r="V997">
        <f t="shared" si="212"/>
        <v>0</v>
      </c>
    </row>
    <row r="998" spans="2:22" x14ac:dyDescent="0.25">
      <c r="B998" s="16" t="s">
        <v>52</v>
      </c>
      <c r="C998" s="16">
        <v>990</v>
      </c>
      <c r="D998" s="16">
        <v>401</v>
      </c>
      <c r="E998" s="15">
        <v>0</v>
      </c>
      <c r="F998" s="5">
        <f t="shared" si="213"/>
        <v>0</v>
      </c>
      <c r="G998" s="5">
        <f t="shared" si="214"/>
        <v>0</v>
      </c>
      <c r="I998" s="5">
        <f t="shared" si="215"/>
        <v>9.3776641091219085E-3</v>
      </c>
      <c r="J998" s="31">
        <v>-911.82083333333344</v>
      </c>
      <c r="K998" s="32">
        <f t="shared" si="216"/>
        <v>3645.4941000000003</v>
      </c>
      <c r="L998" s="31">
        <f t="shared" si="217"/>
        <v>9.6031117884716423E-5</v>
      </c>
      <c r="M998" s="33">
        <f t="shared" si="218"/>
        <v>2733.6827403618936</v>
      </c>
      <c r="N998" s="32">
        <f t="shared" si="219"/>
        <v>10023.503381326942</v>
      </c>
      <c r="O998">
        <f t="shared" si="220"/>
        <v>-0.73611111111111116</v>
      </c>
      <c r="P998" t="str">
        <f t="shared" si="221"/>
        <v/>
      </c>
      <c r="Q998">
        <f t="shared" si="222"/>
        <v>-2733.6827403618936</v>
      </c>
      <c r="R998">
        <f t="shared" si="223"/>
        <v>12151.647000000001</v>
      </c>
      <c r="T998">
        <f t="shared" si="210"/>
        <v>1</v>
      </c>
      <c r="U998" t="str">
        <f t="shared" si="211"/>
        <v/>
      </c>
      <c r="V998">
        <f t="shared" si="212"/>
        <v>0</v>
      </c>
    </row>
    <row r="999" spans="2:22" x14ac:dyDescent="0.25">
      <c r="B999" s="16" t="s">
        <v>52</v>
      </c>
      <c r="C999" s="16">
        <v>991</v>
      </c>
      <c r="D999" s="16">
        <v>402</v>
      </c>
      <c r="E999" s="15">
        <v>0</v>
      </c>
      <c r="F999" s="5">
        <f t="shared" si="213"/>
        <v>0</v>
      </c>
      <c r="G999" s="5">
        <f t="shared" si="214"/>
        <v>0</v>
      </c>
      <c r="I999" s="5">
        <f t="shared" si="215"/>
        <v>7.5821995464852602E-3</v>
      </c>
      <c r="J999" s="31">
        <v>-756.98333333333312</v>
      </c>
      <c r="K999" s="32">
        <f t="shared" si="216"/>
        <v>3645.4941000000003</v>
      </c>
      <c r="L999" s="31">
        <f t="shared" si="217"/>
        <v>6.2778806959291653E-5</v>
      </c>
      <c r="M999" s="33">
        <f t="shared" si="218"/>
        <v>2888.5184116450205</v>
      </c>
      <c r="N999" s="32">
        <f t="shared" si="219"/>
        <v>8585.3186123893647</v>
      </c>
      <c r="O999">
        <f t="shared" si="220"/>
        <v>-0.61111111111111094</v>
      </c>
      <c r="P999" t="str">
        <f t="shared" si="221"/>
        <v/>
      </c>
      <c r="Q999">
        <f t="shared" si="222"/>
        <v>-2888.5184116450205</v>
      </c>
      <c r="R999">
        <f t="shared" si="223"/>
        <v>12151.647000000001</v>
      </c>
      <c r="T999">
        <f t="shared" si="210"/>
        <v>1</v>
      </c>
      <c r="U999" t="str">
        <f t="shared" si="211"/>
        <v/>
      </c>
      <c r="V999">
        <f t="shared" si="212"/>
        <v>0</v>
      </c>
    </row>
    <row r="1000" spans="2:22" x14ac:dyDescent="0.25">
      <c r="B1000" s="16" t="s">
        <v>52</v>
      </c>
      <c r="C1000" s="16">
        <v>992</v>
      </c>
      <c r="D1000" s="16">
        <v>403</v>
      </c>
      <c r="E1000" s="15">
        <v>0</v>
      </c>
      <c r="F1000" s="5">
        <f t="shared" si="213"/>
        <v>0</v>
      </c>
      <c r="G1000" s="5">
        <f t="shared" si="214"/>
        <v>0</v>
      </c>
      <c r="I1000" s="5">
        <f t="shared" si="215"/>
        <v>6.219960418433701E-3</v>
      </c>
      <c r="J1000" s="31">
        <v>-602.14583333333326</v>
      </c>
      <c r="K1000" s="32">
        <f t="shared" si="216"/>
        <v>3645.4941000000003</v>
      </c>
      <c r="L1000" s="31">
        <f t="shared" si="217"/>
        <v>4.2247195106715083E-5</v>
      </c>
      <c r="M1000" s="33">
        <f t="shared" si="218"/>
        <v>3043.3545288742807</v>
      </c>
      <c r="N1000" s="32">
        <f t="shared" si="219"/>
        <v>7439.3110705815761</v>
      </c>
      <c r="O1000">
        <f t="shared" si="220"/>
        <v>-0.48611111111111099</v>
      </c>
      <c r="P1000" t="str">
        <f t="shared" si="221"/>
        <v/>
      </c>
      <c r="Q1000">
        <f t="shared" si="222"/>
        <v>-3043.3545288742807</v>
      </c>
      <c r="R1000">
        <f t="shared" si="223"/>
        <v>12151.647000000001</v>
      </c>
      <c r="T1000">
        <f t="shared" si="210"/>
        <v>1</v>
      </c>
      <c r="U1000" t="str">
        <f t="shared" si="211"/>
        <v/>
      </c>
      <c r="V1000">
        <f t="shared" si="212"/>
        <v>0</v>
      </c>
    </row>
    <row r="1001" spans="2:22" x14ac:dyDescent="0.25">
      <c r="B1001" s="16" t="s">
        <v>52</v>
      </c>
      <c r="C1001" s="16">
        <v>993</v>
      </c>
      <c r="D1001" s="16">
        <v>404</v>
      </c>
      <c r="E1001" s="15">
        <v>0</v>
      </c>
      <c r="F1001" s="5">
        <f t="shared" si="213"/>
        <v>0</v>
      </c>
      <c r="G1001" s="5">
        <f t="shared" si="214"/>
        <v>0</v>
      </c>
      <c r="I1001" s="5">
        <f t="shared" si="215"/>
        <v>5.076142131979695E-3</v>
      </c>
      <c r="J1001" s="31">
        <v>-567.73750000000018</v>
      </c>
      <c r="K1001" s="32">
        <f t="shared" si="216"/>
        <v>3645.4941000000003</v>
      </c>
      <c r="L1001" s="31">
        <f t="shared" si="217"/>
        <v>2.8137803086912826E-5</v>
      </c>
      <c r="M1001" s="33">
        <f t="shared" si="218"/>
        <v>3077.7617042799352</v>
      </c>
      <c r="N1001" s="32">
        <f t="shared" si="219"/>
        <v>6155.5234085598704</v>
      </c>
      <c r="O1001">
        <f t="shared" si="220"/>
        <v>-0.45833333333333343</v>
      </c>
      <c r="P1001" t="str">
        <f t="shared" si="221"/>
        <v/>
      </c>
      <c r="Q1001">
        <f t="shared" si="222"/>
        <v>-3077.7617042799352</v>
      </c>
      <c r="R1001">
        <f t="shared" si="223"/>
        <v>12151.647000000001</v>
      </c>
      <c r="T1001">
        <f t="shared" si="210"/>
        <v>1</v>
      </c>
      <c r="U1001" t="str">
        <f t="shared" si="211"/>
        <v/>
      </c>
      <c r="V1001">
        <f t="shared" si="212"/>
        <v>0</v>
      </c>
    </row>
    <row r="1002" spans="2:22" x14ac:dyDescent="0.25">
      <c r="B1002" s="16" t="s">
        <v>52</v>
      </c>
      <c r="C1002" s="16">
        <v>994</v>
      </c>
      <c r="D1002" s="16">
        <v>405</v>
      </c>
      <c r="E1002" s="15">
        <v>0</v>
      </c>
      <c r="F1002" s="5">
        <f t="shared" si="213"/>
        <v>0</v>
      </c>
      <c r="G1002" s="5">
        <f t="shared" si="214"/>
        <v>0</v>
      </c>
      <c r="I1002" s="5">
        <f t="shared" si="215"/>
        <v>3.8677918424753865E-3</v>
      </c>
      <c r="J1002" s="31">
        <v>-688.16666666666674</v>
      </c>
      <c r="K1002" s="32">
        <f t="shared" si="216"/>
        <v>3645.4941000000003</v>
      </c>
      <c r="L1002" s="31">
        <f t="shared" si="217"/>
        <v>1.6336116600497308E-5</v>
      </c>
      <c r="M1002" s="33">
        <f t="shared" si="218"/>
        <v>2957.3313174612927</v>
      </c>
      <c r="N1002" s="32">
        <f t="shared" si="219"/>
        <v>4518.1450683436415</v>
      </c>
      <c r="O1002">
        <f t="shared" si="220"/>
        <v>-0.55555555555555558</v>
      </c>
      <c r="P1002" t="str">
        <f t="shared" si="221"/>
        <v/>
      </c>
      <c r="Q1002">
        <f t="shared" si="222"/>
        <v>-2957.3313174612927</v>
      </c>
      <c r="R1002">
        <f t="shared" si="223"/>
        <v>12151.647000000001</v>
      </c>
      <c r="T1002">
        <f t="shared" si="210"/>
        <v>1</v>
      </c>
      <c r="U1002" t="str">
        <f t="shared" si="211"/>
        <v/>
      </c>
      <c r="V1002">
        <f t="shared" si="212"/>
        <v>0</v>
      </c>
    </row>
    <row r="1003" spans="2:22" x14ac:dyDescent="0.25">
      <c r="B1003" s="16" t="s">
        <v>52</v>
      </c>
      <c r="C1003" s="16">
        <v>995</v>
      </c>
      <c r="D1003" s="16">
        <v>406</v>
      </c>
      <c r="E1003" s="15">
        <v>0</v>
      </c>
      <c r="F1003" s="5">
        <f t="shared" si="213"/>
        <v>0</v>
      </c>
      <c r="G1003" s="5">
        <f t="shared" si="214"/>
        <v>0</v>
      </c>
      <c r="I1003" s="5">
        <f t="shared" si="215"/>
        <v>2.2446689113355782E-3</v>
      </c>
      <c r="J1003" s="31">
        <v>-756.98333333333346</v>
      </c>
      <c r="K1003" s="32">
        <f t="shared" si="216"/>
        <v>3645.4941000000003</v>
      </c>
      <c r="L1003" s="31">
        <f t="shared" si="217"/>
        <v>5.5020840654959635E-6</v>
      </c>
      <c r="M1003" s="33">
        <f t="shared" si="218"/>
        <v>2888.5130168376622</v>
      </c>
      <c r="N1003" s="32">
        <f t="shared" si="219"/>
        <v>2567.5671260779222</v>
      </c>
      <c r="O1003">
        <f t="shared" si="220"/>
        <v>-0.61111111111111116</v>
      </c>
      <c r="P1003" t="str">
        <f t="shared" si="221"/>
        <v/>
      </c>
      <c r="Q1003">
        <f t="shared" si="222"/>
        <v>-2888.5130168376622</v>
      </c>
      <c r="R1003">
        <f t="shared" si="223"/>
        <v>12151.647000000001</v>
      </c>
      <c r="T1003">
        <f t="shared" si="210"/>
        <v>1</v>
      </c>
      <c r="U1003" t="str">
        <f t="shared" si="211"/>
        <v/>
      </c>
      <c r="V1003">
        <f t="shared" si="212"/>
        <v>0</v>
      </c>
    </row>
    <row r="1004" spans="2:22" x14ac:dyDescent="0.25">
      <c r="B1004" s="16" t="s">
        <v>52</v>
      </c>
      <c r="C1004" s="16">
        <v>996</v>
      </c>
      <c r="D1004" s="16">
        <v>407</v>
      </c>
      <c r="E1004" s="15">
        <v>0</v>
      </c>
      <c r="F1004" s="5">
        <f t="shared" si="213"/>
        <v>0</v>
      </c>
      <c r="G1004" s="5">
        <f t="shared" si="214"/>
        <v>0</v>
      </c>
      <c r="I1004" s="5">
        <f t="shared" si="215"/>
        <v>7.6966134900643718E-4</v>
      </c>
      <c r="J1004" s="31">
        <v>-550.53333333333342</v>
      </c>
      <c r="K1004" s="32">
        <f t="shared" si="216"/>
        <v>3645.4941000000003</v>
      </c>
      <c r="L1004" s="31">
        <f t="shared" si="217"/>
        <v>6.4687742263261434E-7</v>
      </c>
      <c r="M1004" s="33">
        <f t="shared" si="218"/>
        <v>3094.9615369748931</v>
      </c>
      <c r="N1004" s="32">
        <f t="shared" si="219"/>
        <v>945.68269185343968</v>
      </c>
      <c r="O1004">
        <f t="shared" si="220"/>
        <v>-0.44444444444444448</v>
      </c>
      <c r="P1004" t="str">
        <f t="shared" si="221"/>
        <v/>
      </c>
      <c r="Q1004">
        <f t="shared" si="222"/>
        <v>-3094.9615369748931</v>
      </c>
      <c r="R1004">
        <f t="shared" si="223"/>
        <v>12151.647000000001</v>
      </c>
      <c r="T1004">
        <f t="shared" si="210"/>
        <v>1</v>
      </c>
      <c r="U1004" t="str">
        <f t="shared" si="211"/>
        <v/>
      </c>
      <c r="V1004">
        <f t="shared" si="212"/>
        <v>0</v>
      </c>
    </row>
    <row r="1005" spans="2:22" x14ac:dyDescent="0.25">
      <c r="B1005" s="16" t="s">
        <v>52</v>
      </c>
      <c r="C1005" s="16">
        <v>997</v>
      </c>
      <c r="D1005" s="16">
        <v>408</v>
      </c>
      <c r="E1005" s="15">
        <v>0</v>
      </c>
      <c r="F1005" s="5">
        <f t="shared" si="213"/>
        <v>0</v>
      </c>
      <c r="G1005" s="5">
        <f t="shared" si="214"/>
        <v>0</v>
      </c>
      <c r="I1005" s="5">
        <f t="shared" si="215"/>
        <v>0</v>
      </c>
      <c r="J1005" s="31">
        <v>-189.24583333333337</v>
      </c>
      <c r="K1005" s="32">
        <f t="shared" si="216"/>
        <v>3645.4941000000003</v>
      </c>
      <c r="L1005" s="31">
        <f t="shared" si="217"/>
        <v>0</v>
      </c>
      <c r="M1005" s="33">
        <f t="shared" si="218"/>
        <v>3456.248266666667</v>
      </c>
      <c r="N1005" s="32">
        <f t="shared" si="219"/>
        <v>0</v>
      </c>
      <c r="O1005">
        <f t="shared" si="220"/>
        <v>-0.15277777777777779</v>
      </c>
      <c r="P1005" t="str">
        <f t="shared" si="221"/>
        <v/>
      </c>
      <c r="Q1005">
        <f t="shared" si="222"/>
        <v>-3456.248266666667</v>
      </c>
      <c r="R1005">
        <f t="shared" si="223"/>
        <v>12151.647000000001</v>
      </c>
      <c r="T1005">
        <f t="shared" si="210"/>
        <v>1</v>
      </c>
      <c r="U1005" t="str">
        <f t="shared" si="211"/>
        <v/>
      </c>
      <c r="V1005">
        <f t="shared" si="212"/>
        <v>0</v>
      </c>
    </row>
    <row r="1006" spans="2:22" x14ac:dyDescent="0.25">
      <c r="B1006" s="16" t="s">
        <v>52</v>
      </c>
      <c r="C1006" s="16">
        <v>998</v>
      </c>
      <c r="D1006" s="16">
        <v>409</v>
      </c>
      <c r="E1006" s="15">
        <v>0</v>
      </c>
      <c r="F1006" s="5">
        <f t="shared" si="213"/>
        <v>0</v>
      </c>
      <c r="G1006" s="5">
        <f t="shared" si="214"/>
        <v>0</v>
      </c>
      <c r="I1006" s="5">
        <f t="shared" si="215"/>
        <v>0</v>
      </c>
      <c r="J1006" s="31">
        <v>0</v>
      </c>
      <c r="K1006" s="32">
        <f t="shared" si="216"/>
        <v>3645.4941000000003</v>
      </c>
      <c r="L1006" s="31">
        <f t="shared" si="217"/>
        <v>0</v>
      </c>
      <c r="M1006" s="33">
        <f t="shared" si="218"/>
        <v>3645.4941000000003</v>
      </c>
      <c r="N1006" s="32">
        <f t="shared" si="219"/>
        <v>0</v>
      </c>
      <c r="O1006" t="str">
        <f t="shared" si="220"/>
        <v>0</v>
      </c>
      <c r="P1006">
        <f t="shared" si="221"/>
        <v>3645.4941000000003</v>
      </c>
      <c r="Q1006">
        <f t="shared" si="222"/>
        <v>0</v>
      </c>
      <c r="R1006">
        <f t="shared" si="223"/>
        <v>12151.647000000001</v>
      </c>
      <c r="T1006">
        <f t="shared" si="210"/>
        <v>1</v>
      </c>
      <c r="U1006" t="str">
        <f t="shared" si="211"/>
        <v/>
      </c>
      <c r="V1006">
        <f t="shared" si="212"/>
        <v>0</v>
      </c>
    </row>
    <row r="1007" spans="2:22" x14ac:dyDescent="0.25">
      <c r="B1007" s="16" t="s">
        <v>52</v>
      </c>
      <c r="C1007" s="16">
        <v>999</v>
      </c>
      <c r="D1007" s="16">
        <v>410</v>
      </c>
      <c r="E1007" s="15">
        <v>0</v>
      </c>
      <c r="F1007" s="5">
        <f t="shared" si="213"/>
        <v>0</v>
      </c>
      <c r="G1007" s="5">
        <f t="shared" si="214"/>
        <v>0</v>
      </c>
      <c r="I1007" s="5">
        <f t="shared" si="215"/>
        <v>0</v>
      </c>
      <c r="J1007" s="31">
        <v>0</v>
      </c>
      <c r="K1007" s="32">
        <f t="shared" si="216"/>
        <v>3645.4941000000003</v>
      </c>
      <c r="L1007" s="31">
        <f t="shared" si="217"/>
        <v>0</v>
      </c>
      <c r="M1007" s="33">
        <f t="shared" si="218"/>
        <v>3645.4941000000003</v>
      </c>
      <c r="N1007" s="32">
        <f t="shared" si="219"/>
        <v>0</v>
      </c>
      <c r="O1007" t="str">
        <f t="shared" si="220"/>
        <v>0</v>
      </c>
      <c r="P1007">
        <f t="shared" si="221"/>
        <v>3645.4941000000003</v>
      </c>
      <c r="Q1007">
        <f t="shared" si="222"/>
        <v>0</v>
      </c>
      <c r="R1007">
        <f t="shared" si="223"/>
        <v>12151.647000000001</v>
      </c>
      <c r="T1007">
        <f t="shared" si="210"/>
        <v>1</v>
      </c>
      <c r="U1007" t="str">
        <f t="shared" si="211"/>
        <v/>
      </c>
      <c r="V1007">
        <f t="shared" si="212"/>
        <v>0</v>
      </c>
    </row>
    <row r="1008" spans="2:22" x14ac:dyDescent="0.25">
      <c r="B1008" s="16" t="s">
        <v>52</v>
      </c>
      <c r="C1008" s="16">
        <v>1000</v>
      </c>
      <c r="D1008" s="16">
        <v>411</v>
      </c>
      <c r="E1008" s="15">
        <v>0</v>
      </c>
      <c r="F1008" s="5">
        <f t="shared" si="213"/>
        <v>0</v>
      </c>
      <c r="G1008" s="5">
        <f t="shared" si="214"/>
        <v>0</v>
      </c>
      <c r="I1008" s="5">
        <f t="shared" si="215"/>
        <v>0</v>
      </c>
      <c r="J1008" s="31">
        <v>0</v>
      </c>
      <c r="K1008" s="32">
        <f t="shared" si="216"/>
        <v>3645.4941000000003</v>
      </c>
      <c r="L1008" s="31">
        <f t="shared" si="217"/>
        <v>0</v>
      </c>
      <c r="M1008" s="33">
        <f t="shared" si="218"/>
        <v>3645.4941000000003</v>
      </c>
      <c r="N1008" s="32">
        <f t="shared" si="219"/>
        <v>0</v>
      </c>
      <c r="O1008" t="str">
        <f t="shared" si="220"/>
        <v>0</v>
      </c>
      <c r="P1008">
        <f t="shared" si="221"/>
        <v>3645.4941000000003</v>
      </c>
      <c r="Q1008">
        <f t="shared" si="222"/>
        <v>0</v>
      </c>
      <c r="R1008">
        <f t="shared" si="223"/>
        <v>12151.647000000001</v>
      </c>
      <c r="T1008">
        <f t="shared" si="210"/>
        <v>1</v>
      </c>
      <c r="U1008" t="str">
        <f t="shared" si="211"/>
        <v/>
      </c>
      <c r="V1008">
        <f t="shared" si="212"/>
        <v>0</v>
      </c>
    </row>
    <row r="1009" spans="2:22" x14ac:dyDescent="0.25">
      <c r="B1009" s="16" t="s">
        <v>52</v>
      </c>
      <c r="C1009" s="16">
        <v>1001</v>
      </c>
      <c r="D1009" s="16">
        <v>412</v>
      </c>
      <c r="E1009" s="15">
        <v>0</v>
      </c>
      <c r="F1009" s="5">
        <f t="shared" si="213"/>
        <v>0</v>
      </c>
      <c r="G1009" s="5">
        <f t="shared" si="214"/>
        <v>0</v>
      </c>
      <c r="I1009" s="5">
        <f t="shared" si="215"/>
        <v>0</v>
      </c>
      <c r="J1009" s="31">
        <v>0</v>
      </c>
      <c r="K1009" s="32">
        <f t="shared" si="216"/>
        <v>3645.4941000000003</v>
      </c>
      <c r="L1009" s="31">
        <f t="shared" si="217"/>
        <v>0</v>
      </c>
      <c r="M1009" s="33">
        <f t="shared" si="218"/>
        <v>3645.4941000000003</v>
      </c>
      <c r="N1009" s="32">
        <f t="shared" si="219"/>
        <v>0</v>
      </c>
      <c r="O1009" t="str">
        <f t="shared" si="220"/>
        <v>0</v>
      </c>
      <c r="P1009">
        <f t="shared" si="221"/>
        <v>3645.4941000000003</v>
      </c>
      <c r="Q1009">
        <f t="shared" si="222"/>
        <v>0</v>
      </c>
      <c r="R1009">
        <f t="shared" si="223"/>
        <v>12151.647000000001</v>
      </c>
      <c r="T1009">
        <f t="shared" si="210"/>
        <v>1</v>
      </c>
      <c r="U1009" t="str">
        <f t="shared" si="211"/>
        <v/>
      </c>
      <c r="V1009">
        <f t="shared" si="212"/>
        <v>0</v>
      </c>
    </row>
    <row r="1010" spans="2:22" x14ac:dyDescent="0.25">
      <c r="B1010" s="16" t="s">
        <v>52</v>
      </c>
      <c r="C1010" s="16">
        <v>1002</v>
      </c>
      <c r="D1010" s="16">
        <v>413</v>
      </c>
      <c r="E1010" s="15">
        <v>0</v>
      </c>
      <c r="F1010" s="5">
        <f t="shared" si="213"/>
        <v>0</v>
      </c>
      <c r="G1010" s="5">
        <f t="shared" si="214"/>
        <v>0</v>
      </c>
      <c r="I1010" s="5">
        <f t="shared" si="215"/>
        <v>0</v>
      </c>
      <c r="J1010" s="31">
        <v>0</v>
      </c>
      <c r="K1010" s="32">
        <f t="shared" si="216"/>
        <v>3645.4941000000003</v>
      </c>
      <c r="L1010" s="31">
        <f t="shared" si="217"/>
        <v>0</v>
      </c>
      <c r="M1010" s="33">
        <f t="shared" si="218"/>
        <v>3645.4941000000003</v>
      </c>
      <c r="N1010" s="32">
        <f t="shared" si="219"/>
        <v>0</v>
      </c>
      <c r="O1010" t="str">
        <f t="shared" si="220"/>
        <v>0</v>
      </c>
      <c r="P1010">
        <f t="shared" si="221"/>
        <v>3645.4941000000003</v>
      </c>
      <c r="Q1010">
        <f t="shared" si="222"/>
        <v>0</v>
      </c>
      <c r="R1010">
        <f t="shared" si="223"/>
        <v>12151.647000000001</v>
      </c>
      <c r="T1010">
        <f t="shared" si="210"/>
        <v>1</v>
      </c>
      <c r="U1010" t="str">
        <f t="shared" si="211"/>
        <v/>
      </c>
      <c r="V1010">
        <f t="shared" si="212"/>
        <v>0</v>
      </c>
    </row>
    <row r="1011" spans="2:22" x14ac:dyDescent="0.25">
      <c r="B1011" s="16" t="s">
        <v>52</v>
      </c>
      <c r="C1011" s="16">
        <v>1003</v>
      </c>
      <c r="D1011" s="16">
        <v>414</v>
      </c>
      <c r="E1011" s="15">
        <v>0</v>
      </c>
      <c r="F1011" s="5">
        <f t="shared" si="213"/>
        <v>0</v>
      </c>
      <c r="G1011" s="5">
        <f t="shared" si="214"/>
        <v>0</v>
      </c>
      <c r="I1011" s="5">
        <f t="shared" si="215"/>
        <v>0</v>
      </c>
      <c r="J1011" s="31">
        <v>0</v>
      </c>
      <c r="K1011" s="32">
        <f t="shared" si="216"/>
        <v>3645.4941000000003</v>
      </c>
      <c r="L1011" s="31">
        <f t="shared" si="217"/>
        <v>0</v>
      </c>
      <c r="M1011" s="33">
        <f t="shared" si="218"/>
        <v>3645.4941000000003</v>
      </c>
      <c r="N1011" s="32">
        <f t="shared" si="219"/>
        <v>0</v>
      </c>
      <c r="O1011" t="str">
        <f t="shared" si="220"/>
        <v>0</v>
      </c>
      <c r="P1011">
        <f t="shared" si="221"/>
        <v>3645.4941000000003</v>
      </c>
      <c r="Q1011">
        <f t="shared" si="222"/>
        <v>0</v>
      </c>
      <c r="R1011">
        <f t="shared" si="223"/>
        <v>12151.647000000001</v>
      </c>
      <c r="T1011">
        <f t="shared" si="210"/>
        <v>1</v>
      </c>
      <c r="U1011" t="str">
        <f t="shared" si="211"/>
        <v/>
      </c>
      <c r="V1011">
        <f t="shared" si="212"/>
        <v>0</v>
      </c>
    </row>
    <row r="1012" spans="2:22" x14ac:dyDescent="0.25">
      <c r="B1012" s="16" t="s">
        <v>52</v>
      </c>
      <c r="C1012" s="16">
        <v>1004</v>
      </c>
      <c r="D1012" s="16">
        <v>415</v>
      </c>
      <c r="E1012" s="15">
        <v>0</v>
      </c>
      <c r="F1012" s="5">
        <f t="shared" si="213"/>
        <v>0</v>
      </c>
      <c r="G1012" s="5">
        <f t="shared" si="214"/>
        <v>0</v>
      </c>
      <c r="I1012" s="5">
        <f t="shared" si="215"/>
        <v>0</v>
      </c>
      <c r="J1012" s="31">
        <v>0</v>
      </c>
      <c r="K1012" s="32">
        <f t="shared" si="216"/>
        <v>3645.4941000000003</v>
      </c>
      <c r="L1012" s="31">
        <f t="shared" si="217"/>
        <v>0</v>
      </c>
      <c r="M1012" s="33">
        <f t="shared" si="218"/>
        <v>3645.4941000000003</v>
      </c>
      <c r="N1012" s="32">
        <f t="shared" si="219"/>
        <v>0</v>
      </c>
      <c r="O1012" t="str">
        <f t="shared" si="220"/>
        <v>0</v>
      </c>
      <c r="P1012">
        <f t="shared" si="221"/>
        <v>3645.4941000000003</v>
      </c>
      <c r="Q1012">
        <f t="shared" si="222"/>
        <v>0</v>
      </c>
      <c r="R1012">
        <f t="shared" si="223"/>
        <v>12151.647000000001</v>
      </c>
      <c r="T1012">
        <f t="shared" si="210"/>
        <v>1</v>
      </c>
      <c r="U1012" t="str">
        <f t="shared" si="211"/>
        <v/>
      </c>
      <c r="V1012">
        <f t="shared" si="212"/>
        <v>0</v>
      </c>
    </row>
    <row r="1013" spans="2:22" x14ac:dyDescent="0.25">
      <c r="B1013" s="16" t="s">
        <v>52</v>
      </c>
      <c r="C1013" s="16">
        <v>1005</v>
      </c>
      <c r="D1013" s="16">
        <v>416</v>
      </c>
      <c r="E1013" s="15">
        <v>0</v>
      </c>
      <c r="F1013" s="5">
        <f t="shared" si="213"/>
        <v>0</v>
      </c>
      <c r="G1013" s="5">
        <f t="shared" si="214"/>
        <v>0</v>
      </c>
      <c r="I1013" s="5">
        <f t="shared" si="215"/>
        <v>0</v>
      </c>
      <c r="J1013" s="31">
        <v>0</v>
      </c>
      <c r="K1013" s="32">
        <f t="shared" si="216"/>
        <v>3645.4941000000003</v>
      </c>
      <c r="L1013" s="31">
        <f t="shared" si="217"/>
        <v>0</v>
      </c>
      <c r="M1013" s="33">
        <f t="shared" si="218"/>
        <v>3645.4941000000003</v>
      </c>
      <c r="N1013" s="32">
        <f t="shared" si="219"/>
        <v>0</v>
      </c>
      <c r="O1013" t="str">
        <f t="shared" si="220"/>
        <v>0</v>
      </c>
      <c r="P1013">
        <f t="shared" si="221"/>
        <v>3645.4941000000003</v>
      </c>
      <c r="Q1013">
        <f t="shared" si="222"/>
        <v>0</v>
      </c>
      <c r="R1013">
        <f t="shared" si="223"/>
        <v>12151.647000000001</v>
      </c>
      <c r="T1013">
        <f t="shared" si="210"/>
        <v>1</v>
      </c>
      <c r="U1013" t="str">
        <f t="shared" si="211"/>
        <v/>
      </c>
      <c r="V1013">
        <f t="shared" si="212"/>
        <v>0</v>
      </c>
    </row>
    <row r="1014" spans="2:22" x14ac:dyDescent="0.25">
      <c r="B1014" s="16" t="s">
        <v>52</v>
      </c>
      <c r="C1014" s="16">
        <v>1006</v>
      </c>
      <c r="D1014" s="16">
        <v>417</v>
      </c>
      <c r="E1014" s="15">
        <v>0</v>
      </c>
      <c r="F1014" s="5">
        <f t="shared" si="213"/>
        <v>0</v>
      </c>
      <c r="G1014" s="5">
        <f t="shared" si="214"/>
        <v>0</v>
      </c>
      <c r="I1014" s="5">
        <f t="shared" si="215"/>
        <v>0</v>
      </c>
      <c r="J1014" s="31">
        <v>0</v>
      </c>
      <c r="K1014" s="32">
        <f t="shared" si="216"/>
        <v>3645.4941000000003</v>
      </c>
      <c r="L1014" s="31">
        <f t="shared" si="217"/>
        <v>0</v>
      </c>
      <c r="M1014" s="33">
        <f t="shared" si="218"/>
        <v>3645.4941000000003</v>
      </c>
      <c r="N1014" s="32">
        <f t="shared" si="219"/>
        <v>0</v>
      </c>
      <c r="O1014" t="str">
        <f t="shared" si="220"/>
        <v>0</v>
      </c>
      <c r="P1014">
        <f t="shared" si="221"/>
        <v>3645.4941000000003</v>
      </c>
      <c r="Q1014">
        <f t="shared" si="222"/>
        <v>0</v>
      </c>
      <c r="R1014">
        <f t="shared" si="223"/>
        <v>12151.647000000001</v>
      </c>
      <c r="T1014">
        <f t="shared" si="210"/>
        <v>1</v>
      </c>
      <c r="U1014" t="str">
        <f t="shared" si="211"/>
        <v/>
      </c>
      <c r="V1014">
        <f t="shared" si="212"/>
        <v>0</v>
      </c>
    </row>
    <row r="1015" spans="2:22" x14ac:dyDescent="0.25">
      <c r="B1015" s="16" t="s">
        <v>52</v>
      </c>
      <c r="C1015" s="16">
        <v>1007</v>
      </c>
      <c r="D1015" s="16">
        <v>418</v>
      </c>
      <c r="E1015" s="15">
        <v>0</v>
      </c>
      <c r="F1015" s="5">
        <f t="shared" si="213"/>
        <v>0</v>
      </c>
      <c r="G1015" s="5">
        <f t="shared" si="214"/>
        <v>0</v>
      </c>
      <c r="I1015" s="5">
        <f t="shared" si="215"/>
        <v>0</v>
      </c>
      <c r="J1015" s="31">
        <v>0</v>
      </c>
      <c r="K1015" s="32">
        <f t="shared" si="216"/>
        <v>3645.4941000000003</v>
      </c>
      <c r="L1015" s="31">
        <f t="shared" si="217"/>
        <v>0</v>
      </c>
      <c r="M1015" s="33">
        <f t="shared" si="218"/>
        <v>3645.4941000000003</v>
      </c>
      <c r="N1015" s="32">
        <f t="shared" si="219"/>
        <v>0</v>
      </c>
      <c r="O1015" t="str">
        <f t="shared" si="220"/>
        <v>0</v>
      </c>
      <c r="P1015">
        <f t="shared" si="221"/>
        <v>3645.4941000000003</v>
      </c>
      <c r="Q1015">
        <f t="shared" si="222"/>
        <v>0</v>
      </c>
      <c r="R1015">
        <f t="shared" si="223"/>
        <v>12151.647000000001</v>
      </c>
      <c r="T1015">
        <f t="shared" si="210"/>
        <v>1</v>
      </c>
      <c r="U1015" t="str">
        <f t="shared" si="211"/>
        <v/>
      </c>
      <c r="V1015">
        <f t="shared" si="212"/>
        <v>0</v>
      </c>
    </row>
    <row r="1016" spans="2:22" x14ac:dyDescent="0.25">
      <c r="B1016" s="16" t="s">
        <v>52</v>
      </c>
      <c r="C1016" s="16">
        <v>1008</v>
      </c>
      <c r="D1016" s="16">
        <v>419</v>
      </c>
      <c r="E1016" s="15">
        <v>0</v>
      </c>
      <c r="F1016" s="5">
        <f t="shared" si="213"/>
        <v>0</v>
      </c>
      <c r="G1016" s="5">
        <f t="shared" si="214"/>
        <v>0</v>
      </c>
      <c r="I1016" s="5">
        <f t="shared" si="215"/>
        <v>0</v>
      </c>
      <c r="J1016" s="31">
        <v>0</v>
      </c>
      <c r="K1016" s="32">
        <f t="shared" si="216"/>
        <v>3645.4941000000003</v>
      </c>
      <c r="L1016" s="31">
        <f t="shared" si="217"/>
        <v>0</v>
      </c>
      <c r="M1016" s="33">
        <f t="shared" si="218"/>
        <v>3645.4941000000003</v>
      </c>
      <c r="N1016" s="32">
        <f t="shared" si="219"/>
        <v>0</v>
      </c>
      <c r="O1016" t="str">
        <f t="shared" si="220"/>
        <v>0</v>
      </c>
      <c r="P1016">
        <f t="shared" si="221"/>
        <v>3645.4941000000003</v>
      </c>
      <c r="Q1016">
        <f t="shared" si="222"/>
        <v>0</v>
      </c>
      <c r="R1016">
        <f t="shared" si="223"/>
        <v>12151.647000000001</v>
      </c>
      <c r="T1016">
        <f t="shared" si="210"/>
        <v>1</v>
      </c>
      <c r="U1016" t="str">
        <f t="shared" si="211"/>
        <v/>
      </c>
      <c r="V1016">
        <f t="shared" si="212"/>
        <v>0</v>
      </c>
    </row>
    <row r="1017" spans="2:22" x14ac:dyDescent="0.25">
      <c r="B1017" s="16" t="s">
        <v>52</v>
      </c>
      <c r="C1017" s="16">
        <v>1009</v>
      </c>
      <c r="D1017" s="16">
        <v>420</v>
      </c>
      <c r="E1017" s="15">
        <v>0</v>
      </c>
      <c r="F1017" s="5">
        <f t="shared" si="213"/>
        <v>0</v>
      </c>
      <c r="G1017" s="5">
        <f t="shared" si="214"/>
        <v>0</v>
      </c>
      <c r="I1017" s="5">
        <f t="shared" si="215"/>
        <v>0</v>
      </c>
      <c r="J1017" s="31">
        <v>0</v>
      </c>
      <c r="K1017" s="32">
        <f t="shared" si="216"/>
        <v>3645.4941000000003</v>
      </c>
      <c r="L1017" s="31">
        <f t="shared" si="217"/>
        <v>0</v>
      </c>
      <c r="M1017" s="33">
        <f t="shared" si="218"/>
        <v>3645.4941000000003</v>
      </c>
      <c r="N1017" s="32">
        <f t="shared" si="219"/>
        <v>0</v>
      </c>
      <c r="O1017" t="str">
        <f t="shared" si="220"/>
        <v>0</v>
      </c>
      <c r="P1017">
        <f t="shared" si="221"/>
        <v>3645.4941000000003</v>
      </c>
      <c r="Q1017">
        <f t="shared" si="222"/>
        <v>0</v>
      </c>
      <c r="R1017">
        <f t="shared" si="223"/>
        <v>12151.647000000001</v>
      </c>
      <c r="T1017">
        <f t="shared" si="210"/>
        <v>1</v>
      </c>
      <c r="U1017" t="str">
        <f t="shared" si="211"/>
        <v/>
      </c>
      <c r="V1017">
        <f t="shared" si="212"/>
        <v>0</v>
      </c>
    </row>
    <row r="1018" spans="2:22" x14ac:dyDescent="0.25">
      <c r="B1018" s="16" t="s">
        <v>52</v>
      </c>
      <c r="C1018" s="16">
        <v>1010</v>
      </c>
      <c r="D1018" s="16">
        <v>421</v>
      </c>
      <c r="E1018" s="15">
        <v>0</v>
      </c>
      <c r="F1018" s="5">
        <f t="shared" si="213"/>
        <v>0</v>
      </c>
      <c r="G1018" s="5">
        <f t="shared" si="214"/>
        <v>0</v>
      </c>
      <c r="I1018" s="5">
        <f t="shared" si="215"/>
        <v>0</v>
      </c>
      <c r="J1018" s="31">
        <v>0</v>
      </c>
      <c r="K1018" s="32">
        <f t="shared" si="216"/>
        <v>3645.4941000000003</v>
      </c>
      <c r="L1018" s="31">
        <f t="shared" si="217"/>
        <v>0</v>
      </c>
      <c r="M1018" s="33">
        <f t="shared" si="218"/>
        <v>3645.4941000000003</v>
      </c>
      <c r="N1018" s="32">
        <f t="shared" si="219"/>
        <v>0</v>
      </c>
      <c r="O1018" t="str">
        <f t="shared" si="220"/>
        <v>0</v>
      </c>
      <c r="P1018">
        <f t="shared" si="221"/>
        <v>3645.4941000000003</v>
      </c>
      <c r="Q1018">
        <f t="shared" si="222"/>
        <v>0</v>
      </c>
      <c r="R1018">
        <f t="shared" si="223"/>
        <v>12151.647000000001</v>
      </c>
      <c r="T1018">
        <f t="shared" si="210"/>
        <v>1</v>
      </c>
      <c r="U1018" t="str">
        <f t="shared" si="211"/>
        <v/>
      </c>
      <c r="V1018">
        <f t="shared" si="212"/>
        <v>0</v>
      </c>
    </row>
    <row r="1019" spans="2:22" x14ac:dyDescent="0.25">
      <c r="B1019" s="16" t="s">
        <v>52</v>
      </c>
      <c r="C1019" s="16">
        <v>1011</v>
      </c>
      <c r="D1019" s="16">
        <v>422</v>
      </c>
      <c r="E1019" s="15">
        <v>0</v>
      </c>
      <c r="F1019" s="5">
        <f t="shared" si="213"/>
        <v>0</v>
      </c>
      <c r="G1019" s="5">
        <f t="shared" si="214"/>
        <v>0</v>
      </c>
      <c r="I1019" s="5">
        <f t="shared" si="215"/>
        <v>0</v>
      </c>
      <c r="J1019" s="31">
        <v>0</v>
      </c>
      <c r="K1019" s="32">
        <f t="shared" si="216"/>
        <v>3645.4941000000003</v>
      </c>
      <c r="L1019" s="31">
        <f t="shared" si="217"/>
        <v>0</v>
      </c>
      <c r="M1019" s="33">
        <f t="shared" si="218"/>
        <v>3645.4941000000003</v>
      </c>
      <c r="N1019" s="32">
        <f t="shared" si="219"/>
        <v>0</v>
      </c>
      <c r="O1019" t="str">
        <f t="shared" si="220"/>
        <v>0</v>
      </c>
      <c r="P1019">
        <f t="shared" si="221"/>
        <v>3645.4941000000003</v>
      </c>
      <c r="Q1019">
        <f t="shared" si="222"/>
        <v>0</v>
      </c>
      <c r="R1019">
        <f t="shared" si="223"/>
        <v>12151.647000000001</v>
      </c>
      <c r="T1019">
        <f t="shared" si="210"/>
        <v>1</v>
      </c>
      <c r="U1019" t="str">
        <f t="shared" si="211"/>
        <v/>
      </c>
      <c r="V1019">
        <f t="shared" si="212"/>
        <v>0</v>
      </c>
    </row>
    <row r="1020" spans="2:22" x14ac:dyDescent="0.25">
      <c r="B1020" s="16" t="s">
        <v>52</v>
      </c>
      <c r="C1020" s="16">
        <v>1012</v>
      </c>
      <c r="D1020" s="16">
        <v>423</v>
      </c>
      <c r="E1020" s="15">
        <v>0</v>
      </c>
      <c r="F1020" s="5">
        <f t="shared" si="213"/>
        <v>0</v>
      </c>
      <c r="G1020" s="5">
        <f t="shared" si="214"/>
        <v>0</v>
      </c>
      <c r="I1020" s="5">
        <f t="shared" si="215"/>
        <v>0</v>
      </c>
      <c r="J1020" s="31">
        <v>0</v>
      </c>
      <c r="K1020" s="32">
        <f t="shared" si="216"/>
        <v>3645.4941000000003</v>
      </c>
      <c r="L1020" s="31">
        <f t="shared" si="217"/>
        <v>0</v>
      </c>
      <c r="M1020" s="33">
        <f t="shared" si="218"/>
        <v>3645.4941000000003</v>
      </c>
      <c r="N1020" s="32">
        <f t="shared" si="219"/>
        <v>0</v>
      </c>
      <c r="O1020" t="str">
        <f t="shared" si="220"/>
        <v>0</v>
      </c>
      <c r="P1020">
        <f t="shared" si="221"/>
        <v>3645.4941000000003</v>
      </c>
      <c r="Q1020">
        <f t="shared" si="222"/>
        <v>0</v>
      </c>
      <c r="R1020">
        <f t="shared" si="223"/>
        <v>12151.647000000001</v>
      </c>
      <c r="T1020">
        <f t="shared" si="210"/>
        <v>1</v>
      </c>
      <c r="U1020" t="str">
        <f t="shared" si="211"/>
        <v/>
      </c>
      <c r="V1020">
        <f t="shared" si="212"/>
        <v>0</v>
      </c>
    </row>
    <row r="1021" spans="2:22" x14ac:dyDescent="0.25">
      <c r="B1021" s="16" t="s">
        <v>52</v>
      </c>
      <c r="C1021" s="16">
        <v>1013</v>
      </c>
      <c r="D1021" s="16">
        <v>424</v>
      </c>
      <c r="E1021" s="15">
        <v>0</v>
      </c>
      <c r="F1021" s="5">
        <f t="shared" si="213"/>
        <v>0</v>
      </c>
      <c r="G1021" s="5">
        <f t="shared" si="214"/>
        <v>0</v>
      </c>
      <c r="I1021" s="5">
        <f t="shared" si="215"/>
        <v>0</v>
      </c>
      <c r="J1021" s="31">
        <v>0</v>
      </c>
      <c r="K1021" s="32">
        <f t="shared" si="216"/>
        <v>3645.4941000000003</v>
      </c>
      <c r="L1021" s="31">
        <f t="shared" si="217"/>
        <v>0</v>
      </c>
      <c r="M1021" s="33">
        <f t="shared" si="218"/>
        <v>3645.4941000000003</v>
      </c>
      <c r="N1021" s="32">
        <f t="shared" si="219"/>
        <v>0</v>
      </c>
      <c r="O1021" t="str">
        <f t="shared" si="220"/>
        <v>0</v>
      </c>
      <c r="P1021">
        <f t="shared" si="221"/>
        <v>3645.4941000000003</v>
      </c>
      <c r="Q1021">
        <f t="shared" si="222"/>
        <v>0</v>
      </c>
      <c r="R1021">
        <f t="shared" si="223"/>
        <v>12151.647000000001</v>
      </c>
      <c r="T1021">
        <f t="shared" si="210"/>
        <v>1</v>
      </c>
      <c r="U1021" t="str">
        <f t="shared" si="211"/>
        <v/>
      </c>
      <c r="V1021">
        <f t="shared" si="212"/>
        <v>0</v>
      </c>
    </row>
    <row r="1022" spans="2:22" x14ac:dyDescent="0.25">
      <c r="B1022" s="16" t="s">
        <v>52</v>
      </c>
      <c r="C1022" s="16">
        <v>1014</v>
      </c>
      <c r="D1022" s="16">
        <v>425</v>
      </c>
      <c r="E1022" s="15">
        <v>0</v>
      </c>
      <c r="F1022" s="5">
        <f t="shared" si="213"/>
        <v>0</v>
      </c>
      <c r="G1022" s="5">
        <f t="shared" si="214"/>
        <v>0</v>
      </c>
      <c r="I1022" s="5">
        <f t="shared" si="215"/>
        <v>0</v>
      </c>
      <c r="J1022" s="31">
        <v>0</v>
      </c>
      <c r="K1022" s="32">
        <f t="shared" si="216"/>
        <v>3645.4941000000003</v>
      </c>
      <c r="L1022" s="31">
        <f t="shared" si="217"/>
        <v>0</v>
      </c>
      <c r="M1022" s="33">
        <f t="shared" si="218"/>
        <v>3645.4941000000003</v>
      </c>
      <c r="N1022" s="32">
        <f t="shared" si="219"/>
        <v>0</v>
      </c>
      <c r="O1022" t="str">
        <f t="shared" si="220"/>
        <v>0</v>
      </c>
      <c r="P1022">
        <f t="shared" si="221"/>
        <v>3645.4941000000003</v>
      </c>
      <c r="Q1022">
        <f t="shared" si="222"/>
        <v>0</v>
      </c>
      <c r="R1022">
        <f t="shared" si="223"/>
        <v>12151.647000000001</v>
      </c>
      <c r="T1022">
        <f t="shared" si="210"/>
        <v>1</v>
      </c>
      <c r="U1022" t="str">
        <f t="shared" si="211"/>
        <v/>
      </c>
      <c r="V1022">
        <f t="shared" si="212"/>
        <v>0</v>
      </c>
    </row>
    <row r="1023" spans="2:22" x14ac:dyDescent="0.25">
      <c r="B1023" s="16" t="s">
        <v>52</v>
      </c>
      <c r="C1023" s="16">
        <v>1015</v>
      </c>
      <c r="D1023" s="16">
        <v>426</v>
      </c>
      <c r="E1023" s="15">
        <v>0</v>
      </c>
      <c r="F1023" s="5">
        <f t="shared" si="213"/>
        <v>0</v>
      </c>
      <c r="G1023" s="5">
        <f t="shared" si="214"/>
        <v>0</v>
      </c>
      <c r="I1023" s="5">
        <f t="shared" si="215"/>
        <v>0</v>
      </c>
      <c r="J1023" s="31">
        <v>0</v>
      </c>
      <c r="K1023" s="32">
        <f t="shared" si="216"/>
        <v>3645.4941000000003</v>
      </c>
      <c r="L1023" s="31">
        <f t="shared" si="217"/>
        <v>0</v>
      </c>
      <c r="M1023" s="33">
        <f t="shared" si="218"/>
        <v>3645.4941000000003</v>
      </c>
      <c r="N1023" s="32">
        <f t="shared" si="219"/>
        <v>0</v>
      </c>
      <c r="O1023" t="str">
        <f t="shared" si="220"/>
        <v>0</v>
      </c>
      <c r="P1023">
        <f t="shared" si="221"/>
        <v>3645.4941000000003</v>
      </c>
      <c r="Q1023">
        <f t="shared" si="222"/>
        <v>0</v>
      </c>
      <c r="R1023">
        <f t="shared" si="223"/>
        <v>12151.647000000001</v>
      </c>
      <c r="T1023">
        <f t="shared" si="210"/>
        <v>1</v>
      </c>
      <c r="U1023" t="str">
        <f t="shared" si="211"/>
        <v/>
      </c>
      <c r="V1023">
        <f t="shared" si="212"/>
        <v>0</v>
      </c>
    </row>
    <row r="1024" spans="2:22" x14ac:dyDescent="0.25">
      <c r="B1024" s="16" t="s">
        <v>52</v>
      </c>
      <c r="C1024" s="16">
        <v>1016</v>
      </c>
      <c r="D1024" s="16">
        <v>427</v>
      </c>
      <c r="E1024" s="15">
        <v>0</v>
      </c>
      <c r="F1024" s="5">
        <f t="shared" si="213"/>
        <v>0</v>
      </c>
      <c r="G1024" s="5">
        <f t="shared" si="214"/>
        <v>0</v>
      </c>
      <c r="I1024" s="5">
        <f t="shared" si="215"/>
        <v>0</v>
      </c>
      <c r="J1024" s="31">
        <v>0</v>
      </c>
      <c r="K1024" s="32">
        <f t="shared" si="216"/>
        <v>3645.4941000000003</v>
      </c>
      <c r="L1024" s="31">
        <f t="shared" si="217"/>
        <v>0</v>
      </c>
      <c r="M1024" s="33">
        <f t="shared" si="218"/>
        <v>3645.4941000000003</v>
      </c>
      <c r="N1024" s="32">
        <f t="shared" si="219"/>
        <v>0</v>
      </c>
      <c r="O1024" t="str">
        <f t="shared" si="220"/>
        <v>0</v>
      </c>
      <c r="P1024">
        <f t="shared" si="221"/>
        <v>3645.4941000000003</v>
      </c>
      <c r="Q1024">
        <f t="shared" si="222"/>
        <v>0</v>
      </c>
      <c r="R1024">
        <f t="shared" si="223"/>
        <v>12151.647000000001</v>
      </c>
      <c r="T1024">
        <f t="shared" si="210"/>
        <v>1</v>
      </c>
      <c r="U1024" t="str">
        <f t="shared" si="211"/>
        <v/>
      </c>
      <c r="V1024">
        <f t="shared" si="212"/>
        <v>0</v>
      </c>
    </row>
    <row r="1025" spans="2:22" x14ac:dyDescent="0.25">
      <c r="B1025" s="16" t="s">
        <v>52</v>
      </c>
      <c r="C1025" s="16">
        <v>1017</v>
      </c>
      <c r="D1025" s="16">
        <v>428</v>
      </c>
      <c r="E1025" s="15">
        <v>0</v>
      </c>
      <c r="F1025" s="5">
        <f t="shared" si="213"/>
        <v>0</v>
      </c>
      <c r="G1025" s="5">
        <f t="shared" si="214"/>
        <v>0</v>
      </c>
      <c r="I1025" s="5">
        <f t="shared" si="215"/>
        <v>0</v>
      </c>
      <c r="J1025" s="31">
        <v>0</v>
      </c>
      <c r="K1025" s="32">
        <f t="shared" si="216"/>
        <v>3645.4941000000003</v>
      </c>
      <c r="L1025" s="31">
        <f t="shared" si="217"/>
        <v>0</v>
      </c>
      <c r="M1025" s="33">
        <f t="shared" si="218"/>
        <v>3645.4941000000003</v>
      </c>
      <c r="N1025" s="32">
        <f t="shared" si="219"/>
        <v>0</v>
      </c>
      <c r="O1025" t="str">
        <f t="shared" si="220"/>
        <v>0</v>
      </c>
      <c r="P1025">
        <f t="shared" si="221"/>
        <v>3645.4941000000003</v>
      </c>
      <c r="Q1025">
        <f t="shared" si="222"/>
        <v>0</v>
      </c>
      <c r="R1025">
        <f t="shared" si="223"/>
        <v>12151.647000000001</v>
      </c>
      <c r="T1025">
        <f t="shared" si="210"/>
        <v>1</v>
      </c>
      <c r="U1025" t="str">
        <f t="shared" si="211"/>
        <v/>
      </c>
      <c r="V1025">
        <f t="shared" si="212"/>
        <v>0</v>
      </c>
    </row>
    <row r="1026" spans="2:22" x14ac:dyDescent="0.25">
      <c r="B1026" s="16" t="s">
        <v>52</v>
      </c>
      <c r="C1026" s="16">
        <v>1018</v>
      </c>
      <c r="D1026" s="16">
        <v>429</v>
      </c>
      <c r="E1026" s="15">
        <v>0</v>
      </c>
      <c r="F1026" s="5">
        <f t="shared" si="213"/>
        <v>0</v>
      </c>
      <c r="G1026" s="5">
        <f t="shared" si="214"/>
        <v>0</v>
      </c>
      <c r="I1026" s="5">
        <f t="shared" si="215"/>
        <v>0</v>
      </c>
      <c r="J1026" s="31">
        <v>0</v>
      </c>
      <c r="K1026" s="32">
        <f t="shared" si="216"/>
        <v>3645.4941000000003</v>
      </c>
      <c r="L1026" s="31">
        <f t="shared" si="217"/>
        <v>0</v>
      </c>
      <c r="M1026" s="33">
        <f t="shared" si="218"/>
        <v>3645.4941000000003</v>
      </c>
      <c r="N1026" s="32">
        <f t="shared" si="219"/>
        <v>0</v>
      </c>
      <c r="O1026" t="str">
        <f t="shared" si="220"/>
        <v>0</v>
      </c>
      <c r="P1026">
        <f t="shared" si="221"/>
        <v>3645.4941000000003</v>
      </c>
      <c r="Q1026">
        <f t="shared" si="222"/>
        <v>0</v>
      </c>
      <c r="R1026">
        <f t="shared" si="223"/>
        <v>12151.647000000001</v>
      </c>
      <c r="T1026">
        <f t="shared" si="210"/>
        <v>1</v>
      </c>
      <c r="U1026" t="str">
        <f t="shared" si="211"/>
        <v/>
      </c>
      <c r="V1026">
        <f t="shared" si="212"/>
        <v>0</v>
      </c>
    </row>
    <row r="1027" spans="2:22" x14ac:dyDescent="0.25">
      <c r="B1027" s="16" t="s">
        <v>52</v>
      </c>
      <c r="C1027" s="16">
        <v>1019</v>
      </c>
      <c r="D1027" s="16">
        <v>430</v>
      </c>
      <c r="E1027" s="15">
        <v>0</v>
      </c>
      <c r="F1027" s="5">
        <f t="shared" si="213"/>
        <v>0</v>
      </c>
      <c r="G1027" s="5">
        <f t="shared" si="214"/>
        <v>0</v>
      </c>
      <c r="I1027" s="5">
        <f t="shared" si="215"/>
        <v>0</v>
      </c>
      <c r="J1027" s="31">
        <v>0</v>
      </c>
      <c r="K1027" s="32">
        <f t="shared" si="216"/>
        <v>3645.4941000000003</v>
      </c>
      <c r="L1027" s="31">
        <f t="shared" si="217"/>
        <v>0</v>
      </c>
      <c r="M1027" s="33">
        <f t="shared" si="218"/>
        <v>3645.4941000000003</v>
      </c>
      <c r="N1027" s="32">
        <f t="shared" si="219"/>
        <v>0</v>
      </c>
      <c r="O1027" t="str">
        <f t="shared" si="220"/>
        <v>0</v>
      </c>
      <c r="P1027">
        <f t="shared" si="221"/>
        <v>3645.4941000000003</v>
      </c>
      <c r="Q1027">
        <f t="shared" si="222"/>
        <v>0</v>
      </c>
      <c r="R1027">
        <f t="shared" si="223"/>
        <v>12151.647000000001</v>
      </c>
      <c r="T1027">
        <f t="shared" si="210"/>
        <v>1</v>
      </c>
      <c r="U1027" t="str">
        <f t="shared" si="211"/>
        <v/>
      </c>
      <c r="V1027">
        <f t="shared" si="212"/>
        <v>0</v>
      </c>
    </row>
    <row r="1028" spans="2:22" x14ac:dyDescent="0.25">
      <c r="B1028" s="16" t="s">
        <v>52</v>
      </c>
      <c r="C1028" s="16">
        <v>1020</v>
      </c>
      <c r="D1028" s="16">
        <v>431</v>
      </c>
      <c r="E1028" s="15">
        <v>0</v>
      </c>
      <c r="F1028" s="5">
        <f t="shared" si="213"/>
        <v>0</v>
      </c>
      <c r="G1028" s="5">
        <f t="shared" si="214"/>
        <v>0</v>
      </c>
      <c r="I1028" s="5">
        <f t="shared" si="215"/>
        <v>0</v>
      </c>
      <c r="J1028" s="31">
        <v>0</v>
      </c>
      <c r="K1028" s="32">
        <f t="shared" si="216"/>
        <v>3645.4941000000003</v>
      </c>
      <c r="L1028" s="31">
        <f t="shared" si="217"/>
        <v>0</v>
      </c>
      <c r="M1028" s="33">
        <f t="shared" si="218"/>
        <v>3645.4941000000003</v>
      </c>
      <c r="N1028" s="32">
        <f t="shared" si="219"/>
        <v>0</v>
      </c>
      <c r="O1028" t="str">
        <f t="shared" si="220"/>
        <v>0</v>
      </c>
      <c r="P1028">
        <f t="shared" si="221"/>
        <v>3645.4941000000003</v>
      </c>
      <c r="Q1028">
        <f t="shared" si="222"/>
        <v>0</v>
      </c>
      <c r="R1028">
        <f t="shared" si="223"/>
        <v>12151.647000000001</v>
      </c>
      <c r="T1028">
        <f t="shared" si="210"/>
        <v>1</v>
      </c>
      <c r="U1028" t="str">
        <f t="shared" si="211"/>
        <v/>
      </c>
      <c r="V1028">
        <f t="shared" si="212"/>
        <v>0</v>
      </c>
    </row>
    <row r="1029" spans="2:22" x14ac:dyDescent="0.25">
      <c r="B1029" s="16" t="s">
        <v>52</v>
      </c>
      <c r="C1029" s="16">
        <v>1021</v>
      </c>
      <c r="D1029" s="16">
        <v>432</v>
      </c>
      <c r="E1029" s="15">
        <v>0</v>
      </c>
      <c r="F1029" s="5">
        <f t="shared" si="213"/>
        <v>0</v>
      </c>
      <c r="G1029" s="5">
        <f t="shared" si="214"/>
        <v>0</v>
      </c>
      <c r="I1029" s="5">
        <f t="shared" si="215"/>
        <v>0</v>
      </c>
      <c r="J1029" s="31">
        <v>0</v>
      </c>
      <c r="K1029" s="32">
        <f t="shared" si="216"/>
        <v>3645.4941000000003</v>
      </c>
      <c r="L1029" s="31">
        <f t="shared" si="217"/>
        <v>0</v>
      </c>
      <c r="M1029" s="33">
        <f t="shared" si="218"/>
        <v>3645.4941000000003</v>
      </c>
      <c r="N1029" s="32">
        <f t="shared" si="219"/>
        <v>0</v>
      </c>
      <c r="O1029" t="str">
        <f t="shared" si="220"/>
        <v>0</v>
      </c>
      <c r="P1029">
        <f t="shared" si="221"/>
        <v>3645.4941000000003</v>
      </c>
      <c r="Q1029">
        <f t="shared" si="222"/>
        <v>0</v>
      </c>
      <c r="R1029">
        <f t="shared" si="223"/>
        <v>12151.647000000001</v>
      </c>
      <c r="T1029">
        <f t="shared" si="210"/>
        <v>1</v>
      </c>
      <c r="U1029" t="str">
        <f t="shared" si="211"/>
        <v/>
      </c>
      <c r="V1029">
        <f t="shared" si="212"/>
        <v>0</v>
      </c>
    </row>
    <row r="1030" spans="2:22" x14ac:dyDescent="0.25">
      <c r="B1030" s="16" t="s">
        <v>52</v>
      </c>
      <c r="C1030" s="16">
        <v>1022</v>
      </c>
      <c r="D1030" s="16">
        <v>433</v>
      </c>
      <c r="E1030" s="15">
        <v>0</v>
      </c>
      <c r="F1030" s="5">
        <f t="shared" si="213"/>
        <v>0</v>
      </c>
      <c r="G1030" s="5">
        <f t="shared" si="214"/>
        <v>0</v>
      </c>
      <c r="I1030" s="5">
        <f t="shared" si="215"/>
        <v>0</v>
      </c>
      <c r="J1030" s="31">
        <v>0</v>
      </c>
      <c r="K1030" s="32">
        <f t="shared" si="216"/>
        <v>3645.4941000000003</v>
      </c>
      <c r="L1030" s="31">
        <f t="shared" si="217"/>
        <v>0</v>
      </c>
      <c r="M1030" s="33">
        <f t="shared" si="218"/>
        <v>3645.4941000000003</v>
      </c>
      <c r="N1030" s="32">
        <f t="shared" si="219"/>
        <v>0</v>
      </c>
      <c r="O1030" t="str">
        <f t="shared" si="220"/>
        <v>0</v>
      </c>
      <c r="P1030">
        <f t="shared" si="221"/>
        <v>3645.4941000000003</v>
      </c>
      <c r="Q1030">
        <f t="shared" si="222"/>
        <v>0</v>
      </c>
      <c r="R1030">
        <f t="shared" si="223"/>
        <v>12151.647000000001</v>
      </c>
      <c r="T1030">
        <f t="shared" si="210"/>
        <v>1</v>
      </c>
      <c r="U1030" t="str">
        <f t="shared" si="211"/>
        <v/>
      </c>
      <c r="V1030">
        <f t="shared" si="212"/>
        <v>0</v>
      </c>
    </row>
    <row r="1031" spans="2:22" x14ac:dyDescent="0.25">
      <c r="B1031" s="14" t="s">
        <v>53</v>
      </c>
      <c r="C1031" s="14">
        <v>1023</v>
      </c>
      <c r="D1031" s="14">
        <v>1</v>
      </c>
      <c r="E1031" s="13">
        <v>0</v>
      </c>
      <c r="F1031" s="5">
        <f t="shared" si="213"/>
        <v>0</v>
      </c>
      <c r="G1031" s="5">
        <f t="shared" si="214"/>
        <v>0</v>
      </c>
      <c r="I1031" s="5">
        <f t="shared" si="215"/>
        <v>0</v>
      </c>
      <c r="J1031" s="31">
        <v>0</v>
      </c>
      <c r="K1031" s="32">
        <f t="shared" si="216"/>
        <v>3645.4941000000003</v>
      </c>
      <c r="L1031" s="31">
        <f t="shared" si="217"/>
        <v>0</v>
      </c>
      <c r="M1031" s="33">
        <f t="shared" si="218"/>
        <v>3645.4941000000003</v>
      </c>
      <c r="N1031" s="32">
        <f t="shared" si="219"/>
        <v>0</v>
      </c>
      <c r="O1031" t="str">
        <f t="shared" si="220"/>
        <v>0</v>
      </c>
      <c r="P1031">
        <f t="shared" si="221"/>
        <v>3645.4941000000003</v>
      </c>
      <c r="Q1031">
        <f t="shared" si="222"/>
        <v>0</v>
      </c>
      <c r="R1031">
        <f t="shared" si="223"/>
        <v>12151.647000000001</v>
      </c>
      <c r="T1031">
        <f t="shared" si="210"/>
        <v>1</v>
      </c>
      <c r="U1031" t="str">
        <f t="shared" si="211"/>
        <v/>
      </c>
      <c r="V1031">
        <f t="shared" si="212"/>
        <v>0</v>
      </c>
    </row>
    <row r="1032" spans="2:22" x14ac:dyDescent="0.25">
      <c r="B1032" s="14" t="s">
        <v>53</v>
      </c>
      <c r="C1032" s="14">
        <v>1024</v>
      </c>
      <c r="D1032" s="14">
        <v>2</v>
      </c>
      <c r="E1032" s="13">
        <v>0</v>
      </c>
      <c r="F1032" s="5">
        <f t="shared" si="213"/>
        <v>0</v>
      </c>
      <c r="G1032" s="5">
        <f t="shared" si="214"/>
        <v>0</v>
      </c>
      <c r="I1032" s="5">
        <f t="shared" si="215"/>
        <v>0</v>
      </c>
      <c r="J1032" s="31">
        <v>0</v>
      </c>
      <c r="K1032" s="32">
        <f t="shared" si="216"/>
        <v>3645.4941000000003</v>
      </c>
      <c r="L1032" s="31">
        <f t="shared" si="217"/>
        <v>0</v>
      </c>
      <c r="M1032" s="33">
        <f t="shared" si="218"/>
        <v>3645.4941000000003</v>
      </c>
      <c r="N1032" s="32">
        <f t="shared" si="219"/>
        <v>0</v>
      </c>
      <c r="O1032" t="str">
        <f t="shared" si="220"/>
        <v>0</v>
      </c>
      <c r="P1032">
        <f t="shared" si="221"/>
        <v>3645.4941000000003</v>
      </c>
      <c r="Q1032">
        <f t="shared" si="222"/>
        <v>0</v>
      </c>
      <c r="R1032">
        <f t="shared" si="223"/>
        <v>12151.647000000001</v>
      </c>
      <c r="T1032">
        <f t="shared" ref="T1032:T1095" si="224">IF(E1032&lt;1,1,0)</f>
        <v>1</v>
      </c>
      <c r="U1032" t="str">
        <f t="shared" ref="U1032:U1095" si="225">IF(T1032=1,"",E1032)</f>
        <v/>
      </c>
      <c r="V1032">
        <f t="shared" ref="V1032:V1095" si="226">E1032/3.6</f>
        <v>0</v>
      </c>
    </row>
    <row r="1033" spans="2:22" x14ac:dyDescent="0.25">
      <c r="B1033" s="14" t="s">
        <v>53</v>
      </c>
      <c r="C1033" s="14">
        <v>1025</v>
      </c>
      <c r="D1033" s="14">
        <v>3</v>
      </c>
      <c r="E1033" s="13">
        <v>0</v>
      </c>
      <c r="F1033" s="5">
        <f t="shared" si="213"/>
        <v>0</v>
      </c>
      <c r="G1033" s="5">
        <f t="shared" si="214"/>
        <v>0</v>
      </c>
      <c r="I1033" s="5">
        <f t="shared" si="215"/>
        <v>0</v>
      </c>
      <c r="J1033" s="31">
        <v>0</v>
      </c>
      <c r="K1033" s="32">
        <f t="shared" si="216"/>
        <v>3645.4941000000003</v>
      </c>
      <c r="L1033" s="31">
        <f t="shared" si="217"/>
        <v>0</v>
      </c>
      <c r="M1033" s="33">
        <f t="shared" si="218"/>
        <v>3645.4941000000003</v>
      </c>
      <c r="N1033" s="32">
        <f t="shared" si="219"/>
        <v>0</v>
      </c>
      <c r="O1033" t="str">
        <f t="shared" si="220"/>
        <v>0</v>
      </c>
      <c r="P1033">
        <f t="shared" si="221"/>
        <v>3645.4941000000003</v>
      </c>
      <c r="Q1033">
        <f t="shared" si="222"/>
        <v>0</v>
      </c>
      <c r="R1033">
        <f t="shared" si="223"/>
        <v>12151.647000000001</v>
      </c>
      <c r="T1033">
        <f t="shared" si="224"/>
        <v>1</v>
      </c>
      <c r="U1033" t="str">
        <f t="shared" si="225"/>
        <v/>
      </c>
      <c r="V1033">
        <f t="shared" si="226"/>
        <v>0</v>
      </c>
    </row>
    <row r="1034" spans="2:22" x14ac:dyDescent="0.25">
      <c r="B1034" s="14" t="s">
        <v>53</v>
      </c>
      <c r="C1034" s="14">
        <v>1026</v>
      </c>
      <c r="D1034" s="14">
        <v>4</v>
      </c>
      <c r="E1034" s="13">
        <v>0</v>
      </c>
      <c r="F1034" s="5">
        <f t="shared" ref="F1034:F1097" si="227">($E1035-$E1033)/2/3.6</f>
        <v>0.11111111111111112</v>
      </c>
      <c r="G1034" s="5">
        <f t="shared" ref="G1034:G1097" si="228">($E1035-$E1033)/2</f>
        <v>0.4</v>
      </c>
      <c r="I1034" s="5">
        <f t="shared" si="215"/>
        <v>0</v>
      </c>
      <c r="J1034" s="31">
        <v>0</v>
      </c>
      <c r="K1034" s="32">
        <f t="shared" si="216"/>
        <v>3645.4941000000003</v>
      </c>
      <c r="L1034" s="31">
        <f t="shared" si="217"/>
        <v>0</v>
      </c>
      <c r="M1034" s="33">
        <f t="shared" si="218"/>
        <v>3645.4941000000003</v>
      </c>
      <c r="N1034" s="32">
        <f t="shared" si="219"/>
        <v>0</v>
      </c>
      <c r="O1034" t="str">
        <f t="shared" si="220"/>
        <v>0</v>
      </c>
      <c r="P1034">
        <f t="shared" si="221"/>
        <v>3645.4941000000003</v>
      </c>
      <c r="Q1034">
        <f t="shared" si="222"/>
        <v>0</v>
      </c>
      <c r="R1034">
        <f t="shared" si="223"/>
        <v>12151.647000000001</v>
      </c>
      <c r="T1034">
        <f t="shared" si="224"/>
        <v>1</v>
      </c>
      <c r="U1034" t="str">
        <f t="shared" si="225"/>
        <v/>
      </c>
      <c r="V1034">
        <f t="shared" si="226"/>
        <v>0</v>
      </c>
    </row>
    <row r="1035" spans="2:22" x14ac:dyDescent="0.25">
      <c r="B1035" s="14" t="s">
        <v>53</v>
      </c>
      <c r="C1035" s="14">
        <v>1027</v>
      </c>
      <c r="D1035" s="14">
        <v>5</v>
      </c>
      <c r="E1035" s="13">
        <v>0.8</v>
      </c>
      <c r="F1035" s="5">
        <f t="shared" si="227"/>
        <v>0.5</v>
      </c>
      <c r="G1035" s="5">
        <f t="shared" si="228"/>
        <v>1.8</v>
      </c>
      <c r="I1035" s="5">
        <f t="shared" si="215"/>
        <v>0</v>
      </c>
      <c r="J1035" s="31">
        <v>0</v>
      </c>
      <c r="K1035" s="32">
        <f t="shared" si="216"/>
        <v>3645.4941000000003</v>
      </c>
      <c r="L1035" s="31">
        <f t="shared" si="217"/>
        <v>0</v>
      </c>
      <c r="M1035" s="33">
        <f t="shared" si="218"/>
        <v>3645.4941000000003</v>
      </c>
      <c r="N1035" s="32">
        <f t="shared" si="219"/>
        <v>0</v>
      </c>
      <c r="O1035" t="str">
        <f t="shared" si="220"/>
        <v>0</v>
      </c>
      <c r="P1035">
        <f t="shared" si="221"/>
        <v>3645.4941000000003</v>
      </c>
      <c r="Q1035">
        <f t="shared" si="222"/>
        <v>0</v>
      </c>
      <c r="R1035">
        <f t="shared" si="223"/>
        <v>12151.647000000001</v>
      </c>
      <c r="T1035">
        <f t="shared" si="224"/>
        <v>1</v>
      </c>
      <c r="U1035" t="str">
        <f t="shared" si="225"/>
        <v/>
      </c>
      <c r="V1035">
        <f t="shared" si="226"/>
        <v>0.22222222222222224</v>
      </c>
    </row>
    <row r="1036" spans="2:22" x14ac:dyDescent="0.25">
      <c r="B1036" s="14" t="s">
        <v>53</v>
      </c>
      <c r="C1036" s="14">
        <v>1028</v>
      </c>
      <c r="D1036" s="14">
        <v>6</v>
      </c>
      <c r="E1036" s="13">
        <v>3.6</v>
      </c>
      <c r="F1036" s="5">
        <f t="shared" si="227"/>
        <v>1.0833333333333333</v>
      </c>
      <c r="G1036" s="5">
        <f t="shared" si="228"/>
        <v>3.9</v>
      </c>
      <c r="I1036" s="5">
        <f t="shared" si="215"/>
        <v>0</v>
      </c>
      <c r="J1036" s="31">
        <v>0</v>
      </c>
      <c r="K1036" s="32">
        <f t="shared" si="216"/>
        <v>3645.4941000000003</v>
      </c>
      <c r="L1036" s="31">
        <f t="shared" si="217"/>
        <v>0</v>
      </c>
      <c r="M1036" s="33">
        <f t="shared" si="218"/>
        <v>3645.4941000000003</v>
      </c>
      <c r="N1036" s="32">
        <f t="shared" si="219"/>
        <v>0</v>
      </c>
      <c r="O1036" t="str">
        <f t="shared" si="220"/>
        <v>0</v>
      </c>
      <c r="P1036">
        <f t="shared" si="221"/>
        <v>3645.4941000000003</v>
      </c>
      <c r="Q1036">
        <f t="shared" si="222"/>
        <v>0</v>
      </c>
      <c r="R1036">
        <f t="shared" si="223"/>
        <v>12151.647000000001</v>
      </c>
      <c r="T1036">
        <f t="shared" si="224"/>
        <v>0</v>
      </c>
      <c r="U1036">
        <f t="shared" si="225"/>
        <v>3.6</v>
      </c>
      <c r="V1036">
        <f t="shared" si="226"/>
        <v>1</v>
      </c>
    </row>
    <row r="1037" spans="2:22" x14ac:dyDescent="0.25">
      <c r="B1037" s="14" t="s">
        <v>53</v>
      </c>
      <c r="C1037" s="14">
        <v>1029</v>
      </c>
      <c r="D1037" s="14">
        <v>7</v>
      </c>
      <c r="E1037" s="13">
        <v>8.6</v>
      </c>
      <c r="F1037" s="5">
        <f t="shared" si="227"/>
        <v>1.5277777777777777</v>
      </c>
      <c r="G1037" s="5">
        <f t="shared" si="228"/>
        <v>5.5</v>
      </c>
      <c r="I1037" s="5">
        <f t="shared" si="215"/>
        <v>0</v>
      </c>
      <c r="J1037" s="31">
        <v>0</v>
      </c>
      <c r="K1037" s="32">
        <f t="shared" si="216"/>
        <v>3645.4941000000003</v>
      </c>
      <c r="L1037" s="31">
        <f t="shared" si="217"/>
        <v>0</v>
      </c>
      <c r="M1037" s="33">
        <f t="shared" si="218"/>
        <v>3645.4941000000003</v>
      </c>
      <c r="N1037" s="32">
        <f t="shared" si="219"/>
        <v>0</v>
      </c>
      <c r="O1037" t="str">
        <f t="shared" si="220"/>
        <v>0</v>
      </c>
      <c r="P1037">
        <f t="shared" si="221"/>
        <v>3645.4941000000003</v>
      </c>
      <c r="Q1037">
        <f t="shared" si="222"/>
        <v>0</v>
      </c>
      <c r="R1037">
        <f t="shared" si="223"/>
        <v>12151.647000000001</v>
      </c>
      <c r="T1037">
        <f t="shared" si="224"/>
        <v>0</v>
      </c>
      <c r="U1037">
        <f t="shared" si="225"/>
        <v>8.6</v>
      </c>
      <c r="V1037">
        <f t="shared" si="226"/>
        <v>2.3888888888888888</v>
      </c>
    </row>
    <row r="1038" spans="2:22" x14ac:dyDescent="0.25">
      <c r="B1038" s="14" t="s">
        <v>53</v>
      </c>
      <c r="C1038" s="14">
        <v>1030</v>
      </c>
      <c r="D1038" s="14">
        <v>8</v>
      </c>
      <c r="E1038" s="13">
        <v>14.6</v>
      </c>
      <c r="F1038" s="5">
        <f t="shared" si="227"/>
        <v>1.5833333333333333</v>
      </c>
      <c r="G1038" s="5">
        <f t="shared" si="228"/>
        <v>5.7</v>
      </c>
      <c r="I1038" s="5">
        <f t="shared" si="215"/>
        <v>0</v>
      </c>
      <c r="J1038" s="31">
        <v>0</v>
      </c>
      <c r="K1038" s="32">
        <f t="shared" si="216"/>
        <v>3645.4941000000003</v>
      </c>
      <c r="L1038" s="31">
        <f t="shared" si="217"/>
        <v>0</v>
      </c>
      <c r="M1038" s="33">
        <f t="shared" si="218"/>
        <v>3645.4941000000003</v>
      </c>
      <c r="N1038" s="32">
        <f t="shared" si="219"/>
        <v>0</v>
      </c>
      <c r="O1038" t="str">
        <f t="shared" si="220"/>
        <v>0</v>
      </c>
      <c r="P1038">
        <f t="shared" si="221"/>
        <v>3645.4941000000003</v>
      </c>
      <c r="Q1038">
        <f t="shared" si="222"/>
        <v>0</v>
      </c>
      <c r="R1038">
        <f t="shared" si="223"/>
        <v>12151.647000000001</v>
      </c>
      <c r="T1038">
        <f t="shared" si="224"/>
        <v>0</v>
      </c>
      <c r="U1038">
        <f t="shared" si="225"/>
        <v>14.6</v>
      </c>
      <c r="V1038">
        <f t="shared" si="226"/>
        <v>4.0555555555555554</v>
      </c>
    </row>
    <row r="1039" spans="2:22" x14ac:dyDescent="0.25">
      <c r="B1039" s="14" t="s">
        <v>53</v>
      </c>
      <c r="C1039" s="14">
        <v>1031</v>
      </c>
      <c r="D1039" s="14">
        <v>9</v>
      </c>
      <c r="E1039" s="13">
        <v>20</v>
      </c>
      <c r="F1039" s="5">
        <f t="shared" si="227"/>
        <v>1.3611111111111109</v>
      </c>
      <c r="G1039" s="5">
        <f t="shared" si="228"/>
        <v>4.8999999999999995</v>
      </c>
      <c r="I1039" s="5">
        <f t="shared" si="215"/>
        <v>0</v>
      </c>
      <c r="J1039" s="31">
        <v>0</v>
      </c>
      <c r="K1039" s="32">
        <f t="shared" si="216"/>
        <v>3645.4941000000003</v>
      </c>
      <c r="L1039" s="31">
        <f t="shared" si="217"/>
        <v>0</v>
      </c>
      <c r="M1039" s="33">
        <f t="shared" si="218"/>
        <v>3645.4941000000003</v>
      </c>
      <c r="N1039" s="32">
        <f t="shared" si="219"/>
        <v>0</v>
      </c>
      <c r="O1039" t="str">
        <f t="shared" si="220"/>
        <v>0</v>
      </c>
      <c r="P1039">
        <f t="shared" si="221"/>
        <v>3645.4941000000003</v>
      </c>
      <c r="Q1039">
        <f t="shared" si="222"/>
        <v>0</v>
      </c>
      <c r="R1039">
        <f t="shared" si="223"/>
        <v>12151.647000000001</v>
      </c>
      <c r="T1039">
        <f t="shared" si="224"/>
        <v>0</v>
      </c>
      <c r="U1039">
        <f t="shared" si="225"/>
        <v>20</v>
      </c>
      <c r="V1039">
        <f t="shared" si="226"/>
        <v>5.5555555555555554</v>
      </c>
    </row>
    <row r="1040" spans="2:22" x14ac:dyDescent="0.25">
      <c r="B1040" s="14" t="s">
        <v>53</v>
      </c>
      <c r="C1040" s="14">
        <v>1032</v>
      </c>
      <c r="D1040" s="14">
        <v>10</v>
      </c>
      <c r="E1040" s="13">
        <v>24.4</v>
      </c>
      <c r="F1040" s="5">
        <f t="shared" si="227"/>
        <v>1.1388888888888888</v>
      </c>
      <c r="G1040" s="5">
        <f t="shared" si="228"/>
        <v>4.0999999999999996</v>
      </c>
      <c r="I1040" s="5">
        <f t="shared" si="215"/>
        <v>0</v>
      </c>
      <c r="J1040" s="31">
        <v>0</v>
      </c>
      <c r="K1040" s="32">
        <f t="shared" si="216"/>
        <v>3645.4941000000003</v>
      </c>
      <c r="L1040" s="31">
        <f t="shared" si="217"/>
        <v>0</v>
      </c>
      <c r="M1040" s="33">
        <f t="shared" si="218"/>
        <v>3645.4941000000003</v>
      </c>
      <c r="N1040" s="32">
        <f t="shared" si="219"/>
        <v>0</v>
      </c>
      <c r="O1040" t="str">
        <f t="shared" si="220"/>
        <v>0</v>
      </c>
      <c r="P1040">
        <f t="shared" si="221"/>
        <v>3645.4941000000003</v>
      </c>
      <c r="Q1040">
        <f t="shared" si="222"/>
        <v>0</v>
      </c>
      <c r="R1040">
        <f t="shared" si="223"/>
        <v>12151.647000000001</v>
      </c>
      <c r="T1040">
        <f t="shared" si="224"/>
        <v>0</v>
      </c>
      <c r="U1040">
        <f t="shared" si="225"/>
        <v>24.4</v>
      </c>
      <c r="V1040">
        <f t="shared" si="226"/>
        <v>6.7777777777777768</v>
      </c>
    </row>
    <row r="1041" spans="2:22" x14ac:dyDescent="0.25">
      <c r="B1041" s="14" t="s">
        <v>53</v>
      </c>
      <c r="C1041" s="14">
        <v>1033</v>
      </c>
      <c r="D1041" s="14">
        <v>11</v>
      </c>
      <c r="E1041" s="13">
        <v>28.2</v>
      </c>
      <c r="F1041" s="5">
        <f t="shared" si="227"/>
        <v>1.0138888888888891</v>
      </c>
      <c r="G1041" s="5">
        <f t="shared" si="228"/>
        <v>3.6500000000000004</v>
      </c>
      <c r="I1041" s="5">
        <f t="shared" si="215"/>
        <v>0</v>
      </c>
      <c r="J1041" s="31">
        <v>0</v>
      </c>
      <c r="K1041" s="32">
        <f t="shared" si="216"/>
        <v>3645.4941000000003</v>
      </c>
      <c r="L1041" s="31">
        <f t="shared" si="217"/>
        <v>0</v>
      </c>
      <c r="M1041" s="33">
        <f t="shared" si="218"/>
        <v>3645.4941000000003</v>
      </c>
      <c r="N1041" s="32">
        <f t="shared" si="219"/>
        <v>0</v>
      </c>
      <c r="O1041" t="str">
        <f t="shared" si="220"/>
        <v>0</v>
      </c>
      <c r="P1041">
        <f t="shared" si="221"/>
        <v>3645.4941000000003</v>
      </c>
      <c r="Q1041">
        <f t="shared" si="222"/>
        <v>0</v>
      </c>
      <c r="R1041">
        <f t="shared" si="223"/>
        <v>12151.647000000001</v>
      </c>
      <c r="T1041">
        <f t="shared" si="224"/>
        <v>0</v>
      </c>
      <c r="U1041">
        <f t="shared" si="225"/>
        <v>28.2</v>
      </c>
      <c r="V1041">
        <f t="shared" si="226"/>
        <v>7.833333333333333</v>
      </c>
    </row>
    <row r="1042" spans="2:22" x14ac:dyDescent="0.25">
      <c r="B1042" s="14" t="s">
        <v>53</v>
      </c>
      <c r="C1042" s="14">
        <v>1034</v>
      </c>
      <c r="D1042" s="14">
        <v>12</v>
      </c>
      <c r="E1042" s="13">
        <v>31.7</v>
      </c>
      <c r="F1042" s="5">
        <f t="shared" si="227"/>
        <v>0.94444444444444453</v>
      </c>
      <c r="G1042" s="5">
        <f t="shared" si="228"/>
        <v>3.4000000000000004</v>
      </c>
      <c r="I1042" s="5">
        <f t="shared" si="215"/>
        <v>0</v>
      </c>
      <c r="J1042" s="34">
        <v>0</v>
      </c>
      <c r="K1042" s="35">
        <f t="shared" si="216"/>
        <v>3645.4941000000003</v>
      </c>
      <c r="L1042" s="34">
        <f t="shared" si="217"/>
        <v>0</v>
      </c>
      <c r="M1042" s="36">
        <f t="shared" si="218"/>
        <v>3645.4941000000003</v>
      </c>
      <c r="N1042" s="35">
        <f t="shared" si="219"/>
        <v>0</v>
      </c>
      <c r="O1042" t="str">
        <f t="shared" si="220"/>
        <v>0</v>
      </c>
      <c r="P1042">
        <f t="shared" si="221"/>
        <v>3645.4941000000003</v>
      </c>
      <c r="Q1042">
        <f t="shared" si="222"/>
        <v>0</v>
      </c>
      <c r="R1042">
        <f t="shared" si="223"/>
        <v>12151.647000000001</v>
      </c>
      <c r="T1042">
        <f t="shared" si="224"/>
        <v>0</v>
      </c>
      <c r="U1042">
        <f t="shared" si="225"/>
        <v>31.7</v>
      </c>
      <c r="V1042">
        <f t="shared" si="226"/>
        <v>8.8055555555555554</v>
      </c>
    </row>
    <row r="1043" spans="2:22" x14ac:dyDescent="0.25">
      <c r="B1043" s="14" t="s">
        <v>53</v>
      </c>
      <c r="C1043" s="14">
        <v>1035</v>
      </c>
      <c r="D1043" s="14">
        <v>13</v>
      </c>
      <c r="E1043" s="13">
        <v>35</v>
      </c>
      <c r="F1043" s="5">
        <f t="shared" si="227"/>
        <v>0.81944444444444475</v>
      </c>
      <c r="G1043" s="5">
        <f t="shared" si="228"/>
        <v>2.9500000000000011</v>
      </c>
      <c r="I1043" s="5">
        <f t="shared" ref="I1043:I1106" si="229">V1032/D1033</f>
        <v>0</v>
      </c>
      <c r="J1043" s="34">
        <v>0</v>
      </c>
      <c r="K1043" s="35">
        <f t="shared" si="216"/>
        <v>3645.4941000000003</v>
      </c>
      <c r="L1043" s="34">
        <f t="shared" si="217"/>
        <v>0</v>
      </c>
      <c r="M1043" s="36">
        <f t="shared" si="218"/>
        <v>3645.4941000000003</v>
      </c>
      <c r="N1043" s="35">
        <f t="shared" si="219"/>
        <v>0</v>
      </c>
      <c r="O1043" t="str">
        <f t="shared" si="220"/>
        <v>0</v>
      </c>
      <c r="P1043">
        <f t="shared" si="221"/>
        <v>3645.4941000000003</v>
      </c>
      <c r="Q1043">
        <f t="shared" si="222"/>
        <v>0</v>
      </c>
      <c r="R1043">
        <f t="shared" si="223"/>
        <v>12151.647000000001</v>
      </c>
      <c r="T1043">
        <f t="shared" si="224"/>
        <v>0</v>
      </c>
      <c r="U1043">
        <f t="shared" si="225"/>
        <v>35</v>
      </c>
      <c r="V1043">
        <f t="shared" si="226"/>
        <v>9.7222222222222214</v>
      </c>
    </row>
    <row r="1044" spans="2:22" x14ac:dyDescent="0.25">
      <c r="B1044" s="14" t="s">
        <v>53</v>
      </c>
      <c r="C1044" s="14">
        <v>1036</v>
      </c>
      <c r="D1044" s="14">
        <v>14</v>
      </c>
      <c r="E1044" s="13">
        <v>37.6</v>
      </c>
      <c r="F1044" s="5">
        <f t="shared" si="227"/>
        <v>0.65277777777777812</v>
      </c>
      <c r="G1044" s="5">
        <f t="shared" si="228"/>
        <v>2.3500000000000014</v>
      </c>
      <c r="I1044" s="5">
        <f t="shared" si="229"/>
        <v>0</v>
      </c>
      <c r="J1044" s="34">
        <v>0</v>
      </c>
      <c r="K1044" s="35">
        <f t="shared" ref="K1044:K1107" si="230">1238.7*9.81*0.3</f>
        <v>3645.4941000000003</v>
      </c>
      <c r="L1044" s="34">
        <f t="shared" ref="L1044:L1107" si="231">2.8*1.2*0.325*(I1044^2)</f>
        <v>0</v>
      </c>
      <c r="M1044" s="36">
        <f t="shared" ref="M1044:M1107" si="232">I1044+J1044+K1044+L1044</f>
        <v>3645.4941000000003</v>
      </c>
      <c r="N1044" s="35">
        <f t="shared" ref="N1044:N1107" si="233">(E1033/3.6)*M1044</f>
        <v>0</v>
      </c>
      <c r="O1044" t="str">
        <f t="shared" ref="O1044:O1107" si="234">IF(F1033&lt;0,F1033,"0")</f>
        <v>0</v>
      </c>
      <c r="P1044">
        <f t="shared" ref="P1044:P1107" si="235">IF(O1044&gt;0,M1044,"")</f>
        <v>3645.4941000000003</v>
      </c>
      <c r="Q1044">
        <f t="shared" ref="Q1044:Q1107" si="236">IF(O1044&lt;0,M1044,"0")*-1</f>
        <v>0</v>
      </c>
      <c r="R1044">
        <f t="shared" ref="R1044:R1107" si="237">1238.7*9.81</f>
        <v>12151.647000000001</v>
      </c>
      <c r="T1044">
        <f t="shared" si="224"/>
        <v>0</v>
      </c>
      <c r="U1044">
        <f t="shared" si="225"/>
        <v>37.6</v>
      </c>
      <c r="V1044">
        <f t="shared" si="226"/>
        <v>10.444444444444445</v>
      </c>
    </row>
    <row r="1045" spans="2:22" x14ac:dyDescent="0.25">
      <c r="B1045" s="14" t="s">
        <v>53</v>
      </c>
      <c r="C1045" s="14">
        <v>1037</v>
      </c>
      <c r="D1045" s="14">
        <v>15</v>
      </c>
      <c r="E1045" s="13">
        <v>39.700000000000003</v>
      </c>
      <c r="F1045" s="5">
        <f t="shared" si="227"/>
        <v>0.54166666666666641</v>
      </c>
      <c r="G1045" s="5">
        <f t="shared" si="228"/>
        <v>1.9499999999999993</v>
      </c>
      <c r="I1045" s="5">
        <f t="shared" si="229"/>
        <v>0</v>
      </c>
      <c r="J1045" s="34">
        <v>137.63333333333335</v>
      </c>
      <c r="K1045" s="35">
        <f t="shared" si="230"/>
        <v>3645.4941000000003</v>
      </c>
      <c r="L1045" s="34">
        <f t="shared" si="231"/>
        <v>0</v>
      </c>
      <c r="M1045" s="36">
        <f t="shared" si="232"/>
        <v>3783.1274333333336</v>
      </c>
      <c r="N1045" s="35">
        <f t="shared" si="233"/>
        <v>0</v>
      </c>
      <c r="O1045" t="str">
        <f t="shared" si="234"/>
        <v>0</v>
      </c>
      <c r="P1045">
        <f t="shared" si="235"/>
        <v>3783.1274333333336</v>
      </c>
      <c r="Q1045">
        <f t="shared" si="236"/>
        <v>0</v>
      </c>
      <c r="R1045">
        <f t="shared" si="237"/>
        <v>12151.647000000001</v>
      </c>
      <c r="T1045">
        <f t="shared" si="224"/>
        <v>0</v>
      </c>
      <c r="U1045">
        <f t="shared" si="225"/>
        <v>39.700000000000003</v>
      </c>
      <c r="V1045">
        <f t="shared" si="226"/>
        <v>11.027777777777779</v>
      </c>
    </row>
    <row r="1046" spans="2:22" x14ac:dyDescent="0.25">
      <c r="B1046" s="14" t="s">
        <v>53</v>
      </c>
      <c r="C1046" s="14">
        <v>1038</v>
      </c>
      <c r="D1046" s="14">
        <v>16</v>
      </c>
      <c r="E1046" s="13">
        <v>41.5</v>
      </c>
      <c r="F1046" s="5">
        <f t="shared" si="227"/>
        <v>0.54166666666666641</v>
      </c>
      <c r="G1046" s="5">
        <f t="shared" si="228"/>
        <v>1.9499999999999993</v>
      </c>
      <c r="I1046" s="5">
        <f t="shared" si="229"/>
        <v>3.7037037037037042E-2</v>
      </c>
      <c r="J1046" s="34">
        <v>619.35</v>
      </c>
      <c r="K1046" s="35">
        <f t="shared" si="230"/>
        <v>3645.4941000000003</v>
      </c>
      <c r="L1046" s="34">
        <f t="shared" si="231"/>
        <v>1.4979423868312761E-3</v>
      </c>
      <c r="M1046" s="36">
        <f t="shared" si="232"/>
        <v>4264.8826349794244</v>
      </c>
      <c r="N1046" s="35">
        <f t="shared" si="233"/>
        <v>947.75169666209433</v>
      </c>
      <c r="O1046" t="str">
        <f t="shared" si="234"/>
        <v>0</v>
      </c>
      <c r="P1046">
        <f t="shared" si="235"/>
        <v>4264.8826349794244</v>
      </c>
      <c r="Q1046">
        <f t="shared" si="236"/>
        <v>0</v>
      </c>
      <c r="R1046">
        <f t="shared" si="237"/>
        <v>12151.647000000001</v>
      </c>
      <c r="T1046">
        <f t="shared" si="224"/>
        <v>0</v>
      </c>
      <c r="U1046">
        <f t="shared" si="225"/>
        <v>41.5</v>
      </c>
      <c r="V1046">
        <f t="shared" si="226"/>
        <v>11.527777777777777</v>
      </c>
    </row>
    <row r="1047" spans="2:22" x14ac:dyDescent="0.25">
      <c r="B1047" s="14" t="s">
        <v>53</v>
      </c>
      <c r="C1047" s="14">
        <v>1039</v>
      </c>
      <c r="D1047" s="14">
        <v>17</v>
      </c>
      <c r="E1047" s="13">
        <v>43.6</v>
      </c>
      <c r="F1047" s="5">
        <f t="shared" si="227"/>
        <v>0.625</v>
      </c>
      <c r="G1047" s="5">
        <f t="shared" si="228"/>
        <v>2.25</v>
      </c>
      <c r="I1047" s="5">
        <f t="shared" si="229"/>
        <v>0.14285714285714285</v>
      </c>
      <c r="J1047" s="34">
        <v>1341.925</v>
      </c>
      <c r="K1047" s="35">
        <f t="shared" si="230"/>
        <v>3645.4941000000003</v>
      </c>
      <c r="L1047" s="34">
        <f t="shared" si="231"/>
        <v>2.2285714285714287E-2</v>
      </c>
      <c r="M1047" s="36">
        <f t="shared" si="232"/>
        <v>4987.5842428571432</v>
      </c>
      <c r="N1047" s="35">
        <f t="shared" si="233"/>
        <v>4987.5842428571432</v>
      </c>
      <c r="O1047" t="str">
        <f t="shared" si="234"/>
        <v>0</v>
      </c>
      <c r="P1047">
        <f t="shared" si="235"/>
        <v>4987.5842428571432</v>
      </c>
      <c r="Q1047">
        <f t="shared" si="236"/>
        <v>0</v>
      </c>
      <c r="R1047">
        <f t="shared" si="237"/>
        <v>12151.647000000001</v>
      </c>
      <c r="T1047">
        <f t="shared" si="224"/>
        <v>0</v>
      </c>
      <c r="U1047">
        <f t="shared" si="225"/>
        <v>43.6</v>
      </c>
      <c r="V1047">
        <f t="shared" si="226"/>
        <v>12.111111111111111</v>
      </c>
    </row>
    <row r="1048" spans="2:22" x14ac:dyDescent="0.25">
      <c r="B1048" s="14" t="s">
        <v>53</v>
      </c>
      <c r="C1048" s="14">
        <v>1040</v>
      </c>
      <c r="D1048" s="14">
        <v>18</v>
      </c>
      <c r="E1048" s="13">
        <v>46</v>
      </c>
      <c r="F1048" s="5">
        <f t="shared" si="227"/>
        <v>0.6666666666666663</v>
      </c>
      <c r="G1048" s="5">
        <f t="shared" si="228"/>
        <v>2.3999999999999986</v>
      </c>
      <c r="I1048" s="5">
        <f t="shared" si="229"/>
        <v>0.2986111111111111</v>
      </c>
      <c r="J1048" s="34">
        <v>1892.4583333333333</v>
      </c>
      <c r="K1048" s="35">
        <f t="shared" si="230"/>
        <v>3645.4941000000003</v>
      </c>
      <c r="L1048" s="34">
        <f t="shared" si="231"/>
        <v>9.737210648148148E-2</v>
      </c>
      <c r="M1048" s="36">
        <f t="shared" si="232"/>
        <v>5538.3484165509262</v>
      </c>
      <c r="N1048" s="35">
        <f t="shared" si="233"/>
        <v>13230.49899509388</v>
      </c>
      <c r="O1048" t="str">
        <f t="shared" si="234"/>
        <v>0</v>
      </c>
      <c r="P1048">
        <f t="shared" si="235"/>
        <v>5538.3484165509262</v>
      </c>
      <c r="Q1048">
        <f t="shared" si="236"/>
        <v>0</v>
      </c>
      <c r="R1048">
        <f t="shared" si="237"/>
        <v>12151.647000000001</v>
      </c>
      <c r="T1048">
        <f t="shared" si="224"/>
        <v>0</v>
      </c>
      <c r="U1048">
        <f t="shared" si="225"/>
        <v>46</v>
      </c>
      <c r="V1048">
        <f t="shared" si="226"/>
        <v>12.777777777777777</v>
      </c>
    </row>
    <row r="1049" spans="2:22" x14ac:dyDescent="0.25">
      <c r="B1049" s="14" t="s">
        <v>53</v>
      </c>
      <c r="C1049" s="14">
        <v>1041</v>
      </c>
      <c r="D1049" s="14">
        <v>19</v>
      </c>
      <c r="E1049" s="13">
        <v>48.4</v>
      </c>
      <c r="F1049" s="5">
        <f t="shared" si="227"/>
        <v>0.625</v>
      </c>
      <c r="G1049" s="5">
        <f t="shared" si="228"/>
        <v>2.25</v>
      </c>
      <c r="I1049" s="5">
        <f t="shared" si="229"/>
        <v>0.45061728395061729</v>
      </c>
      <c r="J1049" s="34">
        <v>1961.2750000000001</v>
      </c>
      <c r="K1049" s="35">
        <f t="shared" si="230"/>
        <v>3645.4941000000003</v>
      </c>
      <c r="L1049" s="34">
        <f t="shared" si="231"/>
        <v>0.22173708276177412</v>
      </c>
      <c r="M1049" s="36">
        <f t="shared" si="232"/>
        <v>5607.4414543667135</v>
      </c>
      <c r="N1049" s="35">
        <f t="shared" si="233"/>
        <v>22741.29034270945</v>
      </c>
      <c r="O1049" t="str">
        <f t="shared" si="234"/>
        <v>0</v>
      </c>
      <c r="P1049">
        <f t="shared" si="235"/>
        <v>5607.4414543667135</v>
      </c>
      <c r="Q1049">
        <f t="shared" si="236"/>
        <v>0</v>
      </c>
      <c r="R1049">
        <f t="shared" si="237"/>
        <v>12151.647000000001</v>
      </c>
      <c r="T1049">
        <f t="shared" si="224"/>
        <v>0</v>
      </c>
      <c r="U1049">
        <f t="shared" si="225"/>
        <v>48.4</v>
      </c>
      <c r="V1049">
        <f t="shared" si="226"/>
        <v>13.444444444444443</v>
      </c>
    </row>
    <row r="1050" spans="2:22" x14ac:dyDescent="0.25">
      <c r="B1050" s="14" t="s">
        <v>53</v>
      </c>
      <c r="C1050" s="14">
        <v>1042</v>
      </c>
      <c r="D1050" s="14">
        <v>20</v>
      </c>
      <c r="E1050" s="13">
        <v>50.5</v>
      </c>
      <c r="F1050" s="5">
        <f t="shared" si="227"/>
        <v>0.4861111111111111</v>
      </c>
      <c r="G1050" s="5">
        <f t="shared" si="228"/>
        <v>1.75</v>
      </c>
      <c r="I1050" s="5">
        <f t="shared" si="229"/>
        <v>0.55555555555555558</v>
      </c>
      <c r="J1050" s="34">
        <v>1686.0083333333332</v>
      </c>
      <c r="K1050" s="35">
        <f t="shared" si="230"/>
        <v>3645.4941000000003</v>
      </c>
      <c r="L1050" s="34">
        <f t="shared" si="231"/>
        <v>0.33703703703703708</v>
      </c>
      <c r="M1050" s="36">
        <f t="shared" si="232"/>
        <v>5332.3950259259263</v>
      </c>
      <c r="N1050" s="35">
        <f t="shared" si="233"/>
        <v>29624.416810699589</v>
      </c>
      <c r="O1050" t="str">
        <f t="shared" si="234"/>
        <v>0</v>
      </c>
      <c r="P1050">
        <f t="shared" si="235"/>
        <v>5332.3950259259263</v>
      </c>
      <c r="Q1050">
        <f t="shared" si="236"/>
        <v>0</v>
      </c>
      <c r="R1050">
        <f t="shared" si="237"/>
        <v>12151.647000000001</v>
      </c>
      <c r="T1050">
        <f t="shared" si="224"/>
        <v>0</v>
      </c>
      <c r="U1050">
        <f t="shared" si="225"/>
        <v>50.5</v>
      </c>
      <c r="V1050">
        <f t="shared" si="226"/>
        <v>14.027777777777777</v>
      </c>
    </row>
    <row r="1051" spans="2:22" x14ac:dyDescent="0.25">
      <c r="B1051" s="14" t="s">
        <v>53</v>
      </c>
      <c r="C1051" s="14">
        <v>1043</v>
      </c>
      <c r="D1051" s="14">
        <v>21</v>
      </c>
      <c r="E1051" s="13">
        <v>51.9</v>
      </c>
      <c r="F1051" s="5">
        <f t="shared" si="227"/>
        <v>0.29166666666666685</v>
      </c>
      <c r="G1051" s="5">
        <f t="shared" si="228"/>
        <v>1.0500000000000007</v>
      </c>
      <c r="I1051" s="5">
        <f t="shared" si="229"/>
        <v>0.61616161616161602</v>
      </c>
      <c r="J1051" s="34">
        <v>1410.7416666666666</v>
      </c>
      <c r="K1051" s="35">
        <f t="shared" si="230"/>
        <v>3645.4941000000003</v>
      </c>
      <c r="L1051" s="34">
        <f t="shared" si="231"/>
        <v>0.41458340985613695</v>
      </c>
      <c r="M1051" s="36">
        <f t="shared" si="232"/>
        <v>5057.2665116926846</v>
      </c>
      <c r="N1051" s="35">
        <f t="shared" si="233"/>
        <v>34277.028579250415</v>
      </c>
      <c r="O1051" t="str">
        <f t="shared" si="234"/>
        <v>0</v>
      </c>
      <c r="P1051">
        <f t="shared" si="235"/>
        <v>5057.2665116926846</v>
      </c>
      <c r="Q1051">
        <f t="shared" si="236"/>
        <v>0</v>
      </c>
      <c r="R1051">
        <f t="shared" si="237"/>
        <v>12151.647000000001</v>
      </c>
      <c r="T1051">
        <f t="shared" si="224"/>
        <v>0</v>
      </c>
      <c r="U1051">
        <f t="shared" si="225"/>
        <v>51.9</v>
      </c>
      <c r="V1051">
        <f t="shared" si="226"/>
        <v>14.416666666666666</v>
      </c>
    </row>
    <row r="1052" spans="2:22" x14ac:dyDescent="0.25">
      <c r="B1052" s="14" t="s">
        <v>53</v>
      </c>
      <c r="C1052" s="14">
        <v>1044</v>
      </c>
      <c r="D1052" s="14">
        <v>22</v>
      </c>
      <c r="E1052" s="13">
        <v>52.6</v>
      </c>
      <c r="F1052" s="5">
        <f t="shared" si="227"/>
        <v>0.12499999999999981</v>
      </c>
      <c r="G1052" s="5">
        <f t="shared" si="228"/>
        <v>0.44999999999999929</v>
      </c>
      <c r="I1052" s="5">
        <f t="shared" si="229"/>
        <v>0.65277777777777779</v>
      </c>
      <c r="J1052" s="34">
        <v>1255.9041666666669</v>
      </c>
      <c r="K1052" s="35">
        <f t="shared" si="230"/>
        <v>3645.4941000000003</v>
      </c>
      <c r="L1052" s="34">
        <f t="shared" si="231"/>
        <v>0.46532175925925928</v>
      </c>
      <c r="M1052" s="36">
        <f t="shared" si="232"/>
        <v>4902.5163662037048</v>
      </c>
      <c r="N1052" s="35">
        <f t="shared" si="233"/>
        <v>38403.044868595687</v>
      </c>
      <c r="O1052" t="str">
        <f t="shared" si="234"/>
        <v>0</v>
      </c>
      <c r="P1052">
        <f t="shared" si="235"/>
        <v>4902.5163662037048</v>
      </c>
      <c r="Q1052">
        <f t="shared" si="236"/>
        <v>0</v>
      </c>
      <c r="R1052">
        <f t="shared" si="237"/>
        <v>12151.647000000001</v>
      </c>
      <c r="T1052">
        <f t="shared" si="224"/>
        <v>0</v>
      </c>
      <c r="U1052">
        <f t="shared" si="225"/>
        <v>52.6</v>
      </c>
      <c r="V1052">
        <f t="shared" si="226"/>
        <v>14.611111111111111</v>
      </c>
    </row>
    <row r="1053" spans="2:22" x14ac:dyDescent="0.25">
      <c r="B1053" s="14" t="s">
        <v>53</v>
      </c>
      <c r="C1053" s="14">
        <v>1045</v>
      </c>
      <c r="D1053" s="14">
        <v>23</v>
      </c>
      <c r="E1053" s="13">
        <v>52.8</v>
      </c>
      <c r="F1053" s="5">
        <f t="shared" si="227"/>
        <v>4.1666666666666269E-2</v>
      </c>
      <c r="G1053" s="5">
        <f t="shared" si="228"/>
        <v>0.14999999999999858</v>
      </c>
      <c r="I1053" s="5">
        <f t="shared" si="229"/>
        <v>0.67735042735042739</v>
      </c>
      <c r="J1053" s="34">
        <v>1169.8833333333334</v>
      </c>
      <c r="K1053" s="35">
        <f t="shared" si="230"/>
        <v>3645.4941000000003</v>
      </c>
      <c r="L1053" s="34">
        <f t="shared" si="231"/>
        <v>0.50101353276353289</v>
      </c>
      <c r="M1053" s="36">
        <f t="shared" si="232"/>
        <v>4816.5557972934484</v>
      </c>
      <c r="N1053" s="35">
        <f t="shared" si="233"/>
        <v>42412.449659500642</v>
      </c>
      <c r="O1053" t="str">
        <f t="shared" si="234"/>
        <v>0</v>
      </c>
      <c r="P1053">
        <f t="shared" si="235"/>
        <v>4816.5557972934484</v>
      </c>
      <c r="Q1053">
        <f t="shared" si="236"/>
        <v>0</v>
      </c>
      <c r="R1053">
        <f t="shared" si="237"/>
        <v>12151.647000000001</v>
      </c>
      <c r="T1053">
        <f t="shared" si="224"/>
        <v>0</v>
      </c>
      <c r="U1053">
        <f t="shared" si="225"/>
        <v>52.8</v>
      </c>
      <c r="V1053">
        <f t="shared" si="226"/>
        <v>14.666666666666666</v>
      </c>
    </row>
    <row r="1054" spans="2:22" x14ac:dyDescent="0.25">
      <c r="B1054" s="14" t="s">
        <v>53</v>
      </c>
      <c r="C1054" s="14">
        <v>1046</v>
      </c>
      <c r="D1054" s="14">
        <v>24</v>
      </c>
      <c r="E1054" s="13">
        <v>52.9</v>
      </c>
      <c r="F1054" s="5">
        <f t="shared" si="227"/>
        <v>4.1666666666667261E-2</v>
      </c>
      <c r="G1054" s="5">
        <f t="shared" si="228"/>
        <v>0.15000000000000213</v>
      </c>
      <c r="I1054" s="5">
        <f t="shared" si="229"/>
        <v>0.69444444444444442</v>
      </c>
      <c r="J1054" s="34">
        <v>1015.0458333333338</v>
      </c>
      <c r="K1054" s="35">
        <f t="shared" si="230"/>
        <v>3645.4941000000003</v>
      </c>
      <c r="L1054" s="34">
        <f t="shared" si="231"/>
        <v>0.52662037037037035</v>
      </c>
      <c r="M1054" s="36">
        <f t="shared" si="232"/>
        <v>4661.7609981481492</v>
      </c>
      <c r="N1054" s="35">
        <f t="shared" si="233"/>
        <v>45322.676370884779</v>
      </c>
      <c r="O1054" t="str">
        <f t="shared" si="234"/>
        <v>0</v>
      </c>
      <c r="P1054">
        <f t="shared" si="235"/>
        <v>4661.7609981481492</v>
      </c>
      <c r="Q1054">
        <f t="shared" si="236"/>
        <v>0</v>
      </c>
      <c r="R1054">
        <f t="shared" si="237"/>
        <v>12151.647000000001</v>
      </c>
      <c r="T1054">
        <f t="shared" si="224"/>
        <v>0</v>
      </c>
      <c r="U1054">
        <f t="shared" si="225"/>
        <v>52.9</v>
      </c>
      <c r="V1054">
        <f t="shared" si="226"/>
        <v>14.694444444444443</v>
      </c>
    </row>
    <row r="1055" spans="2:22" x14ac:dyDescent="0.25">
      <c r="B1055" s="14" t="s">
        <v>53</v>
      </c>
      <c r="C1055" s="14">
        <v>1047</v>
      </c>
      <c r="D1055" s="14">
        <v>25</v>
      </c>
      <c r="E1055" s="13">
        <v>53.1</v>
      </c>
      <c r="F1055" s="5">
        <f t="shared" si="227"/>
        <v>5.5555555555555358E-2</v>
      </c>
      <c r="G1055" s="5">
        <f t="shared" si="228"/>
        <v>0.19999999999999929</v>
      </c>
      <c r="I1055" s="5">
        <f t="shared" si="229"/>
        <v>0.6962962962962963</v>
      </c>
      <c r="J1055" s="34">
        <v>808.59583333333376</v>
      </c>
      <c r="K1055" s="35">
        <f t="shared" si="230"/>
        <v>3645.4941000000003</v>
      </c>
      <c r="L1055" s="34">
        <f t="shared" si="231"/>
        <v>0.52943275720164618</v>
      </c>
      <c r="M1055" s="36">
        <f t="shared" si="232"/>
        <v>4455.3156623868326</v>
      </c>
      <c r="N1055" s="35">
        <f t="shared" si="233"/>
        <v>46533.296918262473</v>
      </c>
      <c r="O1055" t="str">
        <f t="shared" si="234"/>
        <v>0</v>
      </c>
      <c r="P1055">
        <f t="shared" si="235"/>
        <v>4455.3156623868326</v>
      </c>
      <c r="Q1055">
        <f t="shared" si="236"/>
        <v>0</v>
      </c>
      <c r="R1055">
        <f t="shared" si="237"/>
        <v>12151.647000000001</v>
      </c>
      <c r="T1055">
        <f t="shared" si="224"/>
        <v>0</v>
      </c>
      <c r="U1055">
        <f t="shared" si="225"/>
        <v>53.1</v>
      </c>
      <c r="V1055">
        <f t="shared" si="226"/>
        <v>14.75</v>
      </c>
    </row>
    <row r="1056" spans="2:22" x14ac:dyDescent="0.25">
      <c r="B1056" s="14" t="s">
        <v>53</v>
      </c>
      <c r="C1056" s="14">
        <v>1048</v>
      </c>
      <c r="D1056" s="14">
        <v>26</v>
      </c>
      <c r="E1056" s="13">
        <v>53.3</v>
      </c>
      <c r="F1056" s="5">
        <f t="shared" si="227"/>
        <v>0</v>
      </c>
      <c r="G1056" s="5">
        <f t="shared" si="228"/>
        <v>0</v>
      </c>
      <c r="I1056" s="5">
        <f t="shared" si="229"/>
        <v>0.68923611111111116</v>
      </c>
      <c r="J1056" s="34">
        <v>670.96249999999975</v>
      </c>
      <c r="K1056" s="35">
        <f t="shared" si="230"/>
        <v>3645.4941000000003</v>
      </c>
      <c r="L1056" s="34">
        <f t="shared" si="231"/>
        <v>0.51875068721064821</v>
      </c>
      <c r="M1056" s="36">
        <f t="shared" si="232"/>
        <v>4317.6645867983216</v>
      </c>
      <c r="N1056" s="35">
        <f t="shared" si="233"/>
        <v>47614.245582192605</v>
      </c>
      <c r="O1056" t="str">
        <f t="shared" si="234"/>
        <v>0</v>
      </c>
      <c r="P1056">
        <f t="shared" si="235"/>
        <v>4317.6645867983216</v>
      </c>
      <c r="Q1056">
        <f t="shared" si="236"/>
        <v>0</v>
      </c>
      <c r="R1056">
        <f t="shared" si="237"/>
        <v>12151.647000000001</v>
      </c>
      <c r="T1056">
        <f t="shared" si="224"/>
        <v>0</v>
      </c>
      <c r="U1056">
        <f t="shared" si="225"/>
        <v>53.3</v>
      </c>
      <c r="V1056">
        <f t="shared" si="226"/>
        <v>14.805555555555554</v>
      </c>
    </row>
    <row r="1057" spans="2:22" x14ac:dyDescent="0.25">
      <c r="B1057" s="14" t="s">
        <v>53</v>
      </c>
      <c r="C1057" s="14">
        <v>1049</v>
      </c>
      <c r="D1057" s="14">
        <v>27</v>
      </c>
      <c r="E1057" s="13">
        <v>53.1</v>
      </c>
      <c r="F1057" s="5">
        <f t="shared" si="227"/>
        <v>-0.1388888888888889</v>
      </c>
      <c r="G1057" s="5">
        <f t="shared" si="228"/>
        <v>-0.5</v>
      </c>
      <c r="I1057" s="5">
        <f t="shared" si="229"/>
        <v>0.67810457516339862</v>
      </c>
      <c r="J1057" s="34">
        <v>670.96249999999975</v>
      </c>
      <c r="K1057" s="35">
        <f t="shared" si="230"/>
        <v>3645.4941000000003</v>
      </c>
      <c r="L1057" s="34">
        <f t="shared" si="231"/>
        <v>0.50212978982442646</v>
      </c>
      <c r="M1057" s="36">
        <f t="shared" si="232"/>
        <v>4317.6368343649883</v>
      </c>
      <c r="N1057" s="35">
        <f t="shared" si="233"/>
        <v>49772.757951707499</v>
      </c>
      <c r="O1057" t="str">
        <f t="shared" si="234"/>
        <v>0</v>
      </c>
      <c r="P1057">
        <f t="shared" si="235"/>
        <v>4317.6368343649883</v>
      </c>
      <c r="Q1057">
        <f t="shared" si="236"/>
        <v>0</v>
      </c>
      <c r="R1057">
        <f t="shared" si="237"/>
        <v>12151.647000000001</v>
      </c>
      <c r="T1057">
        <f t="shared" si="224"/>
        <v>0</v>
      </c>
      <c r="U1057">
        <f t="shared" si="225"/>
        <v>53.1</v>
      </c>
      <c r="V1057">
        <f t="shared" si="226"/>
        <v>14.75</v>
      </c>
    </row>
    <row r="1058" spans="2:22" x14ac:dyDescent="0.25">
      <c r="B1058" s="14" t="s">
        <v>53</v>
      </c>
      <c r="C1058" s="14">
        <v>1050</v>
      </c>
      <c r="D1058" s="14">
        <v>28</v>
      </c>
      <c r="E1058" s="13">
        <v>52.3</v>
      </c>
      <c r="F1058" s="5">
        <f t="shared" si="227"/>
        <v>-0.33333333333333315</v>
      </c>
      <c r="G1058" s="5">
        <f t="shared" si="228"/>
        <v>-1.1999999999999993</v>
      </c>
      <c r="I1058" s="5">
        <f t="shared" si="229"/>
        <v>0.6728395061728395</v>
      </c>
      <c r="J1058" s="34">
        <v>774.1875</v>
      </c>
      <c r="K1058" s="35">
        <f t="shared" si="230"/>
        <v>3645.4941000000003</v>
      </c>
      <c r="L1058" s="34">
        <f t="shared" si="231"/>
        <v>0.49436259716506636</v>
      </c>
      <c r="M1058" s="36">
        <f t="shared" si="232"/>
        <v>4420.848802103339</v>
      </c>
      <c r="N1058" s="35">
        <f t="shared" si="233"/>
        <v>53541.391047695994</v>
      </c>
      <c r="O1058" t="str">
        <f t="shared" si="234"/>
        <v>0</v>
      </c>
      <c r="P1058">
        <f t="shared" si="235"/>
        <v>4420.848802103339</v>
      </c>
      <c r="Q1058">
        <f t="shared" si="236"/>
        <v>0</v>
      </c>
      <c r="R1058">
        <f t="shared" si="237"/>
        <v>12151.647000000001</v>
      </c>
      <c r="T1058">
        <f t="shared" si="224"/>
        <v>0</v>
      </c>
      <c r="U1058">
        <f t="shared" si="225"/>
        <v>52.3</v>
      </c>
      <c r="V1058">
        <f t="shared" si="226"/>
        <v>14.527777777777777</v>
      </c>
    </row>
    <row r="1059" spans="2:22" x14ac:dyDescent="0.25">
      <c r="B1059" s="14" t="s">
        <v>53</v>
      </c>
      <c r="C1059" s="14">
        <v>1051</v>
      </c>
      <c r="D1059" s="14">
        <v>29</v>
      </c>
      <c r="E1059" s="13">
        <v>50.7</v>
      </c>
      <c r="F1059" s="5">
        <f t="shared" si="227"/>
        <v>-0.4861111111111111</v>
      </c>
      <c r="G1059" s="5">
        <f t="shared" si="228"/>
        <v>-1.75</v>
      </c>
      <c r="I1059" s="5">
        <f t="shared" si="229"/>
        <v>0.67251461988304084</v>
      </c>
      <c r="J1059" s="34">
        <v>825.79999999999961</v>
      </c>
      <c r="K1059" s="35">
        <f t="shared" si="230"/>
        <v>3645.4941000000003</v>
      </c>
      <c r="L1059" s="34">
        <f t="shared" si="231"/>
        <v>0.49388529804042258</v>
      </c>
      <c r="M1059" s="36">
        <f t="shared" si="232"/>
        <v>4472.4604999179237</v>
      </c>
      <c r="N1059" s="35">
        <f t="shared" si="233"/>
        <v>57148.106387840133</v>
      </c>
      <c r="O1059" t="str">
        <f t="shared" si="234"/>
        <v>0</v>
      </c>
      <c r="P1059">
        <f t="shared" si="235"/>
        <v>4472.4604999179237</v>
      </c>
      <c r="Q1059">
        <f t="shared" si="236"/>
        <v>0</v>
      </c>
      <c r="R1059">
        <f t="shared" si="237"/>
        <v>12151.647000000001</v>
      </c>
      <c r="T1059">
        <f t="shared" si="224"/>
        <v>0</v>
      </c>
      <c r="U1059">
        <f t="shared" si="225"/>
        <v>50.7</v>
      </c>
      <c r="V1059">
        <f t="shared" si="226"/>
        <v>14.083333333333334</v>
      </c>
    </row>
    <row r="1060" spans="2:22" x14ac:dyDescent="0.25">
      <c r="B1060" s="14" t="s">
        <v>53</v>
      </c>
      <c r="C1060" s="14">
        <v>1052</v>
      </c>
      <c r="D1060" s="14">
        <v>30</v>
      </c>
      <c r="E1060" s="13">
        <v>48.8</v>
      </c>
      <c r="F1060" s="5">
        <f t="shared" si="227"/>
        <v>-0.5833333333333337</v>
      </c>
      <c r="G1060" s="5">
        <f t="shared" si="228"/>
        <v>-2.1000000000000014</v>
      </c>
      <c r="I1060" s="5">
        <f t="shared" si="229"/>
        <v>0.67222222222222217</v>
      </c>
      <c r="J1060" s="34">
        <v>774.1875</v>
      </c>
      <c r="K1060" s="35">
        <f t="shared" si="230"/>
        <v>3645.4941000000003</v>
      </c>
      <c r="L1060" s="34">
        <f t="shared" si="231"/>
        <v>0.49345592592592585</v>
      </c>
      <c r="M1060" s="36">
        <f t="shared" si="232"/>
        <v>4420.8472781481487</v>
      </c>
      <c r="N1060" s="35">
        <f t="shared" si="233"/>
        <v>59435.835628436216</v>
      </c>
      <c r="O1060" t="str">
        <f t="shared" si="234"/>
        <v>0</v>
      </c>
      <c r="P1060">
        <f t="shared" si="235"/>
        <v>4420.8472781481487</v>
      </c>
      <c r="Q1060">
        <f t="shared" si="236"/>
        <v>0</v>
      </c>
      <c r="R1060">
        <f t="shared" si="237"/>
        <v>12151.647000000001</v>
      </c>
      <c r="T1060">
        <f t="shared" si="224"/>
        <v>0</v>
      </c>
      <c r="U1060">
        <f t="shared" si="225"/>
        <v>48.8</v>
      </c>
      <c r="V1060">
        <f t="shared" si="226"/>
        <v>13.555555555555554</v>
      </c>
    </row>
    <row r="1061" spans="2:22" x14ac:dyDescent="0.25">
      <c r="B1061" s="14" t="s">
        <v>53</v>
      </c>
      <c r="C1061" s="14">
        <v>1053</v>
      </c>
      <c r="D1061" s="14">
        <v>31</v>
      </c>
      <c r="E1061" s="13">
        <v>46.5</v>
      </c>
      <c r="F1061" s="5">
        <f t="shared" si="227"/>
        <v>-0.69444444444444442</v>
      </c>
      <c r="G1061" s="5">
        <f t="shared" si="228"/>
        <v>-2.5</v>
      </c>
      <c r="I1061" s="5">
        <f t="shared" si="229"/>
        <v>0.66798941798941791</v>
      </c>
      <c r="J1061" s="34">
        <v>602.14583333333337</v>
      </c>
      <c r="K1061" s="35">
        <f t="shared" si="230"/>
        <v>3645.4941000000003</v>
      </c>
      <c r="L1061" s="34">
        <f t="shared" si="231"/>
        <v>0.48726116990005869</v>
      </c>
      <c r="M1061" s="36">
        <f t="shared" si="232"/>
        <v>4248.7951839212237</v>
      </c>
      <c r="N1061" s="35">
        <f t="shared" si="233"/>
        <v>59601.154663339381</v>
      </c>
      <c r="O1061" t="str">
        <f t="shared" si="234"/>
        <v>0</v>
      </c>
      <c r="P1061">
        <f t="shared" si="235"/>
        <v>4248.7951839212237</v>
      </c>
      <c r="Q1061">
        <f t="shared" si="236"/>
        <v>0</v>
      </c>
      <c r="R1061">
        <f t="shared" si="237"/>
        <v>12151.647000000001</v>
      </c>
      <c r="T1061">
        <f t="shared" si="224"/>
        <v>0</v>
      </c>
      <c r="U1061">
        <f t="shared" si="225"/>
        <v>46.5</v>
      </c>
      <c r="V1061">
        <f t="shared" si="226"/>
        <v>12.916666666666666</v>
      </c>
    </row>
    <row r="1062" spans="2:22" x14ac:dyDescent="0.25">
      <c r="B1062" s="14" t="s">
        <v>53</v>
      </c>
      <c r="C1062" s="14">
        <v>1054</v>
      </c>
      <c r="D1062" s="14">
        <v>32</v>
      </c>
      <c r="E1062" s="13">
        <v>43.8</v>
      </c>
      <c r="F1062" s="5">
        <f t="shared" si="227"/>
        <v>-0.86111111111111149</v>
      </c>
      <c r="G1062" s="5">
        <f t="shared" si="228"/>
        <v>-3.1000000000000014</v>
      </c>
      <c r="I1062" s="5">
        <f t="shared" si="229"/>
        <v>0.65530303030303028</v>
      </c>
      <c r="J1062" s="34">
        <v>361.28750000000025</v>
      </c>
      <c r="K1062" s="35">
        <f t="shared" si="230"/>
        <v>3645.4941000000003</v>
      </c>
      <c r="L1062" s="34">
        <f t="shared" si="231"/>
        <v>0.46892889118457298</v>
      </c>
      <c r="M1062" s="36">
        <f t="shared" si="232"/>
        <v>4007.9058319214882</v>
      </c>
      <c r="N1062" s="35">
        <f t="shared" si="233"/>
        <v>57780.64241020145</v>
      </c>
      <c r="O1062" t="str">
        <f t="shared" si="234"/>
        <v>0</v>
      </c>
      <c r="P1062">
        <f t="shared" si="235"/>
        <v>4007.9058319214882</v>
      </c>
      <c r="Q1062">
        <f t="shared" si="236"/>
        <v>0</v>
      </c>
      <c r="R1062">
        <f t="shared" si="237"/>
        <v>12151.647000000001</v>
      </c>
      <c r="T1062">
        <f t="shared" si="224"/>
        <v>0</v>
      </c>
      <c r="U1062">
        <f t="shared" si="225"/>
        <v>43.8</v>
      </c>
      <c r="V1062">
        <f t="shared" si="226"/>
        <v>12.166666666666666</v>
      </c>
    </row>
    <row r="1063" spans="2:22" x14ac:dyDescent="0.25">
      <c r="B1063" s="14" t="s">
        <v>53</v>
      </c>
      <c r="C1063" s="14">
        <v>1055</v>
      </c>
      <c r="D1063" s="14">
        <v>33</v>
      </c>
      <c r="E1063" s="13">
        <v>40.299999999999997</v>
      </c>
      <c r="F1063" s="5">
        <f t="shared" si="227"/>
        <v>-1.0833333333333328</v>
      </c>
      <c r="G1063" s="5">
        <f t="shared" si="228"/>
        <v>-3.8999999999999986</v>
      </c>
      <c r="I1063" s="5">
        <f t="shared" si="229"/>
        <v>0.63526570048309172</v>
      </c>
      <c r="J1063" s="34">
        <v>154.83749999999978</v>
      </c>
      <c r="K1063" s="35">
        <f t="shared" si="230"/>
        <v>3645.4941000000003</v>
      </c>
      <c r="L1063" s="34">
        <f t="shared" si="231"/>
        <v>0.4406902611496184</v>
      </c>
      <c r="M1063" s="36">
        <f t="shared" si="232"/>
        <v>3801.4075559616326</v>
      </c>
      <c r="N1063" s="35">
        <f t="shared" si="233"/>
        <v>55542.788178772738</v>
      </c>
      <c r="O1063" t="str">
        <f t="shared" si="234"/>
        <v>0</v>
      </c>
      <c r="P1063">
        <f t="shared" si="235"/>
        <v>3801.4075559616326</v>
      </c>
      <c r="Q1063">
        <f t="shared" si="236"/>
        <v>0</v>
      </c>
      <c r="R1063">
        <f t="shared" si="237"/>
        <v>12151.647000000001</v>
      </c>
      <c r="T1063">
        <f t="shared" si="224"/>
        <v>0</v>
      </c>
      <c r="U1063">
        <f t="shared" si="225"/>
        <v>40.299999999999997</v>
      </c>
      <c r="V1063">
        <f t="shared" si="226"/>
        <v>11.194444444444443</v>
      </c>
    </row>
    <row r="1064" spans="2:22" x14ac:dyDescent="0.25">
      <c r="B1064" s="14" t="s">
        <v>53</v>
      </c>
      <c r="C1064" s="14">
        <v>1056</v>
      </c>
      <c r="D1064" s="14">
        <v>34</v>
      </c>
      <c r="E1064" s="13">
        <v>36</v>
      </c>
      <c r="F1064" s="5">
        <f t="shared" si="227"/>
        <v>-1.333333333333333</v>
      </c>
      <c r="G1064" s="5">
        <f t="shared" si="228"/>
        <v>-4.7999999999999989</v>
      </c>
      <c r="I1064" s="5">
        <f t="shared" si="229"/>
        <v>0.61111111111111105</v>
      </c>
      <c r="J1064" s="34">
        <v>51.612499999999507</v>
      </c>
      <c r="K1064" s="35">
        <f t="shared" si="230"/>
        <v>3645.4941000000003</v>
      </c>
      <c r="L1064" s="34">
        <f t="shared" si="231"/>
        <v>0.4078148148148148</v>
      </c>
      <c r="M1064" s="36">
        <f t="shared" si="232"/>
        <v>3698.1255259259256</v>
      </c>
      <c r="N1064" s="35">
        <f t="shared" si="233"/>
        <v>54239.174380246906</v>
      </c>
      <c r="O1064" t="str">
        <f t="shared" si="234"/>
        <v>0</v>
      </c>
      <c r="P1064">
        <f t="shared" si="235"/>
        <v>3698.1255259259256</v>
      </c>
      <c r="Q1064">
        <f t="shared" si="236"/>
        <v>0</v>
      </c>
      <c r="R1064">
        <f t="shared" si="237"/>
        <v>12151.647000000001</v>
      </c>
      <c r="T1064">
        <f t="shared" si="224"/>
        <v>0</v>
      </c>
      <c r="U1064">
        <f t="shared" si="225"/>
        <v>36</v>
      </c>
      <c r="V1064">
        <f t="shared" si="226"/>
        <v>10</v>
      </c>
    </row>
    <row r="1065" spans="2:22" x14ac:dyDescent="0.25">
      <c r="B1065" s="14" t="s">
        <v>53</v>
      </c>
      <c r="C1065" s="14">
        <v>1057</v>
      </c>
      <c r="D1065" s="14">
        <v>35</v>
      </c>
      <c r="E1065" s="13">
        <v>30.7</v>
      </c>
      <c r="F1065" s="5">
        <f t="shared" si="227"/>
        <v>-1.4722222222222223</v>
      </c>
      <c r="G1065" s="5">
        <f t="shared" si="228"/>
        <v>-5.3000000000000007</v>
      </c>
      <c r="I1065" s="5">
        <f t="shared" si="229"/>
        <v>0.58777777777777773</v>
      </c>
      <c r="J1065" s="34">
        <v>51.612500000000736</v>
      </c>
      <c r="K1065" s="35">
        <f t="shared" si="230"/>
        <v>3645.4941000000003</v>
      </c>
      <c r="L1065" s="34">
        <f t="shared" si="231"/>
        <v>0.37726712592592593</v>
      </c>
      <c r="M1065" s="36">
        <f t="shared" si="232"/>
        <v>3698.0716449037045</v>
      </c>
      <c r="N1065" s="35">
        <f t="shared" si="233"/>
        <v>54341.108337612764</v>
      </c>
      <c r="O1065" t="str">
        <f t="shared" si="234"/>
        <v>0</v>
      </c>
      <c r="P1065">
        <f t="shared" si="235"/>
        <v>3698.0716449037045</v>
      </c>
      <c r="Q1065">
        <f t="shared" si="236"/>
        <v>0</v>
      </c>
      <c r="R1065">
        <f t="shared" si="237"/>
        <v>12151.647000000001</v>
      </c>
      <c r="T1065">
        <f t="shared" si="224"/>
        <v>0</v>
      </c>
      <c r="U1065">
        <f t="shared" si="225"/>
        <v>30.7</v>
      </c>
      <c r="V1065">
        <f t="shared" si="226"/>
        <v>8.5277777777777768</v>
      </c>
    </row>
    <row r="1066" spans="2:22" x14ac:dyDescent="0.25">
      <c r="B1066" s="14" t="s">
        <v>53</v>
      </c>
      <c r="C1066" s="14">
        <v>1058</v>
      </c>
      <c r="D1066" s="14">
        <v>36</v>
      </c>
      <c r="E1066" s="13">
        <v>25.4</v>
      </c>
      <c r="F1066" s="5">
        <f t="shared" si="227"/>
        <v>-1.3472222222222221</v>
      </c>
      <c r="G1066" s="5">
        <f t="shared" si="228"/>
        <v>-4.8499999999999996</v>
      </c>
      <c r="I1066" s="5">
        <f t="shared" si="229"/>
        <v>0.56730769230769229</v>
      </c>
      <c r="J1066" s="34">
        <v>68.816666666666421</v>
      </c>
      <c r="K1066" s="35">
        <f t="shared" si="230"/>
        <v>3645.4941000000003</v>
      </c>
      <c r="L1066" s="34">
        <f t="shared" si="231"/>
        <v>0.35144711538461537</v>
      </c>
      <c r="M1066" s="36">
        <f t="shared" si="232"/>
        <v>3715.229521474359</v>
      </c>
      <c r="N1066" s="35">
        <f t="shared" si="233"/>
        <v>54799.635441746796</v>
      </c>
      <c r="O1066" t="str">
        <f t="shared" si="234"/>
        <v>0</v>
      </c>
      <c r="P1066">
        <f t="shared" si="235"/>
        <v>3715.229521474359</v>
      </c>
      <c r="Q1066">
        <f t="shared" si="236"/>
        <v>0</v>
      </c>
      <c r="R1066">
        <f t="shared" si="237"/>
        <v>12151.647000000001</v>
      </c>
      <c r="T1066">
        <f t="shared" si="224"/>
        <v>0</v>
      </c>
      <c r="U1066">
        <f t="shared" si="225"/>
        <v>25.4</v>
      </c>
      <c r="V1066">
        <f t="shared" si="226"/>
        <v>7.0555555555555554</v>
      </c>
    </row>
    <row r="1067" spans="2:22" x14ac:dyDescent="0.25">
      <c r="B1067" s="14" t="s">
        <v>53</v>
      </c>
      <c r="C1067" s="14">
        <v>1059</v>
      </c>
      <c r="D1067" s="14">
        <v>37</v>
      </c>
      <c r="E1067" s="13">
        <v>21</v>
      </c>
      <c r="F1067" s="5">
        <f t="shared" si="227"/>
        <v>-1.2083333333333333</v>
      </c>
      <c r="G1067" s="5">
        <f t="shared" si="228"/>
        <v>-4.3499999999999996</v>
      </c>
      <c r="I1067" s="5">
        <f t="shared" si="229"/>
        <v>0.54835390946502049</v>
      </c>
      <c r="J1067" s="34">
        <v>0</v>
      </c>
      <c r="K1067" s="35">
        <f t="shared" si="230"/>
        <v>3645.4941000000003</v>
      </c>
      <c r="L1067" s="34">
        <f t="shared" si="231"/>
        <v>0.3283556749479245</v>
      </c>
      <c r="M1067" s="36">
        <f t="shared" si="232"/>
        <v>3646.3708095844131</v>
      </c>
      <c r="N1067" s="35">
        <f t="shared" si="233"/>
        <v>53986.545597458113</v>
      </c>
      <c r="O1067" t="str">
        <f t="shared" si="234"/>
        <v>0</v>
      </c>
      <c r="P1067">
        <f t="shared" si="235"/>
        <v>3646.3708095844131</v>
      </c>
      <c r="Q1067">
        <f t="shared" si="236"/>
        <v>0</v>
      </c>
      <c r="R1067">
        <f t="shared" si="237"/>
        <v>12151.647000000001</v>
      </c>
      <c r="T1067">
        <f t="shared" si="224"/>
        <v>0</v>
      </c>
      <c r="U1067">
        <f t="shared" si="225"/>
        <v>21</v>
      </c>
      <c r="V1067">
        <f t="shared" si="226"/>
        <v>5.833333333333333</v>
      </c>
    </row>
    <row r="1068" spans="2:22" x14ac:dyDescent="0.25">
      <c r="B1068" s="14" t="s">
        <v>53</v>
      </c>
      <c r="C1068" s="14">
        <v>1060</v>
      </c>
      <c r="D1068" s="14">
        <v>38</v>
      </c>
      <c r="E1068" s="13">
        <v>16.7</v>
      </c>
      <c r="F1068" s="5">
        <f t="shared" si="227"/>
        <v>-1.0555555555555556</v>
      </c>
      <c r="G1068" s="5">
        <f t="shared" si="228"/>
        <v>-3.8</v>
      </c>
      <c r="I1068" s="5">
        <f t="shared" si="229"/>
        <v>0.5267857142857143</v>
      </c>
      <c r="J1068" s="34">
        <v>-172.04166666666669</v>
      </c>
      <c r="K1068" s="35">
        <f t="shared" si="230"/>
        <v>3645.4941000000003</v>
      </c>
      <c r="L1068" s="34">
        <f t="shared" si="231"/>
        <v>0.30303348214285719</v>
      </c>
      <c r="M1068" s="36">
        <f t="shared" si="232"/>
        <v>3474.282252529762</v>
      </c>
      <c r="N1068" s="35">
        <f t="shared" si="233"/>
        <v>51245.663224813987</v>
      </c>
      <c r="O1068">
        <f t="shared" si="234"/>
        <v>-0.1388888888888889</v>
      </c>
      <c r="P1068" t="str">
        <f t="shared" si="235"/>
        <v/>
      </c>
      <c r="Q1068">
        <f t="shared" si="236"/>
        <v>-3474.282252529762</v>
      </c>
      <c r="R1068">
        <f t="shared" si="237"/>
        <v>12151.647000000001</v>
      </c>
      <c r="T1068">
        <f t="shared" si="224"/>
        <v>0</v>
      </c>
      <c r="U1068">
        <f t="shared" si="225"/>
        <v>16.7</v>
      </c>
      <c r="V1068">
        <f t="shared" si="226"/>
        <v>4.6388888888888884</v>
      </c>
    </row>
    <row r="1069" spans="2:22" x14ac:dyDescent="0.25">
      <c r="B1069" s="14" t="s">
        <v>53</v>
      </c>
      <c r="C1069" s="14">
        <v>1061</v>
      </c>
      <c r="D1069" s="14">
        <v>39</v>
      </c>
      <c r="E1069" s="13">
        <v>13.4</v>
      </c>
      <c r="F1069" s="5">
        <f t="shared" si="227"/>
        <v>-0.65277777777777768</v>
      </c>
      <c r="G1069" s="5">
        <f t="shared" si="228"/>
        <v>-2.3499999999999996</v>
      </c>
      <c r="I1069" s="5">
        <f t="shared" si="229"/>
        <v>0.50095785440613028</v>
      </c>
      <c r="J1069" s="34">
        <v>-412.89999999999981</v>
      </c>
      <c r="K1069" s="35">
        <f t="shared" si="230"/>
        <v>3645.4941000000003</v>
      </c>
      <c r="L1069" s="34">
        <f t="shared" si="231"/>
        <v>0.27404697890518348</v>
      </c>
      <c r="M1069" s="36">
        <f t="shared" si="232"/>
        <v>3233.3691048333117</v>
      </c>
      <c r="N1069" s="35">
        <f t="shared" si="233"/>
        <v>46973.667828550606</v>
      </c>
      <c r="O1069">
        <f t="shared" si="234"/>
        <v>-0.33333333333333315</v>
      </c>
      <c r="P1069" t="str">
        <f t="shared" si="235"/>
        <v/>
      </c>
      <c r="Q1069">
        <f t="shared" si="236"/>
        <v>-3233.3691048333117</v>
      </c>
      <c r="R1069">
        <f t="shared" si="237"/>
        <v>12151.647000000001</v>
      </c>
      <c r="T1069">
        <f t="shared" si="224"/>
        <v>0</v>
      </c>
      <c r="U1069">
        <f t="shared" si="225"/>
        <v>13.4</v>
      </c>
      <c r="V1069">
        <f t="shared" si="226"/>
        <v>3.7222222222222223</v>
      </c>
    </row>
    <row r="1070" spans="2:22" x14ac:dyDescent="0.25">
      <c r="B1070" s="14" t="s">
        <v>53</v>
      </c>
      <c r="C1070" s="14">
        <v>1062</v>
      </c>
      <c r="D1070" s="14">
        <v>40</v>
      </c>
      <c r="E1070" s="13">
        <v>12</v>
      </c>
      <c r="F1070" s="5">
        <f t="shared" si="227"/>
        <v>-0.18055555555555566</v>
      </c>
      <c r="G1070" s="5">
        <f t="shared" si="228"/>
        <v>-0.65000000000000036</v>
      </c>
      <c r="I1070" s="5">
        <f t="shared" si="229"/>
        <v>0.46944444444444444</v>
      </c>
      <c r="J1070" s="34">
        <v>-602.14583333333337</v>
      </c>
      <c r="K1070" s="35">
        <f t="shared" si="230"/>
        <v>3645.4941000000003</v>
      </c>
      <c r="L1070" s="34">
        <f t="shared" si="231"/>
        <v>0.24065287037037039</v>
      </c>
      <c r="M1070" s="36">
        <f t="shared" si="232"/>
        <v>3044.0583639814818</v>
      </c>
      <c r="N1070" s="35">
        <f t="shared" si="233"/>
        <v>42870.48862607254</v>
      </c>
      <c r="O1070">
        <f t="shared" si="234"/>
        <v>-0.4861111111111111</v>
      </c>
      <c r="P1070" t="str">
        <f t="shared" si="235"/>
        <v/>
      </c>
      <c r="Q1070">
        <f t="shared" si="236"/>
        <v>-3044.0583639814818</v>
      </c>
      <c r="R1070">
        <f t="shared" si="237"/>
        <v>12151.647000000001</v>
      </c>
      <c r="T1070">
        <f t="shared" si="224"/>
        <v>0</v>
      </c>
      <c r="U1070">
        <f t="shared" si="225"/>
        <v>12</v>
      </c>
      <c r="V1070">
        <f t="shared" si="226"/>
        <v>3.333333333333333</v>
      </c>
    </row>
    <row r="1071" spans="2:22" x14ac:dyDescent="0.25">
      <c r="B1071" s="14" t="s">
        <v>53</v>
      </c>
      <c r="C1071" s="14">
        <v>1063</v>
      </c>
      <c r="D1071" s="14">
        <v>41</v>
      </c>
      <c r="E1071" s="13">
        <v>12.1</v>
      </c>
      <c r="F1071" s="5">
        <f t="shared" si="227"/>
        <v>0.1111111111111112</v>
      </c>
      <c r="G1071" s="5">
        <f t="shared" si="228"/>
        <v>0.40000000000000036</v>
      </c>
      <c r="I1071" s="5">
        <f t="shared" si="229"/>
        <v>0.4372759856630824</v>
      </c>
      <c r="J1071" s="34">
        <v>-722.5750000000005</v>
      </c>
      <c r="K1071" s="35">
        <f t="shared" si="230"/>
        <v>3645.4941000000003</v>
      </c>
      <c r="L1071" s="34">
        <f t="shared" si="231"/>
        <v>0.20880163410028132</v>
      </c>
      <c r="M1071" s="36">
        <f t="shared" si="232"/>
        <v>2923.5651776197633</v>
      </c>
      <c r="N1071" s="35">
        <f t="shared" si="233"/>
        <v>39630.550185512344</v>
      </c>
      <c r="O1071">
        <f t="shared" si="234"/>
        <v>-0.5833333333333337</v>
      </c>
      <c r="P1071" t="str">
        <f t="shared" si="235"/>
        <v/>
      </c>
      <c r="Q1071">
        <f t="shared" si="236"/>
        <v>-2923.5651776197633</v>
      </c>
      <c r="R1071">
        <f t="shared" si="237"/>
        <v>12151.647000000001</v>
      </c>
      <c r="T1071">
        <f t="shared" si="224"/>
        <v>0</v>
      </c>
      <c r="U1071">
        <f t="shared" si="225"/>
        <v>12.1</v>
      </c>
      <c r="V1071">
        <f t="shared" si="226"/>
        <v>3.3611111111111107</v>
      </c>
    </row>
    <row r="1072" spans="2:22" x14ac:dyDescent="0.25">
      <c r="B1072" s="14" t="s">
        <v>53</v>
      </c>
      <c r="C1072" s="14">
        <v>1064</v>
      </c>
      <c r="D1072" s="14">
        <v>42</v>
      </c>
      <c r="E1072" s="13">
        <v>12.8</v>
      </c>
      <c r="F1072" s="5">
        <f t="shared" si="227"/>
        <v>0.4861111111111111</v>
      </c>
      <c r="G1072" s="5">
        <f t="shared" si="228"/>
        <v>1.75</v>
      </c>
      <c r="I1072" s="5">
        <f t="shared" si="229"/>
        <v>0.40364583333333331</v>
      </c>
      <c r="J1072" s="34">
        <v>-860.20833333333337</v>
      </c>
      <c r="K1072" s="35">
        <f t="shared" si="230"/>
        <v>3645.4941000000003</v>
      </c>
      <c r="L1072" s="34">
        <f t="shared" si="231"/>
        <v>0.17791951497395833</v>
      </c>
      <c r="M1072" s="36">
        <f t="shared" si="232"/>
        <v>2785.8673320149742</v>
      </c>
      <c r="N1072" s="35">
        <f t="shared" si="233"/>
        <v>35984.119705193414</v>
      </c>
      <c r="O1072">
        <f t="shared" si="234"/>
        <v>-0.69444444444444442</v>
      </c>
      <c r="P1072" t="str">
        <f t="shared" si="235"/>
        <v/>
      </c>
      <c r="Q1072">
        <f t="shared" si="236"/>
        <v>-2785.8673320149742</v>
      </c>
      <c r="R1072">
        <f t="shared" si="237"/>
        <v>12151.647000000001</v>
      </c>
      <c r="T1072">
        <f t="shared" si="224"/>
        <v>0</v>
      </c>
      <c r="U1072">
        <f t="shared" si="225"/>
        <v>12.8</v>
      </c>
      <c r="V1072">
        <f t="shared" si="226"/>
        <v>3.5555555555555558</v>
      </c>
    </row>
    <row r="1073" spans="2:22" x14ac:dyDescent="0.25">
      <c r="B1073" s="14" t="s">
        <v>53</v>
      </c>
      <c r="C1073" s="14">
        <v>1065</v>
      </c>
      <c r="D1073" s="14">
        <v>43</v>
      </c>
      <c r="E1073" s="13">
        <v>15.6</v>
      </c>
      <c r="F1073" s="5">
        <f t="shared" si="227"/>
        <v>0.98611111111111083</v>
      </c>
      <c r="G1073" s="5">
        <f t="shared" si="228"/>
        <v>3.5499999999999989</v>
      </c>
      <c r="I1073" s="5">
        <f t="shared" si="229"/>
        <v>0.36868686868686867</v>
      </c>
      <c r="J1073" s="34">
        <v>-1066.6583333333338</v>
      </c>
      <c r="K1073" s="35">
        <f t="shared" si="230"/>
        <v>3645.4941000000003</v>
      </c>
      <c r="L1073" s="34">
        <f t="shared" si="231"/>
        <v>0.14843556779920417</v>
      </c>
      <c r="M1073" s="36">
        <f t="shared" si="232"/>
        <v>2579.3528891031528</v>
      </c>
      <c r="N1073" s="35">
        <f t="shared" si="233"/>
        <v>31382.126817421693</v>
      </c>
      <c r="O1073">
        <f t="shared" si="234"/>
        <v>-0.86111111111111149</v>
      </c>
      <c r="P1073" t="str">
        <f t="shared" si="235"/>
        <v/>
      </c>
      <c r="Q1073">
        <f t="shared" si="236"/>
        <v>-2579.3528891031528</v>
      </c>
      <c r="R1073">
        <f t="shared" si="237"/>
        <v>12151.647000000001</v>
      </c>
      <c r="T1073">
        <f t="shared" si="224"/>
        <v>0</v>
      </c>
      <c r="U1073">
        <f t="shared" si="225"/>
        <v>15.6</v>
      </c>
      <c r="V1073">
        <f t="shared" si="226"/>
        <v>4.333333333333333</v>
      </c>
    </row>
    <row r="1074" spans="2:22" x14ac:dyDescent="0.25">
      <c r="B1074" s="14" t="s">
        <v>53</v>
      </c>
      <c r="C1074" s="14">
        <v>1066</v>
      </c>
      <c r="D1074" s="14">
        <v>44</v>
      </c>
      <c r="E1074" s="13">
        <v>19.899999999999999</v>
      </c>
      <c r="F1074" s="5">
        <f t="shared" si="227"/>
        <v>1.0833333333333333</v>
      </c>
      <c r="G1074" s="5">
        <f t="shared" si="228"/>
        <v>3.8999999999999995</v>
      </c>
      <c r="I1074" s="5">
        <f t="shared" si="229"/>
        <v>0.32924836601307184</v>
      </c>
      <c r="J1074" s="34">
        <v>-1341.9249999999995</v>
      </c>
      <c r="K1074" s="35">
        <f t="shared" si="230"/>
        <v>3645.4941000000003</v>
      </c>
      <c r="L1074" s="34">
        <f t="shared" si="231"/>
        <v>0.11837769928232728</v>
      </c>
      <c r="M1074" s="36">
        <f t="shared" si="232"/>
        <v>2304.0167260652966</v>
      </c>
      <c r="N1074" s="35">
        <f t="shared" si="233"/>
        <v>25792.187239008734</v>
      </c>
      <c r="O1074">
        <f t="shared" si="234"/>
        <v>-1.0833333333333328</v>
      </c>
      <c r="P1074" t="str">
        <f t="shared" si="235"/>
        <v/>
      </c>
      <c r="Q1074">
        <f t="shared" si="236"/>
        <v>-2304.0167260652966</v>
      </c>
      <c r="R1074">
        <f t="shared" si="237"/>
        <v>12151.647000000001</v>
      </c>
      <c r="T1074">
        <f t="shared" si="224"/>
        <v>0</v>
      </c>
      <c r="U1074">
        <f t="shared" si="225"/>
        <v>19.899999999999999</v>
      </c>
      <c r="V1074">
        <f t="shared" si="226"/>
        <v>5.5277777777777777</v>
      </c>
    </row>
    <row r="1075" spans="2:22" x14ac:dyDescent="0.25">
      <c r="B1075" s="14" t="s">
        <v>53</v>
      </c>
      <c r="C1075" s="14">
        <v>1067</v>
      </c>
      <c r="D1075" s="14">
        <v>45</v>
      </c>
      <c r="E1075" s="13">
        <v>23.4</v>
      </c>
      <c r="F1075" s="5">
        <f t="shared" si="227"/>
        <v>0.65277777777777812</v>
      </c>
      <c r="G1075" s="5">
        <f t="shared" si="228"/>
        <v>2.3500000000000014</v>
      </c>
      <c r="I1075" s="5">
        <f t="shared" si="229"/>
        <v>0.2857142857142857</v>
      </c>
      <c r="J1075" s="34">
        <v>-1651.5999999999997</v>
      </c>
      <c r="K1075" s="35">
        <f t="shared" si="230"/>
        <v>3645.4941000000003</v>
      </c>
      <c r="L1075" s="34">
        <f t="shared" si="231"/>
        <v>8.9142857142857149E-2</v>
      </c>
      <c r="M1075" s="36">
        <f t="shared" si="232"/>
        <v>1994.2689571428577</v>
      </c>
      <c r="N1075" s="35">
        <f t="shared" si="233"/>
        <v>19942.689571428578</v>
      </c>
      <c r="O1075">
        <f t="shared" si="234"/>
        <v>-1.333333333333333</v>
      </c>
      <c r="P1075" t="str">
        <f t="shared" si="235"/>
        <v/>
      </c>
      <c r="Q1075">
        <f t="shared" si="236"/>
        <v>-1994.2689571428577</v>
      </c>
      <c r="R1075">
        <f t="shared" si="237"/>
        <v>12151.647000000001</v>
      </c>
      <c r="T1075">
        <f t="shared" si="224"/>
        <v>0</v>
      </c>
      <c r="U1075">
        <f t="shared" si="225"/>
        <v>23.4</v>
      </c>
      <c r="V1075">
        <f t="shared" si="226"/>
        <v>6.4999999999999991</v>
      </c>
    </row>
    <row r="1076" spans="2:22" x14ac:dyDescent="0.25">
      <c r="B1076" s="14" t="s">
        <v>53</v>
      </c>
      <c r="C1076" s="14">
        <v>1068</v>
      </c>
      <c r="D1076" s="14">
        <v>46</v>
      </c>
      <c r="E1076" s="13">
        <v>24.6</v>
      </c>
      <c r="F1076" s="5">
        <f t="shared" si="227"/>
        <v>0.25000000000000011</v>
      </c>
      <c r="G1076" s="5">
        <f t="shared" si="228"/>
        <v>0.90000000000000036</v>
      </c>
      <c r="I1076" s="5">
        <f t="shared" si="229"/>
        <v>0.23688271604938269</v>
      </c>
      <c r="J1076" s="34">
        <v>-1823.6416666666669</v>
      </c>
      <c r="K1076" s="35">
        <f t="shared" si="230"/>
        <v>3645.4941000000003</v>
      </c>
      <c r="L1076" s="34">
        <f t="shared" si="231"/>
        <v>6.1275855909922253E-2</v>
      </c>
      <c r="M1076" s="36">
        <f t="shared" si="232"/>
        <v>1822.1505919052929</v>
      </c>
      <c r="N1076" s="35">
        <f t="shared" si="233"/>
        <v>15538.89532541458</v>
      </c>
      <c r="O1076">
        <f t="shared" si="234"/>
        <v>-1.4722222222222223</v>
      </c>
      <c r="P1076" t="str">
        <f t="shared" si="235"/>
        <v/>
      </c>
      <c r="Q1076">
        <f t="shared" si="236"/>
        <v>-1822.1505919052929</v>
      </c>
      <c r="R1076">
        <f t="shared" si="237"/>
        <v>12151.647000000001</v>
      </c>
      <c r="T1076">
        <f t="shared" si="224"/>
        <v>0</v>
      </c>
      <c r="U1076">
        <f t="shared" si="225"/>
        <v>24.6</v>
      </c>
      <c r="V1076">
        <f t="shared" si="226"/>
        <v>6.8333333333333339</v>
      </c>
    </row>
    <row r="1077" spans="2:22" x14ac:dyDescent="0.25">
      <c r="B1077" s="14" t="s">
        <v>53</v>
      </c>
      <c r="C1077" s="14">
        <v>1069</v>
      </c>
      <c r="D1077" s="14">
        <v>47</v>
      </c>
      <c r="E1077" s="13">
        <v>25.2</v>
      </c>
      <c r="F1077" s="5">
        <f t="shared" si="227"/>
        <v>0.24999999999999961</v>
      </c>
      <c r="G1077" s="5">
        <f t="shared" si="228"/>
        <v>0.89999999999999858</v>
      </c>
      <c r="I1077" s="5">
        <f t="shared" si="229"/>
        <v>0.1906906906906907</v>
      </c>
      <c r="J1077" s="34">
        <v>-1668.8041666666666</v>
      </c>
      <c r="K1077" s="35">
        <f t="shared" si="230"/>
        <v>3645.4941000000003</v>
      </c>
      <c r="L1077" s="34">
        <f t="shared" si="231"/>
        <v>3.9708329951573203E-2</v>
      </c>
      <c r="M1077" s="36">
        <f t="shared" si="232"/>
        <v>1976.9203323539759</v>
      </c>
      <c r="N1077" s="35">
        <f t="shared" si="233"/>
        <v>13948.27123383083</v>
      </c>
      <c r="O1077">
        <f t="shared" si="234"/>
        <v>-1.3472222222222221</v>
      </c>
      <c r="P1077" t="str">
        <f t="shared" si="235"/>
        <v/>
      </c>
      <c r="Q1077">
        <f t="shared" si="236"/>
        <v>-1976.9203323539759</v>
      </c>
      <c r="R1077">
        <f t="shared" si="237"/>
        <v>12151.647000000001</v>
      </c>
      <c r="T1077">
        <f t="shared" si="224"/>
        <v>0</v>
      </c>
      <c r="U1077">
        <f t="shared" si="225"/>
        <v>25.2</v>
      </c>
      <c r="V1077">
        <f t="shared" si="226"/>
        <v>7</v>
      </c>
    </row>
    <row r="1078" spans="2:22" x14ac:dyDescent="0.25">
      <c r="B1078" s="14" t="s">
        <v>53</v>
      </c>
      <c r="C1078" s="14">
        <v>1070</v>
      </c>
      <c r="D1078" s="14">
        <v>48</v>
      </c>
      <c r="E1078" s="13">
        <v>26.4</v>
      </c>
      <c r="F1078" s="5">
        <f t="shared" si="227"/>
        <v>0.50000000000000022</v>
      </c>
      <c r="G1078" s="5">
        <f t="shared" si="228"/>
        <v>1.8000000000000007</v>
      </c>
      <c r="I1078" s="5">
        <f t="shared" si="229"/>
        <v>0.15350877192982457</v>
      </c>
      <c r="J1078" s="34">
        <v>-1496.7625</v>
      </c>
      <c r="K1078" s="35">
        <f t="shared" si="230"/>
        <v>3645.4941000000003</v>
      </c>
      <c r="L1078" s="34">
        <f t="shared" si="231"/>
        <v>2.5732917820867961E-2</v>
      </c>
      <c r="M1078" s="36">
        <f t="shared" si="232"/>
        <v>2148.9108416897511</v>
      </c>
      <c r="N1078" s="35">
        <f t="shared" si="233"/>
        <v>12535.313243190214</v>
      </c>
      <c r="O1078">
        <f t="shared" si="234"/>
        <v>-1.2083333333333333</v>
      </c>
      <c r="P1078" t="str">
        <f t="shared" si="235"/>
        <v/>
      </c>
      <c r="Q1078">
        <f t="shared" si="236"/>
        <v>-2148.9108416897511</v>
      </c>
      <c r="R1078">
        <f t="shared" si="237"/>
        <v>12151.647000000001</v>
      </c>
      <c r="T1078">
        <f t="shared" si="224"/>
        <v>0</v>
      </c>
      <c r="U1078">
        <f t="shared" si="225"/>
        <v>26.4</v>
      </c>
      <c r="V1078">
        <f t="shared" si="226"/>
        <v>7.333333333333333</v>
      </c>
    </row>
    <row r="1079" spans="2:22" x14ac:dyDescent="0.25">
      <c r="B1079" s="14" t="s">
        <v>53</v>
      </c>
      <c r="C1079" s="14">
        <v>1071</v>
      </c>
      <c r="D1079" s="14">
        <v>49</v>
      </c>
      <c r="E1079" s="13">
        <v>28.8</v>
      </c>
      <c r="F1079" s="5">
        <f t="shared" si="227"/>
        <v>0.75000000000000022</v>
      </c>
      <c r="G1079" s="5">
        <f t="shared" si="228"/>
        <v>2.7000000000000011</v>
      </c>
      <c r="I1079" s="5">
        <f t="shared" si="229"/>
        <v>0.11894586894586893</v>
      </c>
      <c r="J1079" s="34">
        <v>-1307.5166666666667</v>
      </c>
      <c r="K1079" s="35">
        <f t="shared" si="230"/>
        <v>3645.4941000000003</v>
      </c>
      <c r="L1079" s="34">
        <f t="shared" si="231"/>
        <v>1.5449746755302309E-2</v>
      </c>
      <c r="M1079" s="36">
        <f t="shared" si="232"/>
        <v>2338.1118289490346</v>
      </c>
      <c r="N1079" s="35">
        <f t="shared" si="233"/>
        <v>10846.240984291353</v>
      </c>
      <c r="O1079">
        <f t="shared" si="234"/>
        <v>-1.0555555555555556</v>
      </c>
      <c r="P1079" t="str">
        <f t="shared" si="235"/>
        <v/>
      </c>
      <c r="Q1079">
        <f t="shared" si="236"/>
        <v>-2338.1118289490346</v>
      </c>
      <c r="R1079">
        <f t="shared" si="237"/>
        <v>12151.647000000001</v>
      </c>
      <c r="T1079">
        <f t="shared" si="224"/>
        <v>0</v>
      </c>
      <c r="U1079">
        <f t="shared" si="225"/>
        <v>28.8</v>
      </c>
      <c r="V1079">
        <f t="shared" si="226"/>
        <v>8</v>
      </c>
    </row>
    <row r="1080" spans="2:22" x14ac:dyDescent="0.25">
      <c r="B1080" s="14" t="s">
        <v>53</v>
      </c>
      <c r="C1080" s="14">
        <v>1072</v>
      </c>
      <c r="D1080" s="14">
        <v>50</v>
      </c>
      <c r="E1080" s="13">
        <v>31.8</v>
      </c>
      <c r="F1080" s="5">
        <f t="shared" si="227"/>
        <v>0.90277777777777724</v>
      </c>
      <c r="G1080" s="5">
        <f t="shared" si="228"/>
        <v>3.2499999999999982</v>
      </c>
      <c r="I1080" s="5">
        <f t="shared" si="229"/>
        <v>9.3055555555555558E-2</v>
      </c>
      <c r="J1080" s="34">
        <v>-808.59583333333319</v>
      </c>
      <c r="K1080" s="35">
        <f t="shared" si="230"/>
        <v>3645.4941000000003</v>
      </c>
      <c r="L1080" s="34">
        <f t="shared" si="231"/>
        <v>9.4559953703703715E-3</v>
      </c>
      <c r="M1080" s="36">
        <f t="shared" si="232"/>
        <v>2837.0007782175931</v>
      </c>
      <c r="N1080" s="35">
        <f t="shared" si="233"/>
        <v>10559.947341143263</v>
      </c>
      <c r="O1080">
        <f t="shared" si="234"/>
        <v>-0.65277777777777768</v>
      </c>
      <c r="P1080" t="str">
        <f t="shared" si="235"/>
        <v/>
      </c>
      <c r="Q1080">
        <f t="shared" si="236"/>
        <v>-2837.0007782175931</v>
      </c>
      <c r="R1080">
        <f t="shared" si="237"/>
        <v>12151.647000000001</v>
      </c>
      <c r="T1080">
        <f t="shared" si="224"/>
        <v>0</v>
      </c>
      <c r="U1080">
        <f t="shared" si="225"/>
        <v>31.8</v>
      </c>
      <c r="V1080">
        <f t="shared" si="226"/>
        <v>8.8333333333333339</v>
      </c>
    </row>
    <row r="1081" spans="2:22" x14ac:dyDescent="0.25">
      <c r="B1081" s="14" t="s">
        <v>53</v>
      </c>
      <c r="C1081" s="14">
        <v>1073</v>
      </c>
      <c r="D1081" s="14">
        <v>51</v>
      </c>
      <c r="E1081" s="13">
        <v>35.299999999999997</v>
      </c>
      <c r="F1081" s="5">
        <f t="shared" si="227"/>
        <v>1.0694444444444444</v>
      </c>
      <c r="G1081" s="5">
        <f t="shared" si="228"/>
        <v>3.8499999999999996</v>
      </c>
      <c r="I1081" s="5">
        <f t="shared" si="229"/>
        <v>8.1300813008130079E-2</v>
      </c>
      <c r="J1081" s="34">
        <v>-223.65416666666681</v>
      </c>
      <c r="K1081" s="35">
        <f t="shared" si="230"/>
        <v>3645.4941000000003</v>
      </c>
      <c r="L1081" s="34">
        <f t="shared" si="231"/>
        <v>7.2179258377949628E-3</v>
      </c>
      <c r="M1081" s="36">
        <f t="shared" si="232"/>
        <v>3421.9284520721794</v>
      </c>
      <c r="N1081" s="35">
        <f t="shared" si="233"/>
        <v>11406.42817357393</v>
      </c>
      <c r="O1081">
        <f t="shared" si="234"/>
        <v>-0.18055555555555566</v>
      </c>
      <c r="P1081" t="str">
        <f t="shared" si="235"/>
        <v/>
      </c>
      <c r="Q1081">
        <f t="shared" si="236"/>
        <v>-3421.9284520721794</v>
      </c>
      <c r="R1081">
        <f t="shared" si="237"/>
        <v>12151.647000000001</v>
      </c>
      <c r="T1081">
        <f t="shared" si="224"/>
        <v>0</v>
      </c>
      <c r="U1081">
        <f t="shared" si="225"/>
        <v>35.299999999999997</v>
      </c>
      <c r="V1081">
        <f t="shared" si="226"/>
        <v>9.8055555555555554</v>
      </c>
    </row>
    <row r="1082" spans="2:22" x14ac:dyDescent="0.25">
      <c r="B1082" s="14" t="s">
        <v>53</v>
      </c>
      <c r="C1082" s="14">
        <v>1074</v>
      </c>
      <c r="D1082" s="14">
        <v>52</v>
      </c>
      <c r="E1082" s="13">
        <v>39.5</v>
      </c>
      <c r="F1082" s="5">
        <f t="shared" si="227"/>
        <v>1.2777777777777781</v>
      </c>
      <c r="G1082" s="5">
        <f t="shared" si="228"/>
        <v>4.6000000000000014</v>
      </c>
      <c r="I1082" s="5">
        <f t="shared" si="229"/>
        <v>8.0026455026455015E-2</v>
      </c>
      <c r="J1082" s="34">
        <v>137.63333333333344</v>
      </c>
      <c r="K1082" s="35">
        <f t="shared" si="230"/>
        <v>3645.4941000000003</v>
      </c>
      <c r="L1082" s="34">
        <f t="shared" si="231"/>
        <v>6.9934229864785412E-3</v>
      </c>
      <c r="M1082" s="36">
        <f t="shared" si="232"/>
        <v>3783.2144532113466</v>
      </c>
      <c r="N1082" s="35">
        <f t="shared" si="233"/>
        <v>12715.804134404802</v>
      </c>
      <c r="O1082" t="str">
        <f t="shared" si="234"/>
        <v>0</v>
      </c>
      <c r="P1082">
        <f t="shared" si="235"/>
        <v>3783.2144532113466</v>
      </c>
      <c r="Q1082">
        <f t="shared" si="236"/>
        <v>0</v>
      </c>
      <c r="R1082">
        <f t="shared" si="237"/>
        <v>12151.647000000001</v>
      </c>
      <c r="T1082">
        <f t="shared" si="224"/>
        <v>0</v>
      </c>
      <c r="U1082">
        <f t="shared" si="225"/>
        <v>39.5</v>
      </c>
      <c r="V1082">
        <f t="shared" si="226"/>
        <v>10.972222222222221</v>
      </c>
    </row>
    <row r="1083" spans="2:22" x14ac:dyDescent="0.25">
      <c r="B1083" s="14" t="s">
        <v>53</v>
      </c>
      <c r="C1083" s="14">
        <v>1075</v>
      </c>
      <c r="D1083" s="14">
        <v>53</v>
      </c>
      <c r="E1083" s="13">
        <v>44.5</v>
      </c>
      <c r="F1083" s="5">
        <f t="shared" si="227"/>
        <v>1.3611111111111107</v>
      </c>
      <c r="G1083" s="5">
        <f t="shared" si="228"/>
        <v>4.8999999999999986</v>
      </c>
      <c r="I1083" s="5">
        <f t="shared" si="229"/>
        <v>8.2687338501291993E-2</v>
      </c>
      <c r="J1083" s="34">
        <v>602.14583333333337</v>
      </c>
      <c r="K1083" s="35">
        <f t="shared" si="230"/>
        <v>3645.4941000000003</v>
      </c>
      <c r="L1083" s="34">
        <f t="shared" si="231"/>
        <v>7.4662179756825528E-3</v>
      </c>
      <c r="M1083" s="36">
        <f t="shared" si="232"/>
        <v>4247.730086889811</v>
      </c>
      <c r="N1083" s="35">
        <f t="shared" si="233"/>
        <v>15103.04030894155</v>
      </c>
      <c r="O1083" t="str">
        <f t="shared" si="234"/>
        <v>0</v>
      </c>
      <c r="P1083">
        <f t="shared" si="235"/>
        <v>4247.730086889811</v>
      </c>
      <c r="Q1083">
        <f t="shared" si="236"/>
        <v>0</v>
      </c>
      <c r="R1083">
        <f t="shared" si="237"/>
        <v>12151.647000000001</v>
      </c>
      <c r="T1083">
        <f t="shared" si="224"/>
        <v>0</v>
      </c>
      <c r="U1083">
        <f t="shared" si="225"/>
        <v>44.5</v>
      </c>
      <c r="V1083">
        <f t="shared" si="226"/>
        <v>12.361111111111111</v>
      </c>
    </row>
    <row r="1084" spans="2:22" x14ac:dyDescent="0.25">
      <c r="B1084" s="14" t="s">
        <v>53</v>
      </c>
      <c r="C1084" s="14">
        <v>1076</v>
      </c>
      <c r="D1084" s="14">
        <v>54</v>
      </c>
      <c r="E1084" s="13">
        <v>49.3</v>
      </c>
      <c r="F1084" s="5">
        <f t="shared" si="227"/>
        <v>1.2222222222222219</v>
      </c>
      <c r="G1084" s="5">
        <f t="shared" si="228"/>
        <v>4.3999999999999986</v>
      </c>
      <c r="I1084" s="5">
        <f t="shared" si="229"/>
        <v>9.8484848484848481E-2</v>
      </c>
      <c r="J1084" s="34">
        <v>1221.4958333333329</v>
      </c>
      <c r="K1084" s="35">
        <f t="shared" si="230"/>
        <v>3645.4941000000003</v>
      </c>
      <c r="L1084" s="34">
        <f t="shared" si="231"/>
        <v>1.0591597796143251E-2</v>
      </c>
      <c r="M1084" s="36">
        <f t="shared" si="232"/>
        <v>4867.0990097796148</v>
      </c>
      <c r="N1084" s="35">
        <f t="shared" si="233"/>
        <v>21090.762375711663</v>
      </c>
      <c r="O1084" t="str">
        <f t="shared" si="234"/>
        <v>0</v>
      </c>
      <c r="P1084">
        <f t="shared" si="235"/>
        <v>4867.0990097796148</v>
      </c>
      <c r="Q1084">
        <f t="shared" si="236"/>
        <v>0</v>
      </c>
      <c r="R1084">
        <f t="shared" si="237"/>
        <v>12151.647000000001</v>
      </c>
      <c r="T1084">
        <f t="shared" si="224"/>
        <v>0</v>
      </c>
      <c r="U1084">
        <f t="shared" si="225"/>
        <v>49.3</v>
      </c>
      <c r="V1084">
        <f t="shared" si="226"/>
        <v>13.694444444444443</v>
      </c>
    </row>
    <row r="1085" spans="2:22" x14ac:dyDescent="0.25">
      <c r="B1085" s="14" t="s">
        <v>53</v>
      </c>
      <c r="C1085" s="14">
        <v>1077</v>
      </c>
      <c r="D1085" s="14">
        <v>55</v>
      </c>
      <c r="E1085" s="13">
        <v>53.3</v>
      </c>
      <c r="F1085" s="5">
        <f t="shared" si="227"/>
        <v>0.98611111111111127</v>
      </c>
      <c r="G1085" s="5">
        <f t="shared" si="228"/>
        <v>3.5500000000000007</v>
      </c>
      <c r="I1085" s="5">
        <f t="shared" si="229"/>
        <v>0.12283950617283951</v>
      </c>
      <c r="J1085" s="34">
        <v>1341.925</v>
      </c>
      <c r="K1085" s="35">
        <f t="shared" si="230"/>
        <v>3645.4941000000003</v>
      </c>
      <c r="L1085" s="34">
        <f t="shared" si="231"/>
        <v>1.6477782350251487E-2</v>
      </c>
      <c r="M1085" s="36">
        <f t="shared" si="232"/>
        <v>4987.5584172885228</v>
      </c>
      <c r="N1085" s="35">
        <f t="shared" si="233"/>
        <v>27570.114584456001</v>
      </c>
      <c r="O1085" t="str">
        <f t="shared" si="234"/>
        <v>0</v>
      </c>
      <c r="P1085">
        <f t="shared" si="235"/>
        <v>4987.5584172885228</v>
      </c>
      <c r="Q1085">
        <f t="shared" si="236"/>
        <v>0</v>
      </c>
      <c r="R1085">
        <f t="shared" si="237"/>
        <v>12151.647000000001</v>
      </c>
      <c r="T1085">
        <f t="shared" si="224"/>
        <v>0</v>
      </c>
      <c r="U1085">
        <f t="shared" si="225"/>
        <v>53.3</v>
      </c>
      <c r="V1085">
        <f t="shared" si="226"/>
        <v>14.805555555555554</v>
      </c>
    </row>
    <row r="1086" spans="2:22" x14ac:dyDescent="0.25">
      <c r="B1086" s="14" t="s">
        <v>53</v>
      </c>
      <c r="C1086" s="14">
        <v>1078</v>
      </c>
      <c r="D1086" s="14">
        <v>56</v>
      </c>
      <c r="E1086" s="13">
        <v>56.4</v>
      </c>
      <c r="F1086" s="5">
        <f t="shared" si="227"/>
        <v>0.7777777777777779</v>
      </c>
      <c r="G1086" s="5">
        <f t="shared" si="228"/>
        <v>2.8000000000000007</v>
      </c>
      <c r="I1086" s="5">
        <f t="shared" si="229"/>
        <v>0.14130434782608695</v>
      </c>
      <c r="J1086" s="34">
        <v>808.59583333333376</v>
      </c>
      <c r="K1086" s="35">
        <f t="shared" si="230"/>
        <v>3645.4941000000003</v>
      </c>
      <c r="L1086" s="34">
        <f t="shared" si="231"/>
        <v>2.1803875236294894E-2</v>
      </c>
      <c r="M1086" s="36">
        <f t="shared" si="232"/>
        <v>4454.253041556397</v>
      </c>
      <c r="N1086" s="35">
        <f t="shared" si="233"/>
        <v>28952.644770116578</v>
      </c>
      <c r="O1086" t="str">
        <f t="shared" si="234"/>
        <v>0</v>
      </c>
      <c r="P1086">
        <f t="shared" si="235"/>
        <v>4454.253041556397</v>
      </c>
      <c r="Q1086">
        <f t="shared" si="236"/>
        <v>0</v>
      </c>
      <c r="R1086">
        <f t="shared" si="237"/>
        <v>12151.647000000001</v>
      </c>
      <c r="T1086">
        <f t="shared" si="224"/>
        <v>0</v>
      </c>
      <c r="U1086">
        <f t="shared" si="225"/>
        <v>56.4</v>
      </c>
      <c r="V1086">
        <f t="shared" si="226"/>
        <v>15.666666666666666</v>
      </c>
    </row>
    <row r="1087" spans="2:22" x14ac:dyDescent="0.25">
      <c r="B1087" s="14" t="s">
        <v>53</v>
      </c>
      <c r="C1087" s="14">
        <v>1079</v>
      </c>
      <c r="D1087" s="14">
        <v>57</v>
      </c>
      <c r="E1087" s="13">
        <v>58.9</v>
      </c>
      <c r="F1087" s="5">
        <f t="shared" si="227"/>
        <v>0.6666666666666673</v>
      </c>
      <c r="G1087" s="5">
        <f t="shared" si="228"/>
        <v>2.4000000000000021</v>
      </c>
      <c r="I1087" s="5">
        <f t="shared" si="229"/>
        <v>0.14539007092198583</v>
      </c>
      <c r="J1087" s="34">
        <v>309.67500000000013</v>
      </c>
      <c r="K1087" s="35">
        <f t="shared" si="230"/>
        <v>3645.4941000000003</v>
      </c>
      <c r="L1087" s="34">
        <f t="shared" si="231"/>
        <v>2.3082993813188478E-2</v>
      </c>
      <c r="M1087" s="36">
        <f t="shared" si="232"/>
        <v>3955.3375730647358</v>
      </c>
      <c r="N1087" s="35">
        <f t="shared" si="233"/>
        <v>27028.140082609032</v>
      </c>
      <c r="O1087" t="str">
        <f t="shared" si="234"/>
        <v>0</v>
      </c>
      <c r="P1087">
        <f t="shared" si="235"/>
        <v>3955.3375730647358</v>
      </c>
      <c r="Q1087">
        <f t="shared" si="236"/>
        <v>0</v>
      </c>
      <c r="R1087">
        <f t="shared" si="237"/>
        <v>12151.647000000001</v>
      </c>
      <c r="T1087">
        <f t="shared" si="224"/>
        <v>0</v>
      </c>
      <c r="U1087">
        <f t="shared" si="225"/>
        <v>58.9</v>
      </c>
      <c r="V1087">
        <f t="shared" si="226"/>
        <v>16.361111111111111</v>
      </c>
    </row>
    <row r="1088" spans="2:22" x14ac:dyDescent="0.25">
      <c r="B1088" s="14" t="s">
        <v>53</v>
      </c>
      <c r="C1088" s="14">
        <v>1080</v>
      </c>
      <c r="D1088" s="14">
        <v>58</v>
      </c>
      <c r="E1088" s="13">
        <v>61.2</v>
      </c>
      <c r="F1088" s="5">
        <f t="shared" si="227"/>
        <v>0.51388888888888928</v>
      </c>
      <c r="G1088" s="5">
        <f t="shared" si="228"/>
        <v>1.8500000000000014</v>
      </c>
      <c r="I1088" s="5">
        <f t="shared" si="229"/>
        <v>0.14583333333333334</v>
      </c>
      <c r="J1088" s="34">
        <v>309.67499999999956</v>
      </c>
      <c r="K1088" s="35">
        <f t="shared" si="230"/>
        <v>3645.4941000000003</v>
      </c>
      <c r="L1088" s="34">
        <f t="shared" si="231"/>
        <v>2.322395833333334E-2</v>
      </c>
      <c r="M1088" s="36">
        <f t="shared" si="232"/>
        <v>3955.3381572916664</v>
      </c>
      <c r="N1088" s="35">
        <f t="shared" si="233"/>
        <v>27687.367101041666</v>
      </c>
      <c r="O1088" t="str">
        <f t="shared" si="234"/>
        <v>0</v>
      </c>
      <c r="P1088">
        <f t="shared" si="235"/>
        <v>3955.3381572916664</v>
      </c>
      <c r="Q1088">
        <f t="shared" si="236"/>
        <v>0</v>
      </c>
      <c r="R1088">
        <f t="shared" si="237"/>
        <v>12151.647000000001</v>
      </c>
      <c r="T1088">
        <f t="shared" si="224"/>
        <v>0</v>
      </c>
      <c r="U1088">
        <f t="shared" si="225"/>
        <v>61.2</v>
      </c>
      <c r="V1088">
        <f t="shared" si="226"/>
        <v>17</v>
      </c>
    </row>
    <row r="1089" spans="2:22" x14ac:dyDescent="0.25">
      <c r="B1089" s="14" t="s">
        <v>53</v>
      </c>
      <c r="C1089" s="14">
        <v>1081</v>
      </c>
      <c r="D1089" s="14">
        <v>59</v>
      </c>
      <c r="E1089" s="13">
        <v>62.6</v>
      </c>
      <c r="F1089" s="5">
        <f t="shared" si="227"/>
        <v>0.24999999999999961</v>
      </c>
      <c r="G1089" s="5">
        <f t="shared" si="228"/>
        <v>0.89999999999999858</v>
      </c>
      <c r="I1089" s="5">
        <f t="shared" si="229"/>
        <v>0.14965986394557823</v>
      </c>
      <c r="J1089" s="34">
        <v>619.35000000000025</v>
      </c>
      <c r="K1089" s="35">
        <f t="shared" si="230"/>
        <v>3645.4941000000003</v>
      </c>
      <c r="L1089" s="34">
        <f t="shared" si="231"/>
        <v>2.4458697764820216E-2</v>
      </c>
      <c r="M1089" s="36">
        <f t="shared" si="232"/>
        <v>4265.0182185617114</v>
      </c>
      <c r="N1089" s="35">
        <f t="shared" si="233"/>
        <v>31276.800269452549</v>
      </c>
      <c r="O1089" t="str">
        <f t="shared" si="234"/>
        <v>0</v>
      </c>
      <c r="P1089">
        <f t="shared" si="235"/>
        <v>4265.0182185617114</v>
      </c>
      <c r="Q1089">
        <f t="shared" si="236"/>
        <v>0</v>
      </c>
      <c r="R1089">
        <f t="shared" si="237"/>
        <v>12151.647000000001</v>
      </c>
      <c r="T1089">
        <f t="shared" si="224"/>
        <v>0</v>
      </c>
      <c r="U1089">
        <f t="shared" si="225"/>
        <v>62.6</v>
      </c>
      <c r="V1089">
        <f t="shared" si="226"/>
        <v>17.388888888888889</v>
      </c>
    </row>
    <row r="1090" spans="2:22" x14ac:dyDescent="0.25">
      <c r="B1090" s="14" t="s">
        <v>53</v>
      </c>
      <c r="C1090" s="14">
        <v>1082</v>
      </c>
      <c r="D1090" s="14">
        <v>60</v>
      </c>
      <c r="E1090" s="13">
        <v>63</v>
      </c>
      <c r="F1090" s="5">
        <f t="shared" si="227"/>
        <v>-1.3888888888889086E-2</v>
      </c>
      <c r="G1090" s="5">
        <f t="shared" si="228"/>
        <v>-5.0000000000000711E-2</v>
      </c>
      <c r="I1090" s="5">
        <f t="shared" si="229"/>
        <v>0.16</v>
      </c>
      <c r="J1090" s="34">
        <v>929.02500000000032</v>
      </c>
      <c r="K1090" s="35">
        <f t="shared" si="230"/>
        <v>3645.4941000000003</v>
      </c>
      <c r="L1090" s="34">
        <f t="shared" si="231"/>
        <v>2.7955200000000003E-2</v>
      </c>
      <c r="M1090" s="36">
        <f t="shared" si="232"/>
        <v>4574.7070552000005</v>
      </c>
      <c r="N1090" s="35">
        <f t="shared" si="233"/>
        <v>36597.656441600004</v>
      </c>
      <c r="O1090" t="str">
        <f t="shared" si="234"/>
        <v>0</v>
      </c>
      <c r="P1090">
        <f t="shared" si="235"/>
        <v>4574.7070552000005</v>
      </c>
      <c r="Q1090">
        <f t="shared" si="236"/>
        <v>0</v>
      </c>
      <c r="R1090">
        <f t="shared" si="237"/>
        <v>12151.647000000001</v>
      </c>
      <c r="T1090">
        <f t="shared" si="224"/>
        <v>0</v>
      </c>
      <c r="U1090">
        <f t="shared" si="225"/>
        <v>63</v>
      </c>
      <c r="V1090">
        <f t="shared" si="226"/>
        <v>17.5</v>
      </c>
    </row>
    <row r="1091" spans="2:22" x14ac:dyDescent="0.25">
      <c r="B1091" s="14" t="s">
        <v>53</v>
      </c>
      <c r="C1091" s="14">
        <v>1083</v>
      </c>
      <c r="D1091" s="14">
        <v>61</v>
      </c>
      <c r="E1091" s="13">
        <v>62.5</v>
      </c>
      <c r="F1091" s="5">
        <f t="shared" si="227"/>
        <v>-0.29166666666666685</v>
      </c>
      <c r="G1091" s="5">
        <f t="shared" si="228"/>
        <v>-1.0500000000000007</v>
      </c>
      <c r="I1091" s="5">
        <f t="shared" si="229"/>
        <v>0.17320261437908499</v>
      </c>
      <c r="J1091" s="34">
        <v>1118.2708333333328</v>
      </c>
      <c r="K1091" s="35">
        <f t="shared" si="230"/>
        <v>3645.4941000000003</v>
      </c>
      <c r="L1091" s="34">
        <f t="shared" si="231"/>
        <v>3.2759067025503026E-2</v>
      </c>
      <c r="M1091" s="36">
        <f t="shared" si="232"/>
        <v>4763.9708950147378</v>
      </c>
      <c r="N1091" s="35">
        <f t="shared" si="233"/>
        <v>42081.742905963518</v>
      </c>
      <c r="O1091" t="str">
        <f t="shared" si="234"/>
        <v>0</v>
      </c>
      <c r="P1091">
        <f t="shared" si="235"/>
        <v>4763.9708950147378</v>
      </c>
      <c r="Q1091">
        <f t="shared" si="236"/>
        <v>0</v>
      </c>
      <c r="R1091">
        <f t="shared" si="237"/>
        <v>12151.647000000001</v>
      </c>
      <c r="T1091">
        <f t="shared" si="224"/>
        <v>0</v>
      </c>
      <c r="U1091">
        <f t="shared" si="225"/>
        <v>62.5</v>
      </c>
      <c r="V1091">
        <f t="shared" si="226"/>
        <v>17.361111111111111</v>
      </c>
    </row>
    <row r="1092" spans="2:22" x14ac:dyDescent="0.25">
      <c r="B1092" s="14" t="s">
        <v>53</v>
      </c>
      <c r="C1092" s="14">
        <v>1084</v>
      </c>
      <c r="D1092" s="14">
        <v>62</v>
      </c>
      <c r="E1092" s="13">
        <v>60.9</v>
      </c>
      <c r="F1092" s="5">
        <f t="shared" si="227"/>
        <v>-0.44444444444444481</v>
      </c>
      <c r="G1092" s="5">
        <f t="shared" si="228"/>
        <v>-1.6000000000000014</v>
      </c>
      <c r="I1092" s="5">
        <f t="shared" si="229"/>
        <v>0.18856837606837606</v>
      </c>
      <c r="J1092" s="34">
        <v>1324.7208333333333</v>
      </c>
      <c r="K1092" s="35">
        <f t="shared" si="230"/>
        <v>3645.4941000000003</v>
      </c>
      <c r="L1092" s="34">
        <f t="shared" si="231"/>
        <v>3.8829371438746443E-2</v>
      </c>
      <c r="M1092" s="36">
        <f t="shared" si="232"/>
        <v>4970.4423310808406</v>
      </c>
      <c r="N1092" s="35">
        <f t="shared" si="233"/>
        <v>48737.948413098246</v>
      </c>
      <c r="O1092" t="str">
        <f t="shared" si="234"/>
        <v>0</v>
      </c>
      <c r="P1092">
        <f t="shared" si="235"/>
        <v>4970.4423310808406</v>
      </c>
      <c r="Q1092">
        <f t="shared" si="236"/>
        <v>0</v>
      </c>
      <c r="R1092">
        <f t="shared" si="237"/>
        <v>12151.647000000001</v>
      </c>
      <c r="T1092">
        <f t="shared" si="224"/>
        <v>0</v>
      </c>
      <c r="U1092">
        <f t="shared" si="225"/>
        <v>60.9</v>
      </c>
      <c r="V1092">
        <f t="shared" si="226"/>
        <v>16.916666666666664</v>
      </c>
    </row>
    <row r="1093" spans="2:22" x14ac:dyDescent="0.25">
      <c r="B1093" s="14" t="s">
        <v>53</v>
      </c>
      <c r="C1093" s="14">
        <v>1085</v>
      </c>
      <c r="D1093" s="14">
        <v>63</v>
      </c>
      <c r="E1093" s="13">
        <v>59.3</v>
      </c>
      <c r="F1093" s="5">
        <f t="shared" si="227"/>
        <v>-0.31944444444444403</v>
      </c>
      <c r="G1093" s="5">
        <f t="shared" si="228"/>
        <v>-1.1499999999999986</v>
      </c>
      <c r="I1093" s="5">
        <f t="shared" si="229"/>
        <v>0.20702306079664567</v>
      </c>
      <c r="J1093" s="34">
        <v>1582.7833333333338</v>
      </c>
      <c r="K1093" s="35">
        <f t="shared" si="230"/>
        <v>3645.4941000000003</v>
      </c>
      <c r="L1093" s="34">
        <f t="shared" si="231"/>
        <v>4.6801534090159927E-2</v>
      </c>
      <c r="M1093" s="36">
        <f t="shared" si="232"/>
        <v>5228.5312579282208</v>
      </c>
      <c r="N1093" s="35">
        <f t="shared" si="233"/>
        <v>57368.606857823528</v>
      </c>
      <c r="O1093" t="str">
        <f t="shared" si="234"/>
        <v>0</v>
      </c>
      <c r="P1093">
        <f t="shared" si="235"/>
        <v>5228.5312579282208</v>
      </c>
      <c r="Q1093">
        <f t="shared" si="236"/>
        <v>0</v>
      </c>
      <c r="R1093">
        <f t="shared" si="237"/>
        <v>12151.647000000001</v>
      </c>
      <c r="T1093">
        <f t="shared" si="224"/>
        <v>0</v>
      </c>
      <c r="U1093">
        <f t="shared" si="225"/>
        <v>59.3</v>
      </c>
      <c r="V1093">
        <f t="shared" si="226"/>
        <v>16.472222222222221</v>
      </c>
    </row>
    <row r="1094" spans="2:22" x14ac:dyDescent="0.25">
      <c r="B1094" s="14" t="s">
        <v>53</v>
      </c>
      <c r="C1094" s="14">
        <v>1086</v>
      </c>
      <c r="D1094" s="14">
        <v>64</v>
      </c>
      <c r="E1094" s="13">
        <v>58.6</v>
      </c>
      <c r="F1094" s="5">
        <f t="shared" si="227"/>
        <v>-9.7222222222221627E-2</v>
      </c>
      <c r="G1094" s="5">
        <f t="shared" si="228"/>
        <v>-0.34999999999999787</v>
      </c>
      <c r="I1094" s="5">
        <f t="shared" si="229"/>
        <v>0.22890946502057613</v>
      </c>
      <c r="J1094" s="34">
        <v>1686.008333333333</v>
      </c>
      <c r="K1094" s="35">
        <f t="shared" si="230"/>
        <v>3645.4941000000003</v>
      </c>
      <c r="L1094" s="34">
        <f t="shared" si="231"/>
        <v>5.7220301148198961E-2</v>
      </c>
      <c r="M1094" s="36">
        <f t="shared" si="232"/>
        <v>5331.7885630995015</v>
      </c>
      <c r="N1094" s="35">
        <f t="shared" si="233"/>
        <v>65906.830849424397</v>
      </c>
      <c r="O1094" t="str">
        <f t="shared" si="234"/>
        <v>0</v>
      </c>
      <c r="P1094">
        <f t="shared" si="235"/>
        <v>5331.7885630995015</v>
      </c>
      <c r="Q1094">
        <f t="shared" si="236"/>
        <v>0</v>
      </c>
      <c r="R1094">
        <f t="shared" si="237"/>
        <v>12151.647000000001</v>
      </c>
      <c r="T1094">
        <f t="shared" si="224"/>
        <v>0</v>
      </c>
      <c r="U1094">
        <f t="shared" si="225"/>
        <v>58.6</v>
      </c>
      <c r="V1094">
        <f t="shared" si="226"/>
        <v>16.277777777777779</v>
      </c>
    </row>
    <row r="1095" spans="2:22" x14ac:dyDescent="0.25">
      <c r="B1095" s="14" t="s">
        <v>53</v>
      </c>
      <c r="C1095" s="14">
        <v>1087</v>
      </c>
      <c r="D1095" s="14">
        <v>65</v>
      </c>
      <c r="E1095" s="13">
        <v>58.6</v>
      </c>
      <c r="F1095" s="5">
        <f t="shared" si="227"/>
        <v>1.3888888888889086E-2</v>
      </c>
      <c r="G1095" s="5">
        <f t="shared" si="228"/>
        <v>5.0000000000000711E-2</v>
      </c>
      <c r="I1095" s="5">
        <f t="shared" si="229"/>
        <v>0.24898989898989896</v>
      </c>
      <c r="J1095" s="34">
        <v>1513.9666666666662</v>
      </c>
      <c r="K1095" s="35">
        <f t="shared" si="230"/>
        <v>3645.4941000000003</v>
      </c>
      <c r="L1095" s="34">
        <f t="shared" si="231"/>
        <v>6.7699599020508094E-2</v>
      </c>
      <c r="M1095" s="36">
        <f t="shared" si="232"/>
        <v>5159.7774561646775</v>
      </c>
      <c r="N1095" s="35">
        <f t="shared" si="233"/>
        <v>70660.285719144042</v>
      </c>
      <c r="O1095" t="str">
        <f t="shared" si="234"/>
        <v>0</v>
      </c>
      <c r="P1095">
        <f t="shared" si="235"/>
        <v>5159.7774561646775</v>
      </c>
      <c r="Q1095">
        <f t="shared" si="236"/>
        <v>0</v>
      </c>
      <c r="R1095">
        <f t="shared" si="237"/>
        <v>12151.647000000001</v>
      </c>
      <c r="T1095">
        <f t="shared" si="224"/>
        <v>0</v>
      </c>
      <c r="U1095">
        <f t="shared" si="225"/>
        <v>58.6</v>
      </c>
      <c r="V1095">
        <f t="shared" si="226"/>
        <v>16.277777777777779</v>
      </c>
    </row>
    <row r="1096" spans="2:22" x14ac:dyDescent="0.25">
      <c r="B1096" s="14" t="s">
        <v>53</v>
      </c>
      <c r="C1096" s="14">
        <v>1088</v>
      </c>
      <c r="D1096" s="14">
        <v>66</v>
      </c>
      <c r="E1096" s="13">
        <v>58.7</v>
      </c>
      <c r="F1096" s="5">
        <f t="shared" si="227"/>
        <v>2.7777777777777186E-2</v>
      </c>
      <c r="G1096" s="5">
        <f t="shared" si="228"/>
        <v>9.9999999999997868E-2</v>
      </c>
      <c r="I1096" s="5">
        <f t="shared" si="229"/>
        <v>0.26438492063492058</v>
      </c>
      <c r="J1096" s="34">
        <v>1221.4958333333336</v>
      </c>
      <c r="K1096" s="35">
        <f t="shared" si="230"/>
        <v>3645.4941000000003</v>
      </c>
      <c r="L1096" s="34">
        <f t="shared" si="231"/>
        <v>7.6330129794973514E-2</v>
      </c>
      <c r="M1096" s="36">
        <f t="shared" si="232"/>
        <v>4867.3306483837632</v>
      </c>
      <c r="N1096" s="35">
        <f t="shared" si="233"/>
        <v>72063.534321904037</v>
      </c>
      <c r="O1096" t="str">
        <f t="shared" si="234"/>
        <v>0</v>
      </c>
      <c r="P1096">
        <f t="shared" si="235"/>
        <v>4867.3306483837632</v>
      </c>
      <c r="Q1096">
        <f t="shared" si="236"/>
        <v>0</v>
      </c>
      <c r="R1096">
        <f t="shared" si="237"/>
        <v>12151.647000000001</v>
      </c>
      <c r="T1096">
        <f t="shared" ref="T1096:T1159" si="238">IF(E1096&lt;1,1,0)</f>
        <v>0</v>
      </c>
      <c r="U1096">
        <f t="shared" ref="U1096:U1159" si="239">IF(T1096=1,"",E1096)</f>
        <v>58.7</v>
      </c>
      <c r="V1096">
        <f t="shared" ref="V1096:V1159" si="240">E1096/3.6</f>
        <v>16.305555555555557</v>
      </c>
    </row>
    <row r="1097" spans="2:22" x14ac:dyDescent="0.25">
      <c r="B1097" s="14" t="s">
        <v>53</v>
      </c>
      <c r="C1097" s="14">
        <v>1089</v>
      </c>
      <c r="D1097" s="14">
        <v>67</v>
      </c>
      <c r="E1097" s="13">
        <v>58.8</v>
      </c>
      <c r="F1097" s="5">
        <f t="shared" si="227"/>
        <v>1.3888888888888099E-2</v>
      </c>
      <c r="G1097" s="5">
        <f t="shared" si="228"/>
        <v>4.9999999999997158E-2</v>
      </c>
      <c r="I1097" s="5">
        <f t="shared" si="229"/>
        <v>0.27485380116959063</v>
      </c>
      <c r="J1097" s="34">
        <v>963.43333333333351</v>
      </c>
      <c r="K1097" s="35">
        <f t="shared" si="230"/>
        <v>3645.4941000000003</v>
      </c>
      <c r="L1097" s="34">
        <f t="shared" si="231"/>
        <v>8.2494716322971173E-2</v>
      </c>
      <c r="M1097" s="36">
        <f t="shared" si="232"/>
        <v>4609.2847818508262</v>
      </c>
      <c r="N1097" s="35">
        <f t="shared" si="233"/>
        <v>72212.128248996276</v>
      </c>
      <c r="O1097" t="str">
        <f t="shared" si="234"/>
        <v>0</v>
      </c>
      <c r="P1097">
        <f t="shared" si="235"/>
        <v>4609.2847818508262</v>
      </c>
      <c r="Q1097">
        <f t="shared" si="236"/>
        <v>0</v>
      </c>
      <c r="R1097">
        <f t="shared" si="237"/>
        <v>12151.647000000001</v>
      </c>
      <c r="T1097">
        <f t="shared" si="238"/>
        <v>0</v>
      </c>
      <c r="U1097">
        <f t="shared" si="239"/>
        <v>58.8</v>
      </c>
      <c r="V1097">
        <f t="shared" si="240"/>
        <v>16.333333333333332</v>
      </c>
    </row>
    <row r="1098" spans="2:22" x14ac:dyDescent="0.25">
      <c r="B1098" s="14" t="s">
        <v>53</v>
      </c>
      <c r="C1098" s="14">
        <v>1090</v>
      </c>
      <c r="D1098" s="14">
        <v>68</v>
      </c>
      <c r="E1098" s="13">
        <v>58.8</v>
      </c>
      <c r="F1098" s="5">
        <f t="shared" ref="F1098:F1161" si="241">($E1099-$E1097)/2/3.6</f>
        <v>0</v>
      </c>
      <c r="G1098" s="5">
        <f t="shared" ref="G1098:G1161" si="242">($E1099-$E1097)/2</f>
        <v>0</v>
      </c>
      <c r="I1098" s="5">
        <f t="shared" si="229"/>
        <v>0.28208812260536398</v>
      </c>
      <c r="J1098" s="34">
        <v>825.80000000000086</v>
      </c>
      <c r="K1098" s="35">
        <f t="shared" si="230"/>
        <v>3645.4941000000003</v>
      </c>
      <c r="L1098" s="34">
        <f t="shared" si="231"/>
        <v>8.6894490135200605E-2</v>
      </c>
      <c r="M1098" s="36">
        <f t="shared" si="232"/>
        <v>4471.6630826127412</v>
      </c>
      <c r="N1098" s="35">
        <f t="shared" si="233"/>
        <v>73161.376546080675</v>
      </c>
      <c r="O1098" t="str">
        <f t="shared" si="234"/>
        <v>0</v>
      </c>
      <c r="P1098">
        <f t="shared" si="235"/>
        <v>4471.6630826127412</v>
      </c>
      <c r="Q1098">
        <f t="shared" si="236"/>
        <v>0</v>
      </c>
      <c r="R1098">
        <f t="shared" si="237"/>
        <v>12151.647000000001</v>
      </c>
      <c r="T1098">
        <f t="shared" si="238"/>
        <v>0</v>
      </c>
      <c r="U1098">
        <f t="shared" si="239"/>
        <v>58.8</v>
      </c>
      <c r="V1098">
        <f t="shared" si="240"/>
        <v>16.333333333333332</v>
      </c>
    </row>
    <row r="1099" spans="2:22" x14ac:dyDescent="0.25">
      <c r="B1099" s="14" t="s">
        <v>53</v>
      </c>
      <c r="C1099" s="14">
        <v>1091</v>
      </c>
      <c r="D1099" s="14">
        <v>69</v>
      </c>
      <c r="E1099" s="13">
        <v>58.8</v>
      </c>
      <c r="F1099" s="5">
        <f t="shared" si="241"/>
        <v>4.1666666666667261E-2</v>
      </c>
      <c r="G1099" s="5">
        <f t="shared" si="242"/>
        <v>0.15000000000000213</v>
      </c>
      <c r="I1099" s="5">
        <f t="shared" si="229"/>
        <v>0.28813559322033899</v>
      </c>
      <c r="J1099" s="34">
        <v>636.55416666666713</v>
      </c>
      <c r="K1099" s="35">
        <f t="shared" si="230"/>
        <v>3645.4941000000003</v>
      </c>
      <c r="L1099" s="34">
        <f t="shared" si="231"/>
        <v>9.0660155127836844E-2</v>
      </c>
      <c r="M1099" s="36">
        <f t="shared" si="232"/>
        <v>4282.4270624150158</v>
      </c>
      <c r="N1099" s="35">
        <f t="shared" si="233"/>
        <v>72801.260061055276</v>
      </c>
      <c r="O1099" t="str">
        <f t="shared" si="234"/>
        <v>0</v>
      </c>
      <c r="P1099">
        <f t="shared" si="235"/>
        <v>4282.4270624150158</v>
      </c>
      <c r="Q1099">
        <f t="shared" si="236"/>
        <v>0</v>
      </c>
      <c r="R1099">
        <f t="shared" si="237"/>
        <v>12151.647000000001</v>
      </c>
      <c r="T1099">
        <f t="shared" si="238"/>
        <v>0</v>
      </c>
      <c r="U1099">
        <f t="shared" si="239"/>
        <v>58.8</v>
      </c>
      <c r="V1099">
        <f t="shared" si="240"/>
        <v>16.333333333333332</v>
      </c>
    </row>
    <row r="1100" spans="2:22" x14ac:dyDescent="0.25">
      <c r="B1100" s="14" t="s">
        <v>53</v>
      </c>
      <c r="C1100" s="14">
        <v>1092</v>
      </c>
      <c r="D1100" s="14">
        <v>70</v>
      </c>
      <c r="E1100" s="13">
        <v>59.1</v>
      </c>
      <c r="F1100" s="5">
        <f t="shared" si="241"/>
        <v>0.18055555555555614</v>
      </c>
      <c r="G1100" s="5">
        <f t="shared" si="242"/>
        <v>0.65000000000000213</v>
      </c>
      <c r="I1100" s="5">
        <f t="shared" si="229"/>
        <v>0.2898148148148148</v>
      </c>
      <c r="J1100" s="34">
        <v>309.67499999999956</v>
      </c>
      <c r="K1100" s="35">
        <f t="shared" si="230"/>
        <v>3645.4941000000003</v>
      </c>
      <c r="L1100" s="34">
        <f t="shared" si="231"/>
        <v>9.1719948559670778E-2</v>
      </c>
      <c r="M1100" s="36">
        <f t="shared" si="232"/>
        <v>3955.5506347633745</v>
      </c>
      <c r="N1100" s="35">
        <f t="shared" si="233"/>
        <v>68782.630482274239</v>
      </c>
      <c r="O1100" t="str">
        <f t="shared" si="234"/>
        <v>0</v>
      </c>
      <c r="P1100">
        <f t="shared" si="235"/>
        <v>3955.5506347633745</v>
      </c>
      <c r="Q1100">
        <f t="shared" si="236"/>
        <v>0</v>
      </c>
      <c r="R1100">
        <f t="shared" si="237"/>
        <v>12151.647000000001</v>
      </c>
      <c r="T1100">
        <f t="shared" si="238"/>
        <v>0</v>
      </c>
      <c r="U1100">
        <f t="shared" si="239"/>
        <v>59.1</v>
      </c>
      <c r="V1100">
        <f t="shared" si="240"/>
        <v>16.416666666666668</v>
      </c>
    </row>
    <row r="1101" spans="2:22" x14ac:dyDescent="0.25">
      <c r="B1101" s="14" t="s">
        <v>53</v>
      </c>
      <c r="C1101" s="14">
        <v>1093</v>
      </c>
      <c r="D1101" s="14">
        <v>71</v>
      </c>
      <c r="E1101" s="13">
        <v>60.1</v>
      </c>
      <c r="F1101" s="5">
        <f t="shared" si="241"/>
        <v>0.36111111111111133</v>
      </c>
      <c r="G1101" s="5">
        <f t="shared" si="242"/>
        <v>1.3000000000000007</v>
      </c>
      <c r="I1101" s="5">
        <f t="shared" si="229"/>
        <v>0.28688524590163933</v>
      </c>
      <c r="J1101" s="34">
        <v>-17.204166666666911</v>
      </c>
      <c r="K1101" s="35">
        <f t="shared" si="230"/>
        <v>3645.4941000000003</v>
      </c>
      <c r="L1101" s="34">
        <f t="shared" si="231"/>
        <v>8.9875033593120116E-2</v>
      </c>
      <c r="M1101" s="36">
        <f t="shared" si="232"/>
        <v>3628.6666936128281</v>
      </c>
      <c r="N1101" s="35">
        <f t="shared" si="233"/>
        <v>63501.667138224489</v>
      </c>
      <c r="O1101">
        <f t="shared" si="234"/>
        <v>-1.3888888888889086E-2</v>
      </c>
      <c r="P1101" t="str">
        <f t="shared" si="235"/>
        <v/>
      </c>
      <c r="Q1101">
        <f t="shared" si="236"/>
        <v>-3628.6666936128281</v>
      </c>
      <c r="R1101">
        <f t="shared" si="237"/>
        <v>12151.647000000001</v>
      </c>
      <c r="T1101">
        <f t="shared" si="238"/>
        <v>0</v>
      </c>
      <c r="U1101">
        <f t="shared" si="239"/>
        <v>60.1</v>
      </c>
      <c r="V1101">
        <f t="shared" si="240"/>
        <v>16.694444444444443</v>
      </c>
    </row>
    <row r="1102" spans="2:22" x14ac:dyDescent="0.25">
      <c r="B1102" s="14" t="s">
        <v>53</v>
      </c>
      <c r="C1102" s="14">
        <v>1094</v>
      </c>
      <c r="D1102" s="14">
        <v>72</v>
      </c>
      <c r="E1102" s="13">
        <v>61.7</v>
      </c>
      <c r="F1102" s="5">
        <f t="shared" si="241"/>
        <v>0.40277777777777757</v>
      </c>
      <c r="G1102" s="5">
        <f t="shared" si="242"/>
        <v>1.4499999999999993</v>
      </c>
      <c r="I1102" s="5">
        <f t="shared" si="229"/>
        <v>0.2800179211469534</v>
      </c>
      <c r="J1102" s="34">
        <v>-361.28750000000025</v>
      </c>
      <c r="K1102" s="35">
        <f t="shared" si="230"/>
        <v>3645.4941000000003</v>
      </c>
      <c r="L1102" s="34">
        <f t="shared" si="231"/>
        <v>8.5623759490499871E-2</v>
      </c>
      <c r="M1102" s="36">
        <f t="shared" si="232"/>
        <v>3284.5722416806375</v>
      </c>
      <c r="N1102" s="35">
        <f t="shared" si="233"/>
        <v>57023.823640288843</v>
      </c>
      <c r="O1102">
        <f t="shared" si="234"/>
        <v>-0.29166666666666685</v>
      </c>
      <c r="P1102" t="str">
        <f t="shared" si="235"/>
        <v/>
      </c>
      <c r="Q1102">
        <f t="shared" si="236"/>
        <v>-3284.5722416806375</v>
      </c>
      <c r="R1102">
        <f t="shared" si="237"/>
        <v>12151.647000000001</v>
      </c>
      <c r="T1102">
        <f t="shared" si="238"/>
        <v>0</v>
      </c>
      <c r="U1102">
        <f t="shared" si="239"/>
        <v>61.7</v>
      </c>
      <c r="V1102">
        <f t="shared" si="240"/>
        <v>17.138888888888889</v>
      </c>
    </row>
    <row r="1103" spans="2:22" x14ac:dyDescent="0.25">
      <c r="B1103" s="14" t="s">
        <v>53</v>
      </c>
      <c r="C1103" s="14">
        <v>1095</v>
      </c>
      <c r="D1103" s="14">
        <v>73</v>
      </c>
      <c r="E1103" s="13">
        <v>63</v>
      </c>
      <c r="F1103" s="5">
        <f t="shared" si="241"/>
        <v>0.27777777777777779</v>
      </c>
      <c r="G1103" s="5">
        <f t="shared" si="242"/>
        <v>1</v>
      </c>
      <c r="I1103" s="5">
        <f t="shared" si="229"/>
        <v>0.26851851851851849</v>
      </c>
      <c r="J1103" s="34">
        <v>-550.53333333333376</v>
      </c>
      <c r="K1103" s="35">
        <f t="shared" si="230"/>
        <v>3645.4941000000003</v>
      </c>
      <c r="L1103" s="34">
        <f t="shared" si="231"/>
        <v>7.873559670781892E-2</v>
      </c>
      <c r="M1103" s="36">
        <f t="shared" si="232"/>
        <v>3095.308020781893</v>
      </c>
      <c r="N1103" s="35">
        <f t="shared" si="233"/>
        <v>52362.294018227018</v>
      </c>
      <c r="O1103">
        <f t="shared" si="234"/>
        <v>-0.44444444444444481</v>
      </c>
      <c r="P1103" t="str">
        <f t="shared" si="235"/>
        <v/>
      </c>
      <c r="Q1103">
        <f t="shared" si="236"/>
        <v>-3095.308020781893</v>
      </c>
      <c r="R1103">
        <f t="shared" si="237"/>
        <v>12151.647000000001</v>
      </c>
      <c r="T1103">
        <f t="shared" si="238"/>
        <v>0</v>
      </c>
      <c r="U1103">
        <f t="shared" si="239"/>
        <v>63</v>
      </c>
      <c r="V1103">
        <f t="shared" si="240"/>
        <v>17.5</v>
      </c>
    </row>
    <row r="1104" spans="2:22" x14ac:dyDescent="0.25">
      <c r="B1104" s="14" t="s">
        <v>53</v>
      </c>
      <c r="C1104" s="14">
        <v>1096</v>
      </c>
      <c r="D1104" s="14">
        <v>74</v>
      </c>
      <c r="E1104" s="13">
        <v>63.7</v>
      </c>
      <c r="F1104" s="5">
        <f t="shared" si="241"/>
        <v>0.12499999999999981</v>
      </c>
      <c r="G1104" s="5">
        <f t="shared" si="242"/>
        <v>0.44999999999999929</v>
      </c>
      <c r="I1104" s="5">
        <f t="shared" si="229"/>
        <v>0.25737847222222221</v>
      </c>
      <c r="J1104" s="34">
        <v>-395.69583333333281</v>
      </c>
      <c r="K1104" s="35">
        <f t="shared" si="230"/>
        <v>3645.4941000000003</v>
      </c>
      <c r="L1104" s="34">
        <f t="shared" si="231"/>
        <v>7.233809633608218E-2</v>
      </c>
      <c r="M1104" s="36">
        <f t="shared" si="232"/>
        <v>3250.1279832352257</v>
      </c>
      <c r="N1104" s="35">
        <f t="shared" si="233"/>
        <v>53536.830390513576</v>
      </c>
      <c r="O1104">
        <f t="shared" si="234"/>
        <v>-0.31944444444444403</v>
      </c>
      <c r="P1104" t="str">
        <f t="shared" si="235"/>
        <v/>
      </c>
      <c r="Q1104">
        <f t="shared" si="236"/>
        <v>-3250.1279832352257</v>
      </c>
      <c r="R1104">
        <f t="shared" si="237"/>
        <v>12151.647000000001</v>
      </c>
      <c r="T1104">
        <f t="shared" si="238"/>
        <v>0</v>
      </c>
      <c r="U1104">
        <f t="shared" si="239"/>
        <v>63.7</v>
      </c>
      <c r="V1104">
        <f t="shared" si="240"/>
        <v>17.694444444444446</v>
      </c>
    </row>
    <row r="1105" spans="2:22" x14ac:dyDescent="0.25">
      <c r="B1105" s="14" t="s">
        <v>53</v>
      </c>
      <c r="C1105" s="14">
        <v>1097</v>
      </c>
      <c r="D1105" s="14">
        <v>75</v>
      </c>
      <c r="E1105" s="13">
        <v>63.9</v>
      </c>
      <c r="F1105" s="5">
        <f t="shared" si="241"/>
        <v>-2.7777777777778172E-2</v>
      </c>
      <c r="G1105" s="5">
        <f t="shared" si="242"/>
        <v>-0.10000000000000142</v>
      </c>
      <c r="I1105" s="5">
        <f t="shared" si="229"/>
        <v>0.25042735042735043</v>
      </c>
      <c r="J1105" s="34">
        <v>-120.42916666666594</v>
      </c>
      <c r="K1105" s="35">
        <f t="shared" si="230"/>
        <v>3645.4941000000003</v>
      </c>
      <c r="L1105" s="34">
        <f t="shared" si="231"/>
        <v>6.8483532763532765E-2</v>
      </c>
      <c r="M1105" s="36">
        <f t="shared" si="232"/>
        <v>3525.3838442165252</v>
      </c>
      <c r="N1105" s="35">
        <f t="shared" si="233"/>
        <v>57385.414797524551</v>
      </c>
      <c r="O1105">
        <f t="shared" si="234"/>
        <v>-9.7222222222221627E-2</v>
      </c>
      <c r="P1105" t="str">
        <f t="shared" si="235"/>
        <v/>
      </c>
      <c r="Q1105">
        <f t="shared" si="236"/>
        <v>-3525.3838442165252</v>
      </c>
      <c r="R1105">
        <f t="shared" si="237"/>
        <v>12151.647000000001</v>
      </c>
      <c r="T1105">
        <f t="shared" si="238"/>
        <v>0</v>
      </c>
      <c r="U1105">
        <f t="shared" si="239"/>
        <v>63.9</v>
      </c>
      <c r="V1105">
        <f t="shared" si="240"/>
        <v>17.75</v>
      </c>
    </row>
    <row r="1106" spans="2:22" x14ac:dyDescent="0.25">
      <c r="B1106" s="14" t="s">
        <v>53</v>
      </c>
      <c r="C1106" s="14">
        <v>1098</v>
      </c>
      <c r="D1106" s="14">
        <v>76</v>
      </c>
      <c r="E1106" s="13">
        <v>63.5</v>
      </c>
      <c r="F1106" s="5">
        <f t="shared" si="241"/>
        <v>-0.2222222222222224</v>
      </c>
      <c r="G1106" s="5">
        <f t="shared" si="242"/>
        <v>-0.80000000000000071</v>
      </c>
      <c r="I1106" s="5">
        <f t="shared" si="229"/>
        <v>0.24663299663299665</v>
      </c>
      <c r="J1106" s="34">
        <v>17.204166666666911</v>
      </c>
      <c r="K1106" s="35">
        <f t="shared" si="230"/>
        <v>3645.4941000000003</v>
      </c>
      <c r="L1106" s="34">
        <f t="shared" si="231"/>
        <v>6.6423995850763543E-2</v>
      </c>
      <c r="M1106" s="36">
        <f t="shared" si="232"/>
        <v>3663.0113236591515</v>
      </c>
      <c r="N1106" s="35">
        <f t="shared" si="233"/>
        <v>59625.684324007299</v>
      </c>
      <c r="O1106" t="str">
        <f t="shared" si="234"/>
        <v>0</v>
      </c>
      <c r="P1106">
        <f t="shared" si="235"/>
        <v>3663.0113236591515</v>
      </c>
      <c r="Q1106">
        <f t="shared" si="236"/>
        <v>0</v>
      </c>
      <c r="R1106">
        <f t="shared" si="237"/>
        <v>12151.647000000001</v>
      </c>
      <c r="T1106">
        <f t="shared" si="238"/>
        <v>0</v>
      </c>
      <c r="U1106">
        <f t="shared" si="239"/>
        <v>63.5</v>
      </c>
      <c r="V1106">
        <f t="shared" si="240"/>
        <v>17.638888888888889</v>
      </c>
    </row>
    <row r="1107" spans="2:22" x14ac:dyDescent="0.25">
      <c r="B1107" s="14" t="s">
        <v>53</v>
      </c>
      <c r="C1107" s="14">
        <v>1099</v>
      </c>
      <c r="D1107" s="14">
        <v>77</v>
      </c>
      <c r="E1107" s="13">
        <v>62.3</v>
      </c>
      <c r="F1107" s="5">
        <f t="shared" si="241"/>
        <v>-0.44444444444444481</v>
      </c>
      <c r="G1107" s="5">
        <f t="shared" si="242"/>
        <v>-1.6000000000000014</v>
      </c>
      <c r="I1107" s="5">
        <f t="shared" ref="I1107:I1170" si="243">V1096/D1097</f>
        <v>0.24336650082918743</v>
      </c>
      <c r="J1107" s="34">
        <v>34.4083333333326</v>
      </c>
      <c r="K1107" s="35">
        <f t="shared" si="230"/>
        <v>3645.4941000000003</v>
      </c>
      <c r="L1107" s="34">
        <f t="shared" si="231"/>
        <v>6.4676161068620439E-2</v>
      </c>
      <c r="M1107" s="36">
        <f t="shared" si="232"/>
        <v>3680.2104759952308</v>
      </c>
      <c r="N1107" s="35">
        <f t="shared" si="233"/>
        <v>60007.876372477796</v>
      </c>
      <c r="O1107" t="str">
        <f t="shared" si="234"/>
        <v>0</v>
      </c>
      <c r="P1107">
        <f t="shared" si="235"/>
        <v>3680.2104759952308</v>
      </c>
      <c r="Q1107">
        <f t="shared" si="236"/>
        <v>0</v>
      </c>
      <c r="R1107">
        <f t="shared" si="237"/>
        <v>12151.647000000001</v>
      </c>
      <c r="T1107">
        <f t="shared" si="238"/>
        <v>0</v>
      </c>
      <c r="U1107">
        <f t="shared" si="239"/>
        <v>62.3</v>
      </c>
      <c r="V1107">
        <f t="shared" si="240"/>
        <v>17.305555555555554</v>
      </c>
    </row>
    <row r="1108" spans="2:22" x14ac:dyDescent="0.25">
      <c r="B1108" s="14" t="s">
        <v>53</v>
      </c>
      <c r="C1108" s="14">
        <v>1100</v>
      </c>
      <c r="D1108" s="14">
        <v>78</v>
      </c>
      <c r="E1108" s="13">
        <v>60.3</v>
      </c>
      <c r="F1108" s="5">
        <f t="shared" si="241"/>
        <v>-0.47222222222222199</v>
      </c>
      <c r="G1108" s="5">
        <f t="shared" si="242"/>
        <v>-1.6999999999999993</v>
      </c>
      <c r="I1108" s="5">
        <f t="shared" si="243"/>
        <v>0.24019607843137253</v>
      </c>
      <c r="J1108" s="34">
        <v>17.204166666665689</v>
      </c>
      <c r="K1108" s="35">
        <f t="shared" ref="K1108:K1171" si="244">1238.7*9.81*0.3</f>
        <v>3645.4941000000003</v>
      </c>
      <c r="L1108" s="34">
        <f t="shared" ref="L1108:L1171" si="245">2.8*1.2*0.325*(I1108^2)</f>
        <v>6.3002018454440589E-2</v>
      </c>
      <c r="M1108" s="36">
        <f t="shared" ref="M1108:M1171" si="246">I1108+J1108+K1108+L1108</f>
        <v>3663.0014647635517</v>
      </c>
      <c r="N1108" s="35">
        <f t="shared" ref="N1108:N1171" si="247">(E1097/3.6)*M1108</f>
        <v>59829.023924471338</v>
      </c>
      <c r="O1108" t="str">
        <f t="shared" ref="O1108:O1171" si="248">IF(F1097&lt;0,F1097,"0")</f>
        <v>0</v>
      </c>
      <c r="P1108">
        <f t="shared" ref="P1108:P1171" si="249">IF(O1108&gt;0,M1108,"")</f>
        <v>3663.0014647635517</v>
      </c>
      <c r="Q1108">
        <f t="shared" ref="Q1108:Q1171" si="250">IF(O1108&lt;0,M1108,"0")*-1</f>
        <v>0</v>
      </c>
      <c r="R1108">
        <f t="shared" ref="R1108:R1171" si="251">1238.7*9.81</f>
        <v>12151.647000000001</v>
      </c>
      <c r="T1108">
        <f t="shared" si="238"/>
        <v>0</v>
      </c>
      <c r="U1108">
        <f t="shared" si="239"/>
        <v>60.3</v>
      </c>
      <c r="V1108">
        <f t="shared" si="240"/>
        <v>16.75</v>
      </c>
    </row>
    <row r="1109" spans="2:22" x14ac:dyDescent="0.25">
      <c r="B1109" s="14" t="s">
        <v>53</v>
      </c>
      <c r="C1109" s="14">
        <v>1101</v>
      </c>
      <c r="D1109" s="14">
        <v>79</v>
      </c>
      <c r="E1109" s="13">
        <v>58.9</v>
      </c>
      <c r="F1109" s="5">
        <f t="shared" si="241"/>
        <v>-0.26388888888888867</v>
      </c>
      <c r="G1109" s="5">
        <f t="shared" si="242"/>
        <v>-0.94999999999999929</v>
      </c>
      <c r="I1109" s="5">
        <f t="shared" si="243"/>
        <v>0.23671497584541062</v>
      </c>
      <c r="J1109" s="34">
        <v>0</v>
      </c>
      <c r="K1109" s="35">
        <f t="shared" si="244"/>
        <v>3645.4941000000003</v>
      </c>
      <c r="L1109" s="34">
        <f t="shared" si="245"/>
        <v>6.1189105930126726E-2</v>
      </c>
      <c r="M1109" s="36">
        <f t="shared" si="246"/>
        <v>3645.7920040817758</v>
      </c>
      <c r="N1109" s="35">
        <f t="shared" si="247"/>
        <v>59547.936066668997</v>
      </c>
      <c r="O1109" t="str">
        <f t="shared" si="248"/>
        <v>0</v>
      </c>
      <c r="P1109">
        <f t="shared" si="249"/>
        <v>3645.7920040817758</v>
      </c>
      <c r="Q1109">
        <f t="shared" si="250"/>
        <v>0</v>
      </c>
      <c r="R1109">
        <f t="shared" si="251"/>
        <v>12151.647000000001</v>
      </c>
      <c r="T1109">
        <f t="shared" si="238"/>
        <v>0</v>
      </c>
      <c r="U1109">
        <f t="shared" si="239"/>
        <v>58.9</v>
      </c>
      <c r="V1109">
        <f t="shared" si="240"/>
        <v>16.361111111111111</v>
      </c>
    </row>
    <row r="1110" spans="2:22" x14ac:dyDescent="0.25">
      <c r="B1110" s="14" t="s">
        <v>53</v>
      </c>
      <c r="C1110" s="14">
        <v>1102</v>
      </c>
      <c r="D1110" s="14">
        <v>80</v>
      </c>
      <c r="E1110" s="13">
        <v>58.4</v>
      </c>
      <c r="F1110" s="5">
        <f t="shared" si="241"/>
        <v>-1.3888888888889086E-2</v>
      </c>
      <c r="G1110" s="5">
        <f t="shared" si="242"/>
        <v>-5.0000000000000711E-2</v>
      </c>
      <c r="I1110" s="5">
        <f t="shared" si="243"/>
        <v>0.23333333333333331</v>
      </c>
      <c r="J1110" s="34">
        <v>51.612500000000736</v>
      </c>
      <c r="K1110" s="35">
        <f t="shared" si="244"/>
        <v>3645.4941000000003</v>
      </c>
      <c r="L1110" s="34">
        <f t="shared" si="245"/>
        <v>5.9453333333333323E-2</v>
      </c>
      <c r="M1110" s="36">
        <f t="shared" si="246"/>
        <v>3697.3993866666679</v>
      </c>
      <c r="N1110" s="35">
        <f t="shared" si="247"/>
        <v>60390.856648888905</v>
      </c>
      <c r="O1110" t="str">
        <f t="shared" si="248"/>
        <v>0</v>
      </c>
      <c r="P1110">
        <f t="shared" si="249"/>
        <v>3697.3993866666679</v>
      </c>
      <c r="Q1110">
        <f t="shared" si="250"/>
        <v>0</v>
      </c>
      <c r="R1110">
        <f t="shared" si="251"/>
        <v>12151.647000000001</v>
      </c>
      <c r="T1110">
        <f t="shared" si="238"/>
        <v>0</v>
      </c>
      <c r="U1110">
        <f t="shared" si="239"/>
        <v>58.4</v>
      </c>
      <c r="V1110">
        <f t="shared" si="240"/>
        <v>16.222222222222221</v>
      </c>
    </row>
    <row r="1111" spans="2:22" x14ac:dyDescent="0.25">
      <c r="B1111" s="14" t="s">
        <v>53</v>
      </c>
      <c r="C1111" s="14">
        <v>1103</v>
      </c>
      <c r="D1111" s="14">
        <v>81</v>
      </c>
      <c r="E1111" s="13">
        <v>58.8</v>
      </c>
      <c r="F1111" s="5">
        <f t="shared" si="241"/>
        <v>0.25000000000000061</v>
      </c>
      <c r="G1111" s="5">
        <f t="shared" si="242"/>
        <v>0.90000000000000213</v>
      </c>
      <c r="I1111" s="5">
        <f t="shared" si="243"/>
        <v>0.23122065727699531</v>
      </c>
      <c r="J1111" s="34">
        <v>223.65416666666738</v>
      </c>
      <c r="K1111" s="35">
        <f t="shared" si="244"/>
        <v>3645.4941000000003</v>
      </c>
      <c r="L1111" s="34">
        <f t="shared" si="245"/>
        <v>5.8381587647953453E-2</v>
      </c>
      <c r="M1111" s="36">
        <f t="shared" si="246"/>
        <v>3869.4378689115929</v>
      </c>
      <c r="N1111" s="35">
        <f t="shared" si="247"/>
        <v>63523.271681298655</v>
      </c>
      <c r="O1111" t="str">
        <f t="shared" si="248"/>
        <v>0</v>
      </c>
      <c r="P1111">
        <f t="shared" si="249"/>
        <v>3869.4378689115929</v>
      </c>
      <c r="Q1111">
        <f t="shared" si="250"/>
        <v>0</v>
      </c>
      <c r="R1111">
        <f t="shared" si="251"/>
        <v>12151.647000000001</v>
      </c>
      <c r="T1111">
        <f t="shared" si="238"/>
        <v>0</v>
      </c>
      <c r="U1111">
        <f t="shared" si="239"/>
        <v>58.8</v>
      </c>
      <c r="V1111">
        <f t="shared" si="240"/>
        <v>16.333333333333332</v>
      </c>
    </row>
    <row r="1112" spans="2:22" x14ac:dyDescent="0.25">
      <c r="B1112" s="14" t="s">
        <v>53</v>
      </c>
      <c r="C1112" s="14">
        <v>1104</v>
      </c>
      <c r="D1112" s="14">
        <v>82</v>
      </c>
      <c r="E1112" s="13">
        <v>60.2</v>
      </c>
      <c r="F1112" s="5">
        <f t="shared" si="241"/>
        <v>0.4861111111111111</v>
      </c>
      <c r="G1112" s="5">
        <f t="shared" si="242"/>
        <v>1.75</v>
      </c>
      <c r="I1112" s="5">
        <f t="shared" si="243"/>
        <v>0.23186728395061726</v>
      </c>
      <c r="J1112" s="34">
        <v>447.30833333333362</v>
      </c>
      <c r="K1112" s="35">
        <f t="shared" si="244"/>
        <v>3645.4941000000003</v>
      </c>
      <c r="L1112" s="34">
        <f t="shared" si="245"/>
        <v>5.8708581604366698E-2</v>
      </c>
      <c r="M1112" s="36">
        <f t="shared" si="246"/>
        <v>4093.0930091988889</v>
      </c>
      <c r="N1112" s="35">
        <f t="shared" si="247"/>
        <v>68331.913848014781</v>
      </c>
      <c r="O1112" t="str">
        <f t="shared" si="248"/>
        <v>0</v>
      </c>
      <c r="P1112">
        <f t="shared" si="249"/>
        <v>4093.0930091988889</v>
      </c>
      <c r="Q1112">
        <f t="shared" si="250"/>
        <v>0</v>
      </c>
      <c r="R1112">
        <f t="shared" si="251"/>
        <v>12151.647000000001</v>
      </c>
      <c r="T1112">
        <f t="shared" si="238"/>
        <v>0</v>
      </c>
      <c r="U1112">
        <f t="shared" si="239"/>
        <v>60.2</v>
      </c>
      <c r="V1112">
        <f t="shared" si="240"/>
        <v>16.722222222222221</v>
      </c>
    </row>
    <row r="1113" spans="2:22" x14ac:dyDescent="0.25">
      <c r="B1113" s="14" t="s">
        <v>53</v>
      </c>
      <c r="C1113" s="14">
        <v>1105</v>
      </c>
      <c r="D1113" s="14">
        <v>83</v>
      </c>
      <c r="E1113" s="13">
        <v>62.3</v>
      </c>
      <c r="F1113" s="5">
        <f t="shared" si="241"/>
        <v>0.51388888888888828</v>
      </c>
      <c r="G1113" s="5">
        <f t="shared" si="242"/>
        <v>1.8499999999999979</v>
      </c>
      <c r="I1113" s="5">
        <f t="shared" si="243"/>
        <v>0.234779299847793</v>
      </c>
      <c r="J1113" s="34">
        <v>498.92083333333306</v>
      </c>
      <c r="K1113" s="35">
        <f t="shared" si="244"/>
        <v>3645.4941000000003</v>
      </c>
      <c r="L1113" s="34">
        <f t="shared" si="245"/>
        <v>6.0192481043625734E-2</v>
      </c>
      <c r="M1113" s="36">
        <f t="shared" si="246"/>
        <v>4144.709905114225</v>
      </c>
      <c r="N1113" s="35">
        <f t="shared" si="247"/>
        <v>71035.72254042991</v>
      </c>
      <c r="O1113" t="str">
        <f t="shared" si="248"/>
        <v>0</v>
      </c>
      <c r="P1113">
        <f t="shared" si="249"/>
        <v>4144.709905114225</v>
      </c>
      <c r="Q1113">
        <f t="shared" si="250"/>
        <v>0</v>
      </c>
      <c r="R1113">
        <f t="shared" si="251"/>
        <v>12151.647000000001</v>
      </c>
      <c r="T1113">
        <f t="shared" si="238"/>
        <v>0</v>
      </c>
      <c r="U1113">
        <f t="shared" si="239"/>
        <v>62.3</v>
      </c>
      <c r="V1113">
        <f t="shared" si="240"/>
        <v>17.305555555555554</v>
      </c>
    </row>
    <row r="1114" spans="2:22" x14ac:dyDescent="0.25">
      <c r="B1114" s="14" t="s">
        <v>53</v>
      </c>
      <c r="C1114" s="14">
        <v>1106</v>
      </c>
      <c r="D1114" s="14">
        <v>84</v>
      </c>
      <c r="E1114" s="13">
        <v>63.9</v>
      </c>
      <c r="F1114" s="5">
        <f t="shared" si="241"/>
        <v>0.30555555555555597</v>
      </c>
      <c r="G1114" s="5">
        <f t="shared" si="242"/>
        <v>1.1000000000000014</v>
      </c>
      <c r="I1114" s="5">
        <f t="shared" si="243"/>
        <v>0.23648648648648649</v>
      </c>
      <c r="J1114" s="34">
        <v>344.08333333333337</v>
      </c>
      <c r="K1114" s="35">
        <f t="shared" si="244"/>
        <v>3645.4941000000003</v>
      </c>
      <c r="L1114" s="34">
        <f t="shared" si="245"/>
        <v>6.1071037253469691E-2</v>
      </c>
      <c r="M1114" s="36">
        <f t="shared" si="246"/>
        <v>3989.8749908570735</v>
      </c>
      <c r="N1114" s="35">
        <f t="shared" si="247"/>
        <v>69822.812339998782</v>
      </c>
      <c r="O1114" t="str">
        <f t="shared" si="248"/>
        <v>0</v>
      </c>
      <c r="P1114">
        <f t="shared" si="249"/>
        <v>3989.8749908570735</v>
      </c>
      <c r="Q1114">
        <f t="shared" si="250"/>
        <v>0</v>
      </c>
      <c r="R1114">
        <f t="shared" si="251"/>
        <v>12151.647000000001</v>
      </c>
      <c r="T1114">
        <f t="shared" si="238"/>
        <v>0</v>
      </c>
      <c r="U1114">
        <f t="shared" si="239"/>
        <v>63.9</v>
      </c>
      <c r="V1114">
        <f t="shared" si="240"/>
        <v>17.75</v>
      </c>
    </row>
    <row r="1115" spans="2:22" x14ac:dyDescent="0.25">
      <c r="B1115" s="14" t="s">
        <v>53</v>
      </c>
      <c r="C1115" s="14">
        <v>1107</v>
      </c>
      <c r="D1115" s="14">
        <v>85</v>
      </c>
      <c r="E1115" s="13">
        <v>64.5</v>
      </c>
      <c r="F1115" s="5">
        <f t="shared" si="241"/>
        <v>6.9444444444445433E-2</v>
      </c>
      <c r="G1115" s="5">
        <f t="shared" si="242"/>
        <v>0.25000000000000355</v>
      </c>
      <c r="I1115" s="5">
        <f t="shared" si="243"/>
        <v>0.23592592592592596</v>
      </c>
      <c r="J1115" s="34">
        <v>154.83749999999978</v>
      </c>
      <c r="K1115" s="35">
        <f t="shared" si="244"/>
        <v>3645.4941000000003</v>
      </c>
      <c r="L1115" s="34">
        <f t="shared" si="245"/>
        <v>6.078185843621401E-2</v>
      </c>
      <c r="M1115" s="36">
        <f t="shared" si="246"/>
        <v>3800.6283077843623</v>
      </c>
      <c r="N1115" s="35">
        <f t="shared" si="247"/>
        <v>67250.006446073312</v>
      </c>
      <c r="O1115" t="str">
        <f t="shared" si="248"/>
        <v>0</v>
      </c>
      <c r="P1115">
        <f t="shared" si="249"/>
        <v>3800.6283077843623</v>
      </c>
      <c r="Q1115">
        <f t="shared" si="250"/>
        <v>0</v>
      </c>
      <c r="R1115">
        <f t="shared" si="251"/>
        <v>12151.647000000001</v>
      </c>
      <c r="T1115">
        <f t="shared" si="238"/>
        <v>0</v>
      </c>
      <c r="U1115">
        <f t="shared" si="239"/>
        <v>64.5</v>
      </c>
      <c r="V1115">
        <f t="shared" si="240"/>
        <v>17.916666666666668</v>
      </c>
    </row>
    <row r="1116" spans="2:22" x14ac:dyDescent="0.25">
      <c r="B1116" s="14" t="s">
        <v>53</v>
      </c>
      <c r="C1116" s="14">
        <v>1108</v>
      </c>
      <c r="D1116" s="14">
        <v>86</v>
      </c>
      <c r="E1116" s="13">
        <v>64.400000000000006</v>
      </c>
      <c r="F1116" s="5">
        <f t="shared" si="241"/>
        <v>-0.1388888888888889</v>
      </c>
      <c r="G1116" s="5">
        <f t="shared" si="242"/>
        <v>-0.5</v>
      </c>
      <c r="I1116" s="5">
        <f t="shared" si="243"/>
        <v>0.23355263157894737</v>
      </c>
      <c r="J1116" s="34">
        <v>-34.408333333333822</v>
      </c>
      <c r="K1116" s="35">
        <f t="shared" si="244"/>
        <v>3645.4941000000003</v>
      </c>
      <c r="L1116" s="34">
        <f t="shared" si="245"/>
        <v>5.9565140235457073E-2</v>
      </c>
      <c r="M1116" s="36">
        <f t="shared" si="246"/>
        <v>3611.3788844384808</v>
      </c>
      <c r="N1116" s="35">
        <f t="shared" si="247"/>
        <v>64101.975198783031</v>
      </c>
      <c r="O1116">
        <f t="shared" si="248"/>
        <v>-2.7777777777778172E-2</v>
      </c>
      <c r="P1116" t="str">
        <f t="shared" si="249"/>
        <v/>
      </c>
      <c r="Q1116">
        <f t="shared" si="250"/>
        <v>-3611.3788844384808</v>
      </c>
      <c r="R1116">
        <f t="shared" si="251"/>
        <v>12151.647000000001</v>
      </c>
      <c r="T1116">
        <f t="shared" si="238"/>
        <v>0</v>
      </c>
      <c r="U1116">
        <f t="shared" si="239"/>
        <v>64.400000000000006</v>
      </c>
      <c r="V1116">
        <f t="shared" si="240"/>
        <v>17.888888888888889</v>
      </c>
    </row>
    <row r="1117" spans="2:22" x14ac:dyDescent="0.25">
      <c r="B1117" s="14" t="s">
        <v>53</v>
      </c>
      <c r="C1117" s="14">
        <v>1109</v>
      </c>
      <c r="D1117" s="14">
        <v>87</v>
      </c>
      <c r="E1117" s="13">
        <v>63.5</v>
      </c>
      <c r="F1117" s="5">
        <f t="shared" si="241"/>
        <v>-0.33333333333333409</v>
      </c>
      <c r="G1117" s="5">
        <f t="shared" si="242"/>
        <v>-1.2000000000000028</v>
      </c>
      <c r="I1117" s="5">
        <f t="shared" si="243"/>
        <v>0.22907647907647907</v>
      </c>
      <c r="J1117" s="34">
        <v>-275.26666666666688</v>
      </c>
      <c r="K1117" s="35">
        <f t="shared" si="244"/>
        <v>3645.4941000000003</v>
      </c>
      <c r="L1117" s="34">
        <f t="shared" si="245"/>
        <v>5.7303828326555603E-2</v>
      </c>
      <c r="M1117" s="36">
        <f t="shared" si="246"/>
        <v>3370.5138136407363</v>
      </c>
      <c r="N1117" s="35">
        <f t="shared" si="247"/>
        <v>59452.118657274099</v>
      </c>
      <c r="O1117">
        <f t="shared" si="248"/>
        <v>-0.2222222222222224</v>
      </c>
      <c r="P1117" t="str">
        <f t="shared" si="249"/>
        <v/>
      </c>
      <c r="Q1117">
        <f t="shared" si="250"/>
        <v>-3370.5138136407363</v>
      </c>
      <c r="R1117">
        <f t="shared" si="251"/>
        <v>12151.647000000001</v>
      </c>
      <c r="T1117">
        <f t="shared" si="238"/>
        <v>0</v>
      </c>
      <c r="U1117">
        <f t="shared" si="239"/>
        <v>63.5</v>
      </c>
      <c r="V1117">
        <f t="shared" si="240"/>
        <v>17.638888888888889</v>
      </c>
    </row>
    <row r="1118" spans="2:22" x14ac:dyDescent="0.25">
      <c r="B1118" s="14" t="s">
        <v>53</v>
      </c>
      <c r="C1118" s="14">
        <v>1110</v>
      </c>
      <c r="D1118" s="14">
        <v>88</v>
      </c>
      <c r="E1118" s="13">
        <v>62</v>
      </c>
      <c r="F1118" s="5">
        <f t="shared" si="241"/>
        <v>-0.31944444444444403</v>
      </c>
      <c r="G1118" s="5">
        <f t="shared" si="242"/>
        <v>-1.1499999999999986</v>
      </c>
      <c r="I1118" s="5">
        <f t="shared" si="243"/>
        <v>0.22186609686609685</v>
      </c>
      <c r="J1118" s="34">
        <v>-550.53333333333376</v>
      </c>
      <c r="K1118" s="35">
        <f t="shared" si="244"/>
        <v>3645.4941000000003</v>
      </c>
      <c r="L1118" s="34">
        <f t="shared" si="245"/>
        <v>5.375322491294713E-2</v>
      </c>
      <c r="M1118" s="36">
        <f t="shared" si="246"/>
        <v>3095.2363859884454</v>
      </c>
      <c r="N1118" s="35">
        <f t="shared" si="247"/>
        <v>53564.785235300034</v>
      </c>
      <c r="O1118">
        <f t="shared" si="248"/>
        <v>-0.44444444444444481</v>
      </c>
      <c r="P1118" t="str">
        <f t="shared" si="249"/>
        <v/>
      </c>
      <c r="Q1118">
        <f t="shared" si="250"/>
        <v>-3095.2363859884454</v>
      </c>
      <c r="R1118">
        <f t="shared" si="251"/>
        <v>12151.647000000001</v>
      </c>
      <c r="T1118">
        <f t="shared" si="238"/>
        <v>0</v>
      </c>
      <c r="U1118">
        <f t="shared" si="239"/>
        <v>62</v>
      </c>
      <c r="V1118">
        <f t="shared" si="240"/>
        <v>17.222222222222221</v>
      </c>
    </row>
    <row r="1119" spans="2:22" x14ac:dyDescent="0.25">
      <c r="B1119" s="14" t="s">
        <v>53</v>
      </c>
      <c r="C1119" s="14">
        <v>1111</v>
      </c>
      <c r="D1119" s="14">
        <v>89</v>
      </c>
      <c r="E1119" s="13">
        <v>61.2</v>
      </c>
      <c r="F1119" s="5">
        <f t="shared" si="241"/>
        <v>-9.7222222222222612E-2</v>
      </c>
      <c r="G1119" s="5">
        <f t="shared" si="242"/>
        <v>-0.35000000000000142</v>
      </c>
      <c r="I1119" s="5">
        <f t="shared" si="243"/>
        <v>0.21202531645569619</v>
      </c>
      <c r="J1119" s="34">
        <v>-584.94166666666638</v>
      </c>
      <c r="K1119" s="35">
        <f t="shared" si="244"/>
        <v>3645.4941000000003</v>
      </c>
      <c r="L1119" s="34">
        <f t="shared" si="245"/>
        <v>4.9090570421406826E-2</v>
      </c>
      <c r="M1119" s="36">
        <f t="shared" si="246"/>
        <v>3060.8135492202109</v>
      </c>
      <c r="N1119" s="35">
        <f t="shared" si="247"/>
        <v>51268.626949438534</v>
      </c>
      <c r="O1119">
        <f t="shared" si="248"/>
        <v>-0.47222222222222199</v>
      </c>
      <c r="P1119" t="str">
        <f t="shared" si="249"/>
        <v/>
      </c>
      <c r="Q1119">
        <f t="shared" si="250"/>
        <v>-3060.8135492202109</v>
      </c>
      <c r="R1119">
        <f t="shared" si="251"/>
        <v>12151.647000000001</v>
      </c>
      <c r="T1119">
        <f t="shared" si="238"/>
        <v>0</v>
      </c>
      <c r="U1119">
        <f t="shared" si="239"/>
        <v>61.2</v>
      </c>
      <c r="V1119">
        <f t="shared" si="240"/>
        <v>17</v>
      </c>
    </row>
    <row r="1120" spans="2:22" x14ac:dyDescent="0.25">
      <c r="B1120" s="14" t="s">
        <v>53</v>
      </c>
      <c r="C1120" s="14">
        <v>1112</v>
      </c>
      <c r="D1120" s="14">
        <v>90</v>
      </c>
      <c r="E1120" s="13">
        <v>61.3</v>
      </c>
      <c r="F1120" s="5">
        <f t="shared" si="241"/>
        <v>0.19444444444444425</v>
      </c>
      <c r="G1120" s="5">
        <f t="shared" si="242"/>
        <v>0.69999999999999929</v>
      </c>
      <c r="I1120" s="5">
        <f t="shared" si="243"/>
        <v>0.20451388888888888</v>
      </c>
      <c r="J1120" s="34">
        <v>-326.87916666666644</v>
      </c>
      <c r="K1120" s="35">
        <f t="shared" si="244"/>
        <v>3645.4941000000003</v>
      </c>
      <c r="L1120" s="34">
        <f t="shared" si="245"/>
        <v>4.5673916377314813E-2</v>
      </c>
      <c r="M1120" s="36">
        <f t="shared" si="246"/>
        <v>3318.8651211386</v>
      </c>
      <c r="N1120" s="35">
        <f t="shared" si="247"/>
        <v>54300.32100973987</v>
      </c>
      <c r="O1120">
        <f t="shared" si="248"/>
        <v>-0.26388888888888867</v>
      </c>
      <c r="P1120" t="str">
        <f t="shared" si="249"/>
        <v/>
      </c>
      <c r="Q1120">
        <f t="shared" si="250"/>
        <v>-3318.8651211386</v>
      </c>
      <c r="R1120">
        <f t="shared" si="251"/>
        <v>12151.647000000001</v>
      </c>
      <c r="T1120">
        <f t="shared" si="238"/>
        <v>0</v>
      </c>
      <c r="U1120">
        <f t="shared" si="239"/>
        <v>61.3</v>
      </c>
      <c r="V1120">
        <f t="shared" si="240"/>
        <v>17.027777777777775</v>
      </c>
    </row>
    <row r="1121" spans="2:22" x14ac:dyDescent="0.25">
      <c r="B1121" s="14" t="s">
        <v>53</v>
      </c>
      <c r="C1121" s="14">
        <v>1113</v>
      </c>
      <c r="D1121" s="14">
        <v>91</v>
      </c>
      <c r="E1121" s="13">
        <v>62.6</v>
      </c>
      <c r="F1121" s="5">
        <f t="shared" si="241"/>
        <v>0.55555555555555558</v>
      </c>
      <c r="G1121" s="5">
        <f t="shared" si="242"/>
        <v>2</v>
      </c>
      <c r="I1121" s="5">
        <f t="shared" si="243"/>
        <v>0.20027434842249656</v>
      </c>
      <c r="J1121" s="34">
        <v>-17.204166666666911</v>
      </c>
      <c r="K1121" s="35">
        <f t="shared" si="244"/>
        <v>3645.4941000000003</v>
      </c>
      <c r="L1121" s="34">
        <f t="shared" si="245"/>
        <v>4.3799917582572664E-2</v>
      </c>
      <c r="M1121" s="36">
        <f t="shared" si="246"/>
        <v>3628.5340075993386</v>
      </c>
      <c r="N1121" s="35">
        <f t="shared" si="247"/>
        <v>58862.885012167048</v>
      </c>
      <c r="O1121">
        <f t="shared" si="248"/>
        <v>-1.3888888888889086E-2</v>
      </c>
      <c r="P1121" t="str">
        <f t="shared" si="249"/>
        <v/>
      </c>
      <c r="Q1121">
        <f t="shared" si="250"/>
        <v>-3628.5340075993386</v>
      </c>
      <c r="R1121">
        <f t="shared" si="251"/>
        <v>12151.647000000001</v>
      </c>
      <c r="T1121">
        <f t="shared" si="238"/>
        <v>0</v>
      </c>
      <c r="U1121">
        <f t="shared" si="239"/>
        <v>62.6</v>
      </c>
      <c r="V1121">
        <f t="shared" si="240"/>
        <v>17.388888888888889</v>
      </c>
    </row>
    <row r="1122" spans="2:22" x14ac:dyDescent="0.25">
      <c r="B1122" s="14" t="s">
        <v>53</v>
      </c>
      <c r="C1122" s="14">
        <v>1114</v>
      </c>
      <c r="D1122" s="14">
        <v>92</v>
      </c>
      <c r="E1122" s="13">
        <v>65.3</v>
      </c>
      <c r="F1122" s="5">
        <f t="shared" si="241"/>
        <v>0.74999999999999978</v>
      </c>
      <c r="G1122" s="5">
        <f t="shared" si="242"/>
        <v>2.6999999999999993</v>
      </c>
      <c r="I1122" s="5">
        <f t="shared" si="243"/>
        <v>0.19918699186991867</v>
      </c>
      <c r="J1122" s="34">
        <v>309.67500000000075</v>
      </c>
      <c r="K1122" s="35">
        <f t="shared" si="244"/>
        <v>3645.4941000000003</v>
      </c>
      <c r="L1122" s="34">
        <f t="shared" si="245"/>
        <v>4.3325599841364255E-2</v>
      </c>
      <c r="M1122" s="36">
        <f t="shared" si="246"/>
        <v>3955.4116125917126</v>
      </c>
      <c r="N1122" s="35">
        <f t="shared" si="247"/>
        <v>64605.056338997965</v>
      </c>
      <c r="O1122" t="str">
        <f t="shared" si="248"/>
        <v>0</v>
      </c>
      <c r="P1122">
        <f t="shared" si="249"/>
        <v>3955.4116125917126</v>
      </c>
      <c r="Q1122">
        <f t="shared" si="250"/>
        <v>0</v>
      </c>
      <c r="R1122">
        <f t="shared" si="251"/>
        <v>12151.647000000001</v>
      </c>
      <c r="T1122">
        <f t="shared" si="238"/>
        <v>0</v>
      </c>
      <c r="U1122">
        <f t="shared" si="239"/>
        <v>65.3</v>
      </c>
      <c r="V1122">
        <f t="shared" si="240"/>
        <v>18.138888888888889</v>
      </c>
    </row>
    <row r="1123" spans="2:22" x14ac:dyDescent="0.25">
      <c r="B1123" s="14" t="s">
        <v>53</v>
      </c>
      <c r="C1123" s="14">
        <v>1115</v>
      </c>
      <c r="D1123" s="14">
        <v>93</v>
      </c>
      <c r="E1123" s="13">
        <v>68</v>
      </c>
      <c r="F1123" s="5">
        <f t="shared" si="241"/>
        <v>0.56944444444444564</v>
      </c>
      <c r="G1123" s="5">
        <f t="shared" si="242"/>
        <v>2.0500000000000043</v>
      </c>
      <c r="I1123" s="5">
        <f t="shared" si="243"/>
        <v>0.20147255689424362</v>
      </c>
      <c r="J1123" s="34">
        <v>602.14583333333337</v>
      </c>
      <c r="K1123" s="35">
        <f t="shared" si="244"/>
        <v>3645.4941000000003</v>
      </c>
      <c r="L1123" s="34">
        <f t="shared" si="245"/>
        <v>4.4325580770202627E-2</v>
      </c>
      <c r="M1123" s="36">
        <f t="shared" si="246"/>
        <v>4247.8857314709985</v>
      </c>
      <c r="N1123" s="35">
        <f t="shared" si="247"/>
        <v>71034.089176265028</v>
      </c>
      <c r="O1123" t="str">
        <f t="shared" si="248"/>
        <v>0</v>
      </c>
      <c r="P1123">
        <f t="shared" si="249"/>
        <v>4247.8857314709985</v>
      </c>
      <c r="Q1123">
        <f t="shared" si="250"/>
        <v>0</v>
      </c>
      <c r="R1123">
        <f t="shared" si="251"/>
        <v>12151.647000000001</v>
      </c>
      <c r="T1123">
        <f t="shared" si="238"/>
        <v>0</v>
      </c>
      <c r="U1123">
        <f t="shared" si="239"/>
        <v>68</v>
      </c>
      <c r="V1123">
        <f t="shared" si="240"/>
        <v>18.888888888888889</v>
      </c>
    </row>
    <row r="1124" spans="2:22" x14ac:dyDescent="0.25">
      <c r="B1124" s="14" t="s">
        <v>53</v>
      </c>
      <c r="C1124" s="14">
        <v>1116</v>
      </c>
      <c r="D1124" s="14">
        <v>94</v>
      </c>
      <c r="E1124" s="13">
        <v>69.400000000000006</v>
      </c>
      <c r="F1124" s="5">
        <f t="shared" si="241"/>
        <v>0.23611111111111149</v>
      </c>
      <c r="G1124" s="5">
        <f t="shared" si="242"/>
        <v>0.85000000000000142</v>
      </c>
      <c r="I1124" s="5">
        <f t="shared" si="243"/>
        <v>0.20601851851851849</v>
      </c>
      <c r="J1124" s="34">
        <v>636.55416666666599</v>
      </c>
      <c r="K1124" s="35">
        <f t="shared" si="244"/>
        <v>3645.4941000000003</v>
      </c>
      <c r="L1124" s="34">
        <f t="shared" si="245"/>
        <v>4.6348443930041137E-2</v>
      </c>
      <c r="M1124" s="36">
        <f t="shared" si="246"/>
        <v>4282.3006336291146</v>
      </c>
      <c r="N1124" s="35">
        <f t="shared" si="247"/>
        <v>74107.591520859394</v>
      </c>
      <c r="O1124" t="str">
        <f t="shared" si="248"/>
        <v>0</v>
      </c>
      <c r="P1124">
        <f t="shared" si="249"/>
        <v>4282.3006336291146</v>
      </c>
      <c r="Q1124">
        <f t="shared" si="250"/>
        <v>0</v>
      </c>
      <c r="R1124">
        <f t="shared" si="251"/>
        <v>12151.647000000001</v>
      </c>
      <c r="T1124">
        <f t="shared" si="238"/>
        <v>0</v>
      </c>
      <c r="U1124">
        <f t="shared" si="239"/>
        <v>69.400000000000006</v>
      </c>
      <c r="V1124">
        <f t="shared" si="240"/>
        <v>19.277777777777779</v>
      </c>
    </row>
    <row r="1125" spans="2:22" x14ac:dyDescent="0.25">
      <c r="B1125" s="14" t="s">
        <v>53</v>
      </c>
      <c r="C1125" s="14">
        <v>1117</v>
      </c>
      <c r="D1125" s="14">
        <v>95</v>
      </c>
      <c r="E1125" s="13">
        <v>69.7</v>
      </c>
      <c r="F1125" s="5">
        <f t="shared" si="241"/>
        <v>-1.3888888888890073E-2</v>
      </c>
      <c r="G1125" s="5">
        <f t="shared" si="242"/>
        <v>-5.0000000000004263E-2</v>
      </c>
      <c r="I1125" s="5">
        <f t="shared" si="243"/>
        <v>0.20882352941176471</v>
      </c>
      <c r="J1125" s="34">
        <v>378.49166666666719</v>
      </c>
      <c r="K1125" s="35">
        <f t="shared" si="244"/>
        <v>3645.4941000000003</v>
      </c>
      <c r="L1125" s="34">
        <f t="shared" si="245"/>
        <v>4.7619134948096893E-2</v>
      </c>
      <c r="M1125" s="36">
        <f t="shared" si="246"/>
        <v>4024.2422093310274</v>
      </c>
      <c r="N1125" s="35">
        <f t="shared" si="247"/>
        <v>71430.299215625739</v>
      </c>
      <c r="O1125" t="str">
        <f t="shared" si="248"/>
        <v>0</v>
      </c>
      <c r="P1125">
        <f t="shared" si="249"/>
        <v>4024.2422093310274</v>
      </c>
      <c r="Q1125">
        <f t="shared" si="250"/>
        <v>0</v>
      </c>
      <c r="R1125">
        <f t="shared" si="251"/>
        <v>12151.647000000001</v>
      </c>
      <c r="T1125">
        <f t="shared" si="238"/>
        <v>0</v>
      </c>
      <c r="U1125">
        <f t="shared" si="239"/>
        <v>69.7</v>
      </c>
      <c r="V1125">
        <f t="shared" si="240"/>
        <v>19.361111111111111</v>
      </c>
    </row>
    <row r="1126" spans="2:22" x14ac:dyDescent="0.25">
      <c r="B1126" s="14" t="s">
        <v>53</v>
      </c>
      <c r="C1126" s="14">
        <v>1118</v>
      </c>
      <c r="D1126" s="14">
        <v>96</v>
      </c>
      <c r="E1126" s="13">
        <v>69.3</v>
      </c>
      <c r="F1126" s="5">
        <f t="shared" si="241"/>
        <v>-0.2222222222222234</v>
      </c>
      <c r="G1126" s="5">
        <f t="shared" si="242"/>
        <v>-0.80000000000000426</v>
      </c>
      <c r="I1126" s="5">
        <f t="shared" si="243"/>
        <v>0.20833333333333334</v>
      </c>
      <c r="J1126" s="34">
        <v>86.020833333334565</v>
      </c>
      <c r="K1126" s="35">
        <f t="shared" si="244"/>
        <v>3645.4941000000003</v>
      </c>
      <c r="L1126" s="34">
        <f t="shared" si="245"/>
        <v>4.7395833333333345E-2</v>
      </c>
      <c r="M1126" s="36">
        <f t="shared" si="246"/>
        <v>3731.7706625000014</v>
      </c>
      <c r="N1126" s="35">
        <f t="shared" si="247"/>
        <v>66860.891036458357</v>
      </c>
      <c r="O1126" t="str">
        <f t="shared" si="248"/>
        <v>0</v>
      </c>
      <c r="P1126">
        <f t="shared" si="249"/>
        <v>3731.7706625000014</v>
      </c>
      <c r="Q1126">
        <f t="shared" si="250"/>
        <v>0</v>
      </c>
      <c r="R1126">
        <f t="shared" si="251"/>
        <v>12151.647000000001</v>
      </c>
      <c r="T1126">
        <f t="shared" si="238"/>
        <v>0</v>
      </c>
      <c r="U1126">
        <f t="shared" si="239"/>
        <v>69.3</v>
      </c>
      <c r="V1126">
        <f t="shared" si="240"/>
        <v>19.25</v>
      </c>
    </row>
    <row r="1127" spans="2:22" x14ac:dyDescent="0.25">
      <c r="B1127" s="14" t="s">
        <v>53</v>
      </c>
      <c r="C1127" s="14">
        <v>1119</v>
      </c>
      <c r="D1127" s="14">
        <v>97</v>
      </c>
      <c r="E1127" s="13">
        <v>68.099999999999994</v>
      </c>
      <c r="F1127" s="5">
        <f t="shared" si="241"/>
        <v>-0.33333333333333215</v>
      </c>
      <c r="G1127" s="5">
        <f t="shared" si="242"/>
        <v>-1.1999999999999957</v>
      </c>
      <c r="I1127" s="5">
        <f t="shared" si="243"/>
        <v>0.20561941251596424</v>
      </c>
      <c r="J1127" s="34">
        <v>-172.04166666666669</v>
      </c>
      <c r="K1127" s="35">
        <f t="shared" si="244"/>
        <v>3645.4941000000003</v>
      </c>
      <c r="L1127" s="34">
        <f t="shared" si="245"/>
        <v>4.6169042341324025E-2</v>
      </c>
      <c r="M1127" s="36">
        <f t="shared" si="246"/>
        <v>3473.7042217881908</v>
      </c>
      <c r="N1127" s="35">
        <f t="shared" si="247"/>
        <v>62140.708856433193</v>
      </c>
      <c r="O1127">
        <f t="shared" si="248"/>
        <v>-0.1388888888888889</v>
      </c>
      <c r="P1127" t="str">
        <f t="shared" si="249"/>
        <v/>
      </c>
      <c r="Q1127">
        <f t="shared" si="250"/>
        <v>-3473.7042217881908</v>
      </c>
      <c r="R1127">
        <f t="shared" si="251"/>
        <v>12151.647000000001</v>
      </c>
      <c r="T1127">
        <f t="shared" si="238"/>
        <v>0</v>
      </c>
      <c r="U1127">
        <f t="shared" si="239"/>
        <v>68.099999999999994</v>
      </c>
      <c r="V1127">
        <f t="shared" si="240"/>
        <v>18.916666666666664</v>
      </c>
    </row>
    <row r="1128" spans="2:22" x14ac:dyDescent="0.25">
      <c r="B1128" s="14" t="s">
        <v>53</v>
      </c>
      <c r="C1128" s="14">
        <v>1120</v>
      </c>
      <c r="D1128" s="14">
        <v>98</v>
      </c>
      <c r="E1128" s="13">
        <v>66.900000000000006</v>
      </c>
      <c r="F1128" s="5">
        <f t="shared" si="241"/>
        <v>-0.26388888888888767</v>
      </c>
      <c r="G1128" s="5">
        <f t="shared" si="242"/>
        <v>-0.94999999999999574</v>
      </c>
      <c r="I1128" s="5">
        <f t="shared" si="243"/>
        <v>0.2004419191919192</v>
      </c>
      <c r="J1128" s="34">
        <v>-412.90000000000094</v>
      </c>
      <c r="K1128" s="35">
        <f t="shared" si="244"/>
        <v>3645.4941000000003</v>
      </c>
      <c r="L1128" s="34">
        <f t="shared" si="245"/>
        <v>4.3873243562519142E-2</v>
      </c>
      <c r="M1128" s="36">
        <f t="shared" si="246"/>
        <v>3232.8384151627538</v>
      </c>
      <c r="N1128" s="35">
        <f t="shared" si="247"/>
        <v>57023.677600787465</v>
      </c>
      <c r="O1128">
        <f t="shared" si="248"/>
        <v>-0.33333333333333409</v>
      </c>
      <c r="P1128" t="str">
        <f t="shared" si="249"/>
        <v/>
      </c>
      <c r="Q1128">
        <f t="shared" si="250"/>
        <v>-3232.8384151627538</v>
      </c>
      <c r="R1128">
        <f t="shared" si="251"/>
        <v>12151.647000000001</v>
      </c>
      <c r="T1128">
        <f t="shared" si="238"/>
        <v>0</v>
      </c>
      <c r="U1128">
        <f t="shared" si="239"/>
        <v>66.900000000000006</v>
      </c>
      <c r="V1128">
        <f t="shared" si="240"/>
        <v>18.583333333333336</v>
      </c>
    </row>
    <row r="1129" spans="2:22" x14ac:dyDescent="0.25">
      <c r="B1129" s="14" t="s">
        <v>53</v>
      </c>
      <c r="C1129" s="14">
        <v>1121</v>
      </c>
      <c r="D1129" s="14">
        <v>99</v>
      </c>
      <c r="E1129" s="13">
        <v>66.2</v>
      </c>
      <c r="F1129" s="5">
        <f t="shared" si="241"/>
        <v>-0.16666666666666705</v>
      </c>
      <c r="G1129" s="5">
        <f t="shared" si="242"/>
        <v>-0.60000000000000142</v>
      </c>
      <c r="I1129" s="5">
        <f t="shared" si="243"/>
        <v>0.19350811485642946</v>
      </c>
      <c r="J1129" s="34">
        <v>-395.69583333333281</v>
      </c>
      <c r="K1129" s="35">
        <f t="shared" si="244"/>
        <v>3645.4941000000003</v>
      </c>
      <c r="L1129" s="34">
        <f t="shared" si="245"/>
        <v>4.0890366442695697E-2</v>
      </c>
      <c r="M1129" s="36">
        <f t="shared" si="246"/>
        <v>3250.0326651479668</v>
      </c>
      <c r="N1129" s="35">
        <f t="shared" si="247"/>
        <v>55972.784788659425</v>
      </c>
      <c r="O1129">
        <f t="shared" si="248"/>
        <v>-0.31944444444444403</v>
      </c>
      <c r="P1129" t="str">
        <f t="shared" si="249"/>
        <v/>
      </c>
      <c r="Q1129">
        <f t="shared" si="250"/>
        <v>-3250.0326651479668</v>
      </c>
      <c r="R1129">
        <f t="shared" si="251"/>
        <v>12151.647000000001</v>
      </c>
      <c r="T1129">
        <f t="shared" si="238"/>
        <v>0</v>
      </c>
      <c r="U1129">
        <f t="shared" si="239"/>
        <v>66.2</v>
      </c>
      <c r="V1129">
        <f t="shared" si="240"/>
        <v>18.388888888888889</v>
      </c>
    </row>
    <row r="1130" spans="2:22" x14ac:dyDescent="0.25">
      <c r="B1130" s="14" t="s">
        <v>53</v>
      </c>
      <c r="C1130" s="14">
        <v>1122</v>
      </c>
      <c r="D1130" s="14">
        <v>100</v>
      </c>
      <c r="E1130" s="13">
        <v>65.7</v>
      </c>
      <c r="F1130" s="5">
        <f t="shared" si="241"/>
        <v>-0.18055555555555516</v>
      </c>
      <c r="G1130" s="5">
        <f t="shared" si="242"/>
        <v>-0.64999999999999858</v>
      </c>
      <c r="I1130" s="5">
        <f t="shared" si="243"/>
        <v>0.18888888888888888</v>
      </c>
      <c r="J1130" s="34">
        <v>-120.42916666666716</v>
      </c>
      <c r="K1130" s="35">
        <f t="shared" si="244"/>
        <v>3645.4941000000003</v>
      </c>
      <c r="L1130" s="34">
        <f t="shared" si="245"/>
        <v>3.8961481481481479E-2</v>
      </c>
      <c r="M1130" s="36">
        <f t="shared" si="246"/>
        <v>3525.2927837037037</v>
      </c>
      <c r="N1130" s="35">
        <f t="shared" si="247"/>
        <v>59929.977322962965</v>
      </c>
      <c r="O1130">
        <f t="shared" si="248"/>
        <v>-9.7222222222222612E-2</v>
      </c>
      <c r="P1130" t="str">
        <f t="shared" si="249"/>
        <v/>
      </c>
      <c r="Q1130">
        <f t="shared" si="250"/>
        <v>-3525.2927837037037</v>
      </c>
      <c r="R1130">
        <f t="shared" si="251"/>
        <v>12151.647000000001</v>
      </c>
      <c r="T1130">
        <f t="shared" si="238"/>
        <v>0</v>
      </c>
      <c r="U1130">
        <f t="shared" si="239"/>
        <v>65.7</v>
      </c>
      <c r="V1130">
        <f t="shared" si="240"/>
        <v>18.25</v>
      </c>
    </row>
    <row r="1131" spans="2:22" x14ac:dyDescent="0.25">
      <c r="B1131" s="14" t="s">
        <v>53</v>
      </c>
      <c r="C1131" s="14">
        <v>1123</v>
      </c>
      <c r="D1131" s="14">
        <v>101</v>
      </c>
      <c r="E1131" s="13">
        <v>64.900000000000006</v>
      </c>
      <c r="F1131" s="5">
        <f t="shared" si="241"/>
        <v>-0.34722222222222221</v>
      </c>
      <c r="G1131" s="5">
        <f t="shared" si="242"/>
        <v>-1.25</v>
      </c>
      <c r="I1131" s="5">
        <f t="shared" si="243"/>
        <v>0.18711843711843709</v>
      </c>
      <c r="J1131" s="34">
        <v>240.85833333333309</v>
      </c>
      <c r="K1131" s="35">
        <f t="shared" si="244"/>
        <v>3645.4941000000003</v>
      </c>
      <c r="L1131" s="34">
        <f t="shared" si="245"/>
        <v>3.8234533984533976E-2</v>
      </c>
      <c r="M1131" s="36">
        <f t="shared" si="246"/>
        <v>3886.5777863044364</v>
      </c>
      <c r="N1131" s="35">
        <f t="shared" si="247"/>
        <v>66179.782861239422</v>
      </c>
      <c r="O1131" t="str">
        <f t="shared" si="248"/>
        <v>0</v>
      </c>
      <c r="P1131">
        <f t="shared" si="249"/>
        <v>3886.5777863044364</v>
      </c>
      <c r="Q1131">
        <f t="shared" si="250"/>
        <v>0</v>
      </c>
      <c r="R1131">
        <f t="shared" si="251"/>
        <v>12151.647000000001</v>
      </c>
      <c r="T1131">
        <f t="shared" si="238"/>
        <v>0</v>
      </c>
      <c r="U1131">
        <f t="shared" si="239"/>
        <v>64.900000000000006</v>
      </c>
      <c r="V1131">
        <f t="shared" si="240"/>
        <v>18.027777777777779</v>
      </c>
    </row>
    <row r="1132" spans="2:22" x14ac:dyDescent="0.25">
      <c r="B1132" s="14" t="s">
        <v>53</v>
      </c>
      <c r="C1132" s="14">
        <v>1124</v>
      </c>
      <c r="D1132" s="14">
        <v>102</v>
      </c>
      <c r="E1132" s="13">
        <v>63.2</v>
      </c>
      <c r="F1132" s="5">
        <f t="shared" si="241"/>
        <v>-0.63888888888889006</v>
      </c>
      <c r="G1132" s="5">
        <f t="shared" si="242"/>
        <v>-2.3000000000000043</v>
      </c>
      <c r="I1132" s="5">
        <f t="shared" si="243"/>
        <v>0.1890096618357488</v>
      </c>
      <c r="J1132" s="34">
        <v>688.16666666666674</v>
      </c>
      <c r="K1132" s="35">
        <f t="shared" si="244"/>
        <v>3645.4941000000003</v>
      </c>
      <c r="L1132" s="34">
        <f t="shared" si="245"/>
        <v>3.9011320275852419E-2</v>
      </c>
      <c r="M1132" s="36">
        <f t="shared" si="246"/>
        <v>4333.8887876487788</v>
      </c>
      <c r="N1132" s="35">
        <f t="shared" si="247"/>
        <v>75361.510585225988</v>
      </c>
      <c r="O1132" t="str">
        <f t="shared" si="248"/>
        <v>0</v>
      </c>
      <c r="P1132">
        <f t="shared" si="249"/>
        <v>4333.8887876487788</v>
      </c>
      <c r="Q1132">
        <f t="shared" si="250"/>
        <v>0</v>
      </c>
      <c r="R1132">
        <f t="shared" si="251"/>
        <v>12151.647000000001</v>
      </c>
      <c r="T1132">
        <f t="shared" si="238"/>
        <v>0</v>
      </c>
      <c r="U1132">
        <f t="shared" si="239"/>
        <v>63.2</v>
      </c>
      <c r="V1132">
        <f t="shared" si="240"/>
        <v>17.555555555555557</v>
      </c>
    </row>
    <row r="1133" spans="2:22" x14ac:dyDescent="0.25">
      <c r="B1133" s="14" t="s">
        <v>53</v>
      </c>
      <c r="C1133" s="14">
        <v>1125</v>
      </c>
      <c r="D1133" s="14">
        <v>103</v>
      </c>
      <c r="E1133" s="13">
        <v>60.3</v>
      </c>
      <c r="F1133" s="5">
        <f t="shared" si="241"/>
        <v>-1.0277777777777786</v>
      </c>
      <c r="G1133" s="5">
        <f t="shared" si="242"/>
        <v>-3.7000000000000028</v>
      </c>
      <c r="I1133" s="5">
        <f t="shared" si="243"/>
        <v>0.19504181600955794</v>
      </c>
      <c r="J1133" s="34">
        <v>929.02499999999975</v>
      </c>
      <c r="K1133" s="35">
        <f t="shared" si="244"/>
        <v>3645.4941000000003</v>
      </c>
      <c r="L1133" s="34">
        <f t="shared" si="245"/>
        <v>4.1541110511598429E-2</v>
      </c>
      <c r="M1133" s="36">
        <f t="shared" si="246"/>
        <v>4574.7556829265213</v>
      </c>
      <c r="N1133" s="35">
        <f t="shared" si="247"/>
        <v>82980.985026417184</v>
      </c>
      <c r="O1133" t="str">
        <f t="shared" si="248"/>
        <v>0</v>
      </c>
      <c r="P1133">
        <f t="shared" si="249"/>
        <v>4574.7556829265213</v>
      </c>
      <c r="Q1133">
        <f t="shared" si="250"/>
        <v>0</v>
      </c>
      <c r="R1133">
        <f t="shared" si="251"/>
        <v>12151.647000000001</v>
      </c>
      <c r="T1133">
        <f t="shared" si="238"/>
        <v>0</v>
      </c>
      <c r="U1133">
        <f t="shared" si="239"/>
        <v>60.3</v>
      </c>
      <c r="V1133">
        <f t="shared" si="240"/>
        <v>16.75</v>
      </c>
    </row>
    <row r="1134" spans="2:22" x14ac:dyDescent="0.25">
      <c r="B1134" s="14" t="s">
        <v>53</v>
      </c>
      <c r="C1134" s="14">
        <v>1126</v>
      </c>
      <c r="D1134" s="14">
        <v>104</v>
      </c>
      <c r="E1134" s="13">
        <v>55.8</v>
      </c>
      <c r="F1134" s="5">
        <f t="shared" si="241"/>
        <v>-1.3611111111111107</v>
      </c>
      <c r="G1134" s="5">
        <f t="shared" si="242"/>
        <v>-4.8999999999999986</v>
      </c>
      <c r="I1134" s="5">
        <f t="shared" si="243"/>
        <v>0.20094562647754138</v>
      </c>
      <c r="J1134" s="34">
        <v>705.37083333333487</v>
      </c>
      <c r="K1134" s="35">
        <f t="shared" si="244"/>
        <v>3645.4941000000003</v>
      </c>
      <c r="L1134" s="34">
        <f t="shared" si="245"/>
        <v>4.4094026122093129E-2</v>
      </c>
      <c r="M1134" s="36">
        <f t="shared" si="246"/>
        <v>4351.1099729859352</v>
      </c>
      <c r="N1134" s="35">
        <f t="shared" si="247"/>
        <v>82187.632823067674</v>
      </c>
      <c r="O1134" t="str">
        <f t="shared" si="248"/>
        <v>0</v>
      </c>
      <c r="P1134">
        <f t="shared" si="249"/>
        <v>4351.1099729859352</v>
      </c>
      <c r="Q1134">
        <f t="shared" si="250"/>
        <v>0</v>
      </c>
      <c r="R1134">
        <f t="shared" si="251"/>
        <v>12151.647000000001</v>
      </c>
      <c r="T1134">
        <f t="shared" si="238"/>
        <v>0</v>
      </c>
      <c r="U1134">
        <f t="shared" si="239"/>
        <v>55.8</v>
      </c>
      <c r="V1134">
        <f t="shared" si="240"/>
        <v>15.499999999999998</v>
      </c>
    </row>
    <row r="1135" spans="2:22" x14ac:dyDescent="0.25">
      <c r="B1135" s="14" t="s">
        <v>53</v>
      </c>
      <c r="C1135" s="14">
        <v>1127</v>
      </c>
      <c r="D1135" s="14">
        <v>105</v>
      </c>
      <c r="E1135" s="13">
        <v>50.5</v>
      </c>
      <c r="F1135" s="5">
        <f t="shared" si="241"/>
        <v>-1.4722222222222214</v>
      </c>
      <c r="G1135" s="5">
        <f t="shared" si="242"/>
        <v>-5.2999999999999972</v>
      </c>
      <c r="I1135" s="5">
        <f t="shared" si="243"/>
        <v>0.20292397660818715</v>
      </c>
      <c r="J1135" s="34">
        <v>292.47083333333381</v>
      </c>
      <c r="K1135" s="35">
        <f t="shared" si="244"/>
        <v>3645.4941000000003</v>
      </c>
      <c r="L1135" s="34">
        <f t="shared" si="245"/>
        <v>4.4966529188468253E-2</v>
      </c>
      <c r="M1135" s="36">
        <f t="shared" si="246"/>
        <v>3938.212823839131</v>
      </c>
      <c r="N1135" s="35">
        <f t="shared" si="247"/>
        <v>75919.991659565479</v>
      </c>
      <c r="O1135" t="str">
        <f t="shared" si="248"/>
        <v>0</v>
      </c>
      <c r="P1135">
        <f t="shared" si="249"/>
        <v>3938.212823839131</v>
      </c>
      <c r="Q1135">
        <f t="shared" si="250"/>
        <v>0</v>
      </c>
      <c r="R1135">
        <f t="shared" si="251"/>
        <v>12151.647000000001</v>
      </c>
      <c r="T1135">
        <f t="shared" si="238"/>
        <v>0</v>
      </c>
      <c r="U1135">
        <f t="shared" si="239"/>
        <v>50.5</v>
      </c>
      <c r="V1135">
        <f t="shared" si="240"/>
        <v>14.027777777777777</v>
      </c>
    </row>
    <row r="1136" spans="2:22" x14ac:dyDescent="0.25">
      <c r="B1136" s="14" t="s">
        <v>53</v>
      </c>
      <c r="C1136" s="14">
        <v>1128</v>
      </c>
      <c r="D1136" s="14">
        <v>106</v>
      </c>
      <c r="E1136" s="13">
        <v>45.2</v>
      </c>
      <c r="F1136" s="5">
        <f t="shared" si="241"/>
        <v>-1.4444444444444442</v>
      </c>
      <c r="G1136" s="5">
        <f t="shared" si="242"/>
        <v>-5.1999999999999993</v>
      </c>
      <c r="I1136" s="5">
        <f t="shared" si="243"/>
        <v>0.20167824074074073</v>
      </c>
      <c r="J1136" s="34">
        <v>-17.204166666668133</v>
      </c>
      <c r="K1136" s="35">
        <f t="shared" si="244"/>
        <v>3645.4941000000003</v>
      </c>
      <c r="L1136" s="34">
        <f t="shared" si="245"/>
        <v>4.4416131164801954E-2</v>
      </c>
      <c r="M1136" s="36">
        <f t="shared" si="246"/>
        <v>3628.5360277052378</v>
      </c>
      <c r="N1136" s="35">
        <f t="shared" si="247"/>
        <v>70252.489203070858</v>
      </c>
      <c r="O1136">
        <f t="shared" si="248"/>
        <v>-1.3888888888890073E-2</v>
      </c>
      <c r="P1136" t="str">
        <f t="shared" si="249"/>
        <v/>
      </c>
      <c r="Q1136">
        <f t="shared" si="250"/>
        <v>-3628.5360277052378</v>
      </c>
      <c r="R1136">
        <f t="shared" si="251"/>
        <v>12151.647000000001</v>
      </c>
      <c r="T1136">
        <f t="shared" si="238"/>
        <v>0</v>
      </c>
      <c r="U1136">
        <f t="shared" si="239"/>
        <v>45.2</v>
      </c>
      <c r="V1136">
        <f t="shared" si="240"/>
        <v>12.555555555555555</v>
      </c>
    </row>
    <row r="1137" spans="2:22" x14ac:dyDescent="0.25">
      <c r="B1137" s="14" t="s">
        <v>53</v>
      </c>
      <c r="C1137" s="14">
        <v>1129</v>
      </c>
      <c r="D1137" s="14">
        <v>107</v>
      </c>
      <c r="E1137" s="13">
        <v>40.1</v>
      </c>
      <c r="F1137" s="5">
        <f t="shared" si="241"/>
        <v>-1.25</v>
      </c>
      <c r="G1137" s="5">
        <f t="shared" si="242"/>
        <v>-4.5</v>
      </c>
      <c r="I1137" s="5">
        <f t="shared" si="243"/>
        <v>0.19845360824742267</v>
      </c>
      <c r="J1137" s="34">
        <v>-275.26666666666813</v>
      </c>
      <c r="K1137" s="35">
        <f t="shared" si="244"/>
        <v>3645.4941000000003</v>
      </c>
      <c r="L1137" s="34">
        <f t="shared" si="245"/>
        <v>4.3007147412052284E-2</v>
      </c>
      <c r="M1137" s="36">
        <f t="shared" si="246"/>
        <v>3370.4688940889919</v>
      </c>
      <c r="N1137" s="35">
        <f t="shared" si="247"/>
        <v>64881.526211213095</v>
      </c>
      <c r="O1137">
        <f t="shared" si="248"/>
        <v>-0.2222222222222234</v>
      </c>
      <c r="P1137" t="str">
        <f t="shared" si="249"/>
        <v/>
      </c>
      <c r="Q1137">
        <f t="shared" si="250"/>
        <v>-3370.4688940889919</v>
      </c>
      <c r="R1137">
        <f t="shared" si="251"/>
        <v>12151.647000000001</v>
      </c>
      <c r="T1137">
        <f t="shared" si="238"/>
        <v>0</v>
      </c>
      <c r="U1137">
        <f t="shared" si="239"/>
        <v>40.1</v>
      </c>
      <c r="V1137">
        <f t="shared" si="240"/>
        <v>11.138888888888889</v>
      </c>
    </row>
    <row r="1138" spans="2:22" x14ac:dyDescent="0.25">
      <c r="B1138" s="14" t="s">
        <v>53</v>
      </c>
      <c r="C1138" s="14">
        <v>1130</v>
      </c>
      <c r="D1138" s="14">
        <v>108</v>
      </c>
      <c r="E1138" s="13">
        <v>36.200000000000003</v>
      </c>
      <c r="F1138" s="5">
        <f t="shared" si="241"/>
        <v>-1.0000000000000004</v>
      </c>
      <c r="G1138" s="5">
        <f t="shared" si="242"/>
        <v>-3.6000000000000014</v>
      </c>
      <c r="I1138" s="5">
        <f t="shared" si="243"/>
        <v>0.19302721088435371</v>
      </c>
      <c r="J1138" s="34">
        <v>-412.89999999999856</v>
      </c>
      <c r="K1138" s="35">
        <f t="shared" si="244"/>
        <v>3645.4941000000003</v>
      </c>
      <c r="L1138" s="34">
        <f t="shared" si="245"/>
        <v>4.0687378522837693E-2</v>
      </c>
      <c r="M1138" s="36">
        <f t="shared" si="246"/>
        <v>3232.8278145894087</v>
      </c>
      <c r="N1138" s="35">
        <f t="shared" si="247"/>
        <v>61154.326159316304</v>
      </c>
      <c r="O1138">
        <f t="shared" si="248"/>
        <v>-0.33333333333333215</v>
      </c>
      <c r="P1138" t="str">
        <f t="shared" si="249"/>
        <v/>
      </c>
      <c r="Q1138">
        <f t="shared" si="250"/>
        <v>-3232.8278145894087</v>
      </c>
      <c r="R1138">
        <f t="shared" si="251"/>
        <v>12151.647000000001</v>
      </c>
      <c r="T1138">
        <f t="shared" si="238"/>
        <v>0</v>
      </c>
      <c r="U1138">
        <f t="shared" si="239"/>
        <v>36.200000000000003</v>
      </c>
      <c r="V1138">
        <f t="shared" si="240"/>
        <v>10.055555555555555</v>
      </c>
    </row>
    <row r="1139" spans="2:22" x14ac:dyDescent="0.25">
      <c r="B1139" s="14" t="s">
        <v>53</v>
      </c>
      <c r="C1139" s="14">
        <v>1131</v>
      </c>
      <c r="D1139" s="14">
        <v>109</v>
      </c>
      <c r="E1139" s="13">
        <v>32.9</v>
      </c>
      <c r="F1139" s="5">
        <f t="shared" si="241"/>
        <v>-0.88888888888888917</v>
      </c>
      <c r="G1139" s="5">
        <f t="shared" si="242"/>
        <v>-3.2000000000000011</v>
      </c>
      <c r="I1139" s="5">
        <f t="shared" si="243"/>
        <v>0.18771043771043774</v>
      </c>
      <c r="J1139" s="34">
        <v>-326.87916666666518</v>
      </c>
      <c r="K1139" s="35">
        <f t="shared" si="244"/>
        <v>3645.4941000000003</v>
      </c>
      <c r="L1139" s="34">
        <f t="shared" si="245"/>
        <v>3.8476847600584993E-2</v>
      </c>
      <c r="M1139" s="36">
        <f t="shared" si="246"/>
        <v>3318.8411206186461</v>
      </c>
      <c r="N1139" s="35">
        <f t="shared" si="247"/>
        <v>61675.130824829845</v>
      </c>
      <c r="O1139">
        <f t="shared" si="248"/>
        <v>-0.26388888888888767</v>
      </c>
      <c r="P1139" t="str">
        <f t="shared" si="249"/>
        <v/>
      </c>
      <c r="Q1139">
        <f t="shared" si="250"/>
        <v>-3318.8411206186461</v>
      </c>
      <c r="R1139">
        <f t="shared" si="251"/>
        <v>12151.647000000001</v>
      </c>
      <c r="T1139">
        <f t="shared" si="238"/>
        <v>0</v>
      </c>
      <c r="U1139">
        <f t="shared" si="239"/>
        <v>32.9</v>
      </c>
      <c r="V1139">
        <f t="shared" si="240"/>
        <v>9.1388888888888875</v>
      </c>
    </row>
    <row r="1140" spans="2:22" x14ac:dyDescent="0.25">
      <c r="B1140" s="14" t="s">
        <v>53</v>
      </c>
      <c r="C1140" s="14">
        <v>1132</v>
      </c>
      <c r="D1140" s="14">
        <v>110</v>
      </c>
      <c r="E1140" s="13">
        <v>29.8</v>
      </c>
      <c r="F1140" s="5">
        <f t="shared" si="241"/>
        <v>-0.87499999999999956</v>
      </c>
      <c r="G1140" s="5">
        <f t="shared" si="242"/>
        <v>-3.1499999999999986</v>
      </c>
      <c r="I1140" s="5">
        <f t="shared" si="243"/>
        <v>0.18388888888888888</v>
      </c>
      <c r="J1140" s="34">
        <v>-206.45000000000047</v>
      </c>
      <c r="K1140" s="35">
        <f t="shared" si="244"/>
        <v>3645.4941000000003</v>
      </c>
      <c r="L1140" s="34">
        <f t="shared" si="245"/>
        <v>3.6926114814814816E-2</v>
      </c>
      <c r="M1140" s="36">
        <f t="shared" si="246"/>
        <v>3439.2649150037037</v>
      </c>
      <c r="N1140" s="35">
        <f t="shared" si="247"/>
        <v>63244.260381456996</v>
      </c>
      <c r="O1140">
        <f t="shared" si="248"/>
        <v>-0.16666666666666705</v>
      </c>
      <c r="P1140" t="str">
        <f t="shared" si="249"/>
        <v/>
      </c>
      <c r="Q1140">
        <f t="shared" si="250"/>
        <v>-3439.2649150037037</v>
      </c>
      <c r="R1140">
        <f t="shared" si="251"/>
        <v>12151.647000000001</v>
      </c>
      <c r="T1140">
        <f t="shared" si="238"/>
        <v>0</v>
      </c>
      <c r="U1140">
        <f t="shared" si="239"/>
        <v>29.8</v>
      </c>
      <c r="V1140">
        <f t="shared" si="240"/>
        <v>8.2777777777777786</v>
      </c>
    </row>
    <row r="1141" spans="2:22" x14ac:dyDescent="0.25">
      <c r="B1141" s="14" t="s">
        <v>53</v>
      </c>
      <c r="C1141" s="14">
        <v>1133</v>
      </c>
      <c r="D1141" s="14">
        <v>111</v>
      </c>
      <c r="E1141" s="13">
        <v>26.6</v>
      </c>
      <c r="F1141" s="5">
        <f t="shared" si="241"/>
        <v>-0.94444444444444453</v>
      </c>
      <c r="G1141" s="5">
        <f t="shared" si="242"/>
        <v>-3.4000000000000004</v>
      </c>
      <c r="I1141" s="5">
        <f t="shared" si="243"/>
        <v>0.18069306930693069</v>
      </c>
      <c r="J1141" s="34">
        <v>-223.65416666666619</v>
      </c>
      <c r="K1141" s="35">
        <f t="shared" si="244"/>
        <v>3645.4941000000003</v>
      </c>
      <c r="L1141" s="34">
        <f t="shared" si="245"/>
        <v>3.5653783942750712E-2</v>
      </c>
      <c r="M1141" s="36">
        <f t="shared" si="246"/>
        <v>3422.056280186584</v>
      </c>
      <c r="N1141" s="35">
        <f t="shared" si="247"/>
        <v>62452.527113405158</v>
      </c>
      <c r="O1141">
        <f t="shared" si="248"/>
        <v>-0.18055555555555516</v>
      </c>
      <c r="P1141" t="str">
        <f t="shared" si="249"/>
        <v/>
      </c>
      <c r="Q1141">
        <f t="shared" si="250"/>
        <v>-3422.056280186584</v>
      </c>
      <c r="R1141">
        <f t="shared" si="251"/>
        <v>12151.647000000001</v>
      </c>
      <c r="T1141">
        <f t="shared" si="238"/>
        <v>0</v>
      </c>
      <c r="U1141">
        <f t="shared" si="239"/>
        <v>26.6</v>
      </c>
      <c r="V1141">
        <f t="shared" si="240"/>
        <v>7.3888888888888893</v>
      </c>
    </row>
    <row r="1142" spans="2:22" x14ac:dyDescent="0.25">
      <c r="B1142" s="14" t="s">
        <v>53</v>
      </c>
      <c r="C1142" s="14">
        <v>1134</v>
      </c>
      <c r="D1142" s="14">
        <v>112</v>
      </c>
      <c r="E1142" s="13">
        <v>23</v>
      </c>
      <c r="F1142" s="5">
        <f t="shared" si="241"/>
        <v>-1.0000000000000004</v>
      </c>
      <c r="G1142" s="5">
        <f t="shared" si="242"/>
        <v>-3.6000000000000014</v>
      </c>
      <c r="I1142" s="5">
        <f t="shared" si="243"/>
        <v>0.17674291938997821</v>
      </c>
      <c r="J1142" s="34">
        <v>-430.10416666666669</v>
      </c>
      <c r="K1142" s="35">
        <f t="shared" si="244"/>
        <v>3645.4941000000003</v>
      </c>
      <c r="L1142" s="34">
        <f t="shared" si="245"/>
        <v>3.4111961033505632E-2</v>
      </c>
      <c r="M1142" s="36">
        <f t="shared" si="246"/>
        <v>3215.6007882137569</v>
      </c>
      <c r="N1142" s="35">
        <f t="shared" si="247"/>
        <v>57970.136431964675</v>
      </c>
      <c r="O1142">
        <f t="shared" si="248"/>
        <v>-0.34722222222222221</v>
      </c>
      <c r="P1142" t="str">
        <f t="shared" si="249"/>
        <v/>
      </c>
      <c r="Q1142">
        <f t="shared" si="250"/>
        <v>-3215.6007882137569</v>
      </c>
      <c r="R1142">
        <f t="shared" si="251"/>
        <v>12151.647000000001</v>
      </c>
      <c r="T1142">
        <f t="shared" si="238"/>
        <v>0</v>
      </c>
      <c r="U1142">
        <f t="shared" si="239"/>
        <v>23</v>
      </c>
      <c r="V1142">
        <f t="shared" si="240"/>
        <v>6.3888888888888884</v>
      </c>
    </row>
    <row r="1143" spans="2:22" x14ac:dyDescent="0.25">
      <c r="B1143" s="14" t="s">
        <v>53</v>
      </c>
      <c r="C1143" s="14">
        <v>1135</v>
      </c>
      <c r="D1143" s="14">
        <v>113</v>
      </c>
      <c r="E1143" s="13">
        <v>19.399999999999999</v>
      </c>
      <c r="F1143" s="5">
        <f t="shared" si="241"/>
        <v>-0.93055555555555547</v>
      </c>
      <c r="G1143" s="5">
        <f t="shared" si="242"/>
        <v>-3.3499999999999996</v>
      </c>
      <c r="I1143" s="5">
        <f t="shared" si="243"/>
        <v>0.17044228694714134</v>
      </c>
      <c r="J1143" s="34">
        <v>-791.39166666666813</v>
      </c>
      <c r="K1143" s="35">
        <f t="shared" si="244"/>
        <v>3645.4941000000003</v>
      </c>
      <c r="L1143" s="34">
        <f t="shared" si="245"/>
        <v>3.1723225912310658E-2</v>
      </c>
      <c r="M1143" s="36">
        <f t="shared" si="246"/>
        <v>2854.3045988461918</v>
      </c>
      <c r="N1143" s="35">
        <f t="shared" si="247"/>
        <v>50108.902957522041</v>
      </c>
      <c r="O1143">
        <f t="shared" si="248"/>
        <v>-0.63888888888889006</v>
      </c>
      <c r="P1143" t="str">
        <f t="shared" si="249"/>
        <v/>
      </c>
      <c r="Q1143">
        <f t="shared" si="250"/>
        <v>-2854.3045988461918</v>
      </c>
      <c r="R1143">
        <f t="shared" si="251"/>
        <v>12151.647000000001</v>
      </c>
      <c r="T1143">
        <f t="shared" si="238"/>
        <v>0</v>
      </c>
      <c r="U1143">
        <f t="shared" si="239"/>
        <v>19.399999999999999</v>
      </c>
      <c r="V1143">
        <f t="shared" si="240"/>
        <v>5.3888888888888884</v>
      </c>
    </row>
    <row r="1144" spans="2:22" x14ac:dyDescent="0.25">
      <c r="B1144" s="14" t="s">
        <v>53</v>
      </c>
      <c r="C1144" s="14">
        <v>1136</v>
      </c>
      <c r="D1144" s="14">
        <v>114</v>
      </c>
      <c r="E1144" s="13">
        <v>16.3</v>
      </c>
      <c r="F1144" s="5">
        <f t="shared" si="241"/>
        <v>-0.66666666666666652</v>
      </c>
      <c r="G1144" s="5">
        <f t="shared" si="242"/>
        <v>-2.3999999999999995</v>
      </c>
      <c r="I1144" s="5">
        <f t="shared" si="243"/>
        <v>0.16105769230769232</v>
      </c>
      <c r="J1144" s="34">
        <v>-1273.1083333333343</v>
      </c>
      <c r="K1144" s="35">
        <f t="shared" si="244"/>
        <v>3645.4941000000003</v>
      </c>
      <c r="L1144" s="34">
        <f t="shared" si="245"/>
        <v>2.8326021634615388E-2</v>
      </c>
      <c r="M1144" s="36">
        <f t="shared" si="246"/>
        <v>2372.5751503806086</v>
      </c>
      <c r="N1144" s="35">
        <f t="shared" si="247"/>
        <v>39740.633768875196</v>
      </c>
      <c r="O1144">
        <f t="shared" si="248"/>
        <v>-1.0277777777777786</v>
      </c>
      <c r="P1144" t="str">
        <f t="shared" si="249"/>
        <v/>
      </c>
      <c r="Q1144">
        <f t="shared" si="250"/>
        <v>-2372.5751503806086</v>
      </c>
      <c r="R1144">
        <f t="shared" si="251"/>
        <v>12151.647000000001</v>
      </c>
      <c r="T1144">
        <f t="shared" si="238"/>
        <v>0</v>
      </c>
      <c r="U1144">
        <f t="shared" si="239"/>
        <v>16.3</v>
      </c>
      <c r="V1144">
        <f t="shared" si="240"/>
        <v>4.5277777777777777</v>
      </c>
    </row>
    <row r="1145" spans="2:22" x14ac:dyDescent="0.25">
      <c r="B1145" s="14" t="s">
        <v>53</v>
      </c>
      <c r="C1145" s="14">
        <v>1137</v>
      </c>
      <c r="D1145" s="14">
        <v>115</v>
      </c>
      <c r="E1145" s="13">
        <v>14.6</v>
      </c>
      <c r="F1145" s="5">
        <f t="shared" si="241"/>
        <v>-0.29166666666666685</v>
      </c>
      <c r="G1145" s="5">
        <f t="shared" si="242"/>
        <v>-1.0500000000000007</v>
      </c>
      <c r="I1145" s="5">
        <f t="shared" si="243"/>
        <v>0.14761904761904759</v>
      </c>
      <c r="J1145" s="34">
        <v>-1686.008333333333</v>
      </c>
      <c r="K1145" s="35">
        <f t="shared" si="244"/>
        <v>3645.4941000000003</v>
      </c>
      <c r="L1145" s="34">
        <f t="shared" si="245"/>
        <v>2.3796190476190471E-2</v>
      </c>
      <c r="M1145" s="36">
        <f t="shared" si="246"/>
        <v>1959.6571819047624</v>
      </c>
      <c r="N1145" s="35">
        <f t="shared" si="247"/>
        <v>30374.686319523815</v>
      </c>
      <c r="O1145">
        <f t="shared" si="248"/>
        <v>-1.3611111111111107</v>
      </c>
      <c r="P1145" t="str">
        <f t="shared" si="249"/>
        <v/>
      </c>
      <c r="Q1145">
        <f t="shared" si="250"/>
        <v>-1959.6571819047624</v>
      </c>
      <c r="R1145">
        <f t="shared" si="251"/>
        <v>12151.647000000001</v>
      </c>
      <c r="T1145">
        <f t="shared" si="238"/>
        <v>0</v>
      </c>
      <c r="U1145">
        <f t="shared" si="239"/>
        <v>14.6</v>
      </c>
      <c r="V1145">
        <f t="shared" si="240"/>
        <v>4.0555555555555554</v>
      </c>
    </row>
    <row r="1146" spans="2:22" x14ac:dyDescent="0.25">
      <c r="B1146" s="14" t="s">
        <v>53</v>
      </c>
      <c r="C1146" s="14">
        <v>1138</v>
      </c>
      <c r="D1146" s="14">
        <v>116</v>
      </c>
      <c r="E1146" s="13">
        <v>14.2</v>
      </c>
      <c r="F1146" s="5">
        <f t="shared" si="241"/>
        <v>-4.1666666666666519E-2</v>
      </c>
      <c r="G1146" s="5">
        <f t="shared" si="242"/>
        <v>-0.14999999999999947</v>
      </c>
      <c r="I1146" s="5">
        <f t="shared" si="243"/>
        <v>0.13233752620545072</v>
      </c>
      <c r="J1146" s="34">
        <v>-1823.6416666666657</v>
      </c>
      <c r="K1146" s="35">
        <f t="shared" si="244"/>
        <v>3645.4941000000003</v>
      </c>
      <c r="L1146" s="34">
        <f t="shared" si="245"/>
        <v>1.9124437159658766E-2</v>
      </c>
      <c r="M1146" s="36">
        <f t="shared" si="246"/>
        <v>1822.0038952966997</v>
      </c>
      <c r="N1146" s="35">
        <f t="shared" si="247"/>
        <v>25558.665753467591</v>
      </c>
      <c r="O1146">
        <f t="shared" si="248"/>
        <v>-1.4722222222222214</v>
      </c>
      <c r="P1146" t="str">
        <f t="shared" si="249"/>
        <v/>
      </c>
      <c r="Q1146">
        <f t="shared" si="250"/>
        <v>-1822.0038952966997</v>
      </c>
      <c r="R1146">
        <f t="shared" si="251"/>
        <v>12151.647000000001</v>
      </c>
      <c r="T1146">
        <f t="shared" si="238"/>
        <v>0</v>
      </c>
      <c r="U1146">
        <f t="shared" si="239"/>
        <v>14.2</v>
      </c>
      <c r="V1146">
        <f t="shared" si="240"/>
        <v>3.9444444444444442</v>
      </c>
    </row>
    <row r="1147" spans="2:22" x14ac:dyDescent="0.25">
      <c r="B1147" s="14" t="s">
        <v>53</v>
      </c>
      <c r="C1147" s="14">
        <v>1139</v>
      </c>
      <c r="D1147" s="14">
        <v>117</v>
      </c>
      <c r="E1147" s="13">
        <v>14.3</v>
      </c>
      <c r="F1147" s="5">
        <f t="shared" si="241"/>
        <v>5.5555555555555601E-2</v>
      </c>
      <c r="G1147" s="5">
        <f t="shared" si="242"/>
        <v>0.20000000000000018</v>
      </c>
      <c r="I1147" s="5">
        <f t="shared" si="243"/>
        <v>0.11734164070612668</v>
      </c>
      <c r="J1147" s="34">
        <v>-1789.2333333333331</v>
      </c>
      <c r="K1147" s="35">
        <f t="shared" si="244"/>
        <v>3645.4941000000003</v>
      </c>
      <c r="L1147" s="34">
        <f t="shared" si="245"/>
        <v>1.5035814222817454E-2</v>
      </c>
      <c r="M1147" s="36">
        <f t="shared" si="246"/>
        <v>1856.3931441215962</v>
      </c>
      <c r="N1147" s="35">
        <f t="shared" si="247"/>
        <v>23308.047253971152</v>
      </c>
      <c r="O1147">
        <f t="shared" si="248"/>
        <v>-1.4444444444444442</v>
      </c>
      <c r="P1147" t="str">
        <f t="shared" si="249"/>
        <v/>
      </c>
      <c r="Q1147">
        <f t="shared" si="250"/>
        <v>-1856.3931441215962</v>
      </c>
      <c r="R1147">
        <f t="shared" si="251"/>
        <v>12151.647000000001</v>
      </c>
      <c r="T1147">
        <f t="shared" si="238"/>
        <v>0</v>
      </c>
      <c r="U1147">
        <f t="shared" si="239"/>
        <v>14.3</v>
      </c>
      <c r="V1147">
        <f t="shared" si="240"/>
        <v>3.9722222222222223</v>
      </c>
    </row>
    <row r="1148" spans="2:22" x14ac:dyDescent="0.25">
      <c r="B1148" s="14" t="s">
        <v>53</v>
      </c>
      <c r="C1148" s="14">
        <v>1140</v>
      </c>
      <c r="D1148" s="14">
        <v>118</v>
      </c>
      <c r="E1148" s="13">
        <v>14.6</v>
      </c>
      <c r="F1148" s="5">
        <f t="shared" si="241"/>
        <v>0.11111111111111097</v>
      </c>
      <c r="G1148" s="5">
        <f t="shared" si="242"/>
        <v>0.39999999999999947</v>
      </c>
      <c r="I1148" s="5">
        <f t="shared" si="243"/>
        <v>0.10313786008230454</v>
      </c>
      <c r="J1148" s="34">
        <v>-1548.375</v>
      </c>
      <c r="K1148" s="35">
        <f t="shared" si="244"/>
        <v>3645.4941000000003</v>
      </c>
      <c r="L1148" s="34">
        <f t="shared" si="245"/>
        <v>1.1616060655133875E-2</v>
      </c>
      <c r="M1148" s="36">
        <f t="shared" si="246"/>
        <v>2097.2338539207381</v>
      </c>
      <c r="N1148" s="35">
        <f t="shared" si="247"/>
        <v>23360.854872839333</v>
      </c>
      <c r="O1148">
        <f t="shared" si="248"/>
        <v>-1.25</v>
      </c>
      <c r="P1148" t="str">
        <f t="shared" si="249"/>
        <v/>
      </c>
      <c r="Q1148">
        <f t="shared" si="250"/>
        <v>-2097.2338539207381</v>
      </c>
      <c r="R1148">
        <f t="shared" si="251"/>
        <v>12151.647000000001</v>
      </c>
      <c r="T1148">
        <f t="shared" si="238"/>
        <v>0</v>
      </c>
      <c r="U1148">
        <f t="shared" si="239"/>
        <v>14.6</v>
      </c>
      <c r="V1148">
        <f t="shared" si="240"/>
        <v>4.0555555555555554</v>
      </c>
    </row>
    <row r="1149" spans="2:22" x14ac:dyDescent="0.25">
      <c r="B1149" s="14" t="s">
        <v>53</v>
      </c>
      <c r="C1149" s="14">
        <v>1141</v>
      </c>
      <c r="D1149" s="14">
        <v>119</v>
      </c>
      <c r="E1149" s="13">
        <v>15.1</v>
      </c>
      <c r="F1149" s="5">
        <f t="shared" si="241"/>
        <v>0.24999999999999983</v>
      </c>
      <c r="G1149" s="5">
        <f t="shared" si="242"/>
        <v>0.89999999999999947</v>
      </c>
      <c r="I1149" s="5">
        <f t="shared" si="243"/>
        <v>9.2252803261977573E-2</v>
      </c>
      <c r="J1149" s="34">
        <v>-1238.7000000000005</v>
      </c>
      <c r="K1149" s="35">
        <f t="shared" si="244"/>
        <v>3645.4941000000003</v>
      </c>
      <c r="L1149" s="34">
        <f t="shared" si="245"/>
        <v>9.2935530429849103E-3</v>
      </c>
      <c r="M1149" s="36">
        <f t="shared" si="246"/>
        <v>2406.8956463563045</v>
      </c>
      <c r="N1149" s="35">
        <f t="shared" si="247"/>
        <v>24202.672888360616</v>
      </c>
      <c r="O1149">
        <f t="shared" si="248"/>
        <v>-1.0000000000000004</v>
      </c>
      <c r="P1149" t="str">
        <f t="shared" si="249"/>
        <v/>
      </c>
      <c r="Q1149">
        <f t="shared" si="250"/>
        <v>-2406.8956463563045</v>
      </c>
      <c r="R1149">
        <f t="shared" si="251"/>
        <v>12151.647000000001</v>
      </c>
      <c r="T1149">
        <f t="shared" si="238"/>
        <v>0</v>
      </c>
      <c r="U1149">
        <f t="shared" si="239"/>
        <v>15.1</v>
      </c>
      <c r="V1149">
        <f t="shared" si="240"/>
        <v>4.1944444444444446</v>
      </c>
    </row>
    <row r="1150" spans="2:22" x14ac:dyDescent="0.25">
      <c r="B1150" s="14" t="s">
        <v>53</v>
      </c>
      <c r="C1150" s="14">
        <v>1142</v>
      </c>
      <c r="D1150" s="14">
        <v>120</v>
      </c>
      <c r="E1150" s="13">
        <v>16.399999999999999</v>
      </c>
      <c r="F1150" s="5">
        <f t="shared" si="241"/>
        <v>0.5555555555555558</v>
      </c>
      <c r="G1150" s="5">
        <f t="shared" si="242"/>
        <v>2.0000000000000009</v>
      </c>
      <c r="I1150" s="5">
        <f t="shared" si="243"/>
        <v>8.3080808080808075E-2</v>
      </c>
      <c r="J1150" s="34">
        <v>-1101.0666666666671</v>
      </c>
      <c r="K1150" s="35">
        <f t="shared" si="244"/>
        <v>3645.4941000000003</v>
      </c>
      <c r="L1150" s="34">
        <f t="shared" si="245"/>
        <v>7.5374433731251909E-3</v>
      </c>
      <c r="M1150" s="36">
        <f t="shared" si="246"/>
        <v>2544.5180515847874</v>
      </c>
      <c r="N1150" s="35">
        <f t="shared" si="247"/>
        <v>23254.067749205413</v>
      </c>
      <c r="O1150">
        <f t="shared" si="248"/>
        <v>-0.88888888888888917</v>
      </c>
      <c r="P1150" t="str">
        <f t="shared" si="249"/>
        <v/>
      </c>
      <c r="Q1150">
        <f t="shared" si="250"/>
        <v>-2544.5180515847874</v>
      </c>
      <c r="R1150">
        <f t="shared" si="251"/>
        <v>12151.647000000001</v>
      </c>
      <c r="T1150">
        <f t="shared" si="238"/>
        <v>0</v>
      </c>
      <c r="U1150">
        <f t="shared" si="239"/>
        <v>16.399999999999999</v>
      </c>
      <c r="V1150">
        <f t="shared" si="240"/>
        <v>4.5555555555555554</v>
      </c>
    </row>
    <row r="1151" spans="2:22" x14ac:dyDescent="0.25">
      <c r="B1151" s="14" t="s">
        <v>53</v>
      </c>
      <c r="C1151" s="14">
        <v>1143</v>
      </c>
      <c r="D1151" s="14">
        <v>121</v>
      </c>
      <c r="E1151" s="13">
        <v>19.100000000000001</v>
      </c>
      <c r="F1151" s="5">
        <f t="shared" si="241"/>
        <v>0.84722222222222243</v>
      </c>
      <c r="G1151" s="5">
        <f t="shared" si="242"/>
        <v>3.0500000000000007</v>
      </c>
      <c r="I1151" s="5">
        <f t="shared" si="243"/>
        <v>7.4574574574574587E-2</v>
      </c>
      <c r="J1151" s="34">
        <v>-1083.8624999999995</v>
      </c>
      <c r="K1151" s="35">
        <f t="shared" si="244"/>
        <v>3645.4941000000003</v>
      </c>
      <c r="L1151" s="34">
        <f t="shared" si="245"/>
        <v>6.073012952892835E-3</v>
      </c>
      <c r="M1151" s="36">
        <f t="shared" si="246"/>
        <v>2561.7122475875285</v>
      </c>
      <c r="N1151" s="35">
        <f t="shared" si="247"/>
        <v>21205.28471614121</v>
      </c>
      <c r="O1151">
        <f t="shared" si="248"/>
        <v>-0.87499999999999956</v>
      </c>
      <c r="P1151" t="str">
        <f t="shared" si="249"/>
        <v/>
      </c>
      <c r="Q1151">
        <f t="shared" si="250"/>
        <v>-2561.7122475875285</v>
      </c>
      <c r="R1151">
        <f t="shared" si="251"/>
        <v>12151.647000000001</v>
      </c>
      <c r="T1151">
        <f t="shared" si="238"/>
        <v>0</v>
      </c>
      <c r="U1151">
        <f t="shared" si="239"/>
        <v>19.100000000000001</v>
      </c>
      <c r="V1151">
        <f t="shared" si="240"/>
        <v>5.3055555555555562</v>
      </c>
    </row>
    <row r="1152" spans="2:22" x14ac:dyDescent="0.25">
      <c r="B1152" s="14" t="s">
        <v>53</v>
      </c>
      <c r="C1152" s="14">
        <v>1144</v>
      </c>
      <c r="D1152" s="14">
        <v>122</v>
      </c>
      <c r="E1152" s="13">
        <v>22.5</v>
      </c>
      <c r="F1152" s="5">
        <f t="shared" si="241"/>
        <v>0.73611111111111072</v>
      </c>
      <c r="G1152" s="5">
        <f t="shared" si="242"/>
        <v>2.6499999999999986</v>
      </c>
      <c r="I1152" s="5">
        <f t="shared" si="243"/>
        <v>6.5972222222222224E-2</v>
      </c>
      <c r="J1152" s="34">
        <v>-1169.8833333333334</v>
      </c>
      <c r="K1152" s="35">
        <f t="shared" si="244"/>
        <v>3645.4941000000003</v>
      </c>
      <c r="L1152" s="34">
        <f t="shared" si="245"/>
        <v>4.7527488425925931E-3</v>
      </c>
      <c r="M1152" s="36">
        <f t="shared" si="246"/>
        <v>2475.6814916377321</v>
      </c>
      <c r="N1152" s="35">
        <f t="shared" si="247"/>
        <v>18292.535465989909</v>
      </c>
      <c r="O1152">
        <f t="shared" si="248"/>
        <v>-0.94444444444444453</v>
      </c>
      <c r="P1152" t="str">
        <f t="shared" si="249"/>
        <v/>
      </c>
      <c r="Q1152">
        <f t="shared" si="250"/>
        <v>-2475.6814916377321</v>
      </c>
      <c r="R1152">
        <f t="shared" si="251"/>
        <v>12151.647000000001</v>
      </c>
      <c r="T1152">
        <f t="shared" si="238"/>
        <v>0</v>
      </c>
      <c r="U1152">
        <f t="shared" si="239"/>
        <v>22.5</v>
      </c>
      <c r="V1152">
        <f t="shared" si="240"/>
        <v>6.25</v>
      </c>
    </row>
    <row r="1153" spans="2:22" x14ac:dyDescent="0.25">
      <c r="B1153" s="14" t="s">
        <v>53</v>
      </c>
      <c r="C1153" s="14">
        <v>1145</v>
      </c>
      <c r="D1153" s="14">
        <v>123</v>
      </c>
      <c r="E1153" s="13">
        <v>24.4</v>
      </c>
      <c r="F1153" s="5">
        <f t="shared" si="241"/>
        <v>0.31944444444444453</v>
      </c>
      <c r="G1153" s="5">
        <f t="shared" si="242"/>
        <v>1.1500000000000004</v>
      </c>
      <c r="I1153" s="5">
        <f t="shared" si="243"/>
        <v>5.6538839724680427E-2</v>
      </c>
      <c r="J1153" s="34">
        <v>-1238.7000000000005</v>
      </c>
      <c r="K1153" s="35">
        <f t="shared" si="244"/>
        <v>3645.4941000000003</v>
      </c>
      <c r="L1153" s="34">
        <f t="shared" si="245"/>
        <v>3.4907313139751072E-3</v>
      </c>
      <c r="M1153" s="36">
        <f t="shared" si="246"/>
        <v>2406.8541295710384</v>
      </c>
      <c r="N1153" s="35">
        <f t="shared" si="247"/>
        <v>15377.123605592744</v>
      </c>
      <c r="O1153">
        <f t="shared" si="248"/>
        <v>-1.0000000000000004</v>
      </c>
      <c r="P1153" t="str">
        <f t="shared" si="249"/>
        <v/>
      </c>
      <c r="Q1153">
        <f t="shared" si="250"/>
        <v>-2406.8541295710384</v>
      </c>
      <c r="R1153">
        <f t="shared" si="251"/>
        <v>12151.647000000001</v>
      </c>
      <c r="T1153">
        <f t="shared" si="238"/>
        <v>0</v>
      </c>
      <c r="U1153">
        <f t="shared" si="239"/>
        <v>24.4</v>
      </c>
      <c r="V1153">
        <f t="shared" si="240"/>
        <v>6.7777777777777768</v>
      </c>
    </row>
    <row r="1154" spans="2:22" x14ac:dyDescent="0.25">
      <c r="B1154" s="14" t="s">
        <v>53</v>
      </c>
      <c r="C1154" s="14">
        <v>1146</v>
      </c>
      <c r="D1154" s="14">
        <v>124</v>
      </c>
      <c r="E1154" s="13">
        <v>24.8</v>
      </c>
      <c r="F1154" s="5">
        <f t="shared" si="241"/>
        <v>-0.23611111111111099</v>
      </c>
      <c r="G1154" s="5">
        <f t="shared" si="242"/>
        <v>-0.84999999999999964</v>
      </c>
      <c r="I1154" s="5">
        <f t="shared" si="243"/>
        <v>4.7270955165692005E-2</v>
      </c>
      <c r="J1154" s="34">
        <v>-1152.6791666666666</v>
      </c>
      <c r="K1154" s="35">
        <f t="shared" si="244"/>
        <v>3645.4941000000003</v>
      </c>
      <c r="L1154" s="34">
        <f t="shared" si="245"/>
        <v>2.440121176886335E-3</v>
      </c>
      <c r="M1154" s="36">
        <f t="shared" si="246"/>
        <v>2492.8646444096762</v>
      </c>
      <c r="N1154" s="35">
        <f t="shared" si="247"/>
        <v>13433.770583763255</v>
      </c>
      <c r="O1154">
        <f t="shared" si="248"/>
        <v>-0.93055555555555547</v>
      </c>
      <c r="P1154" t="str">
        <f t="shared" si="249"/>
        <v/>
      </c>
      <c r="Q1154">
        <f t="shared" si="250"/>
        <v>-2492.8646444096762</v>
      </c>
      <c r="R1154">
        <f t="shared" si="251"/>
        <v>12151.647000000001</v>
      </c>
      <c r="T1154">
        <f t="shared" si="238"/>
        <v>0</v>
      </c>
      <c r="U1154">
        <f t="shared" si="239"/>
        <v>24.8</v>
      </c>
      <c r="V1154">
        <f t="shared" si="240"/>
        <v>6.8888888888888893</v>
      </c>
    </row>
    <row r="1155" spans="2:22" x14ac:dyDescent="0.25">
      <c r="B1155" s="14" t="s">
        <v>53</v>
      </c>
      <c r="C1155" s="14">
        <v>1147</v>
      </c>
      <c r="D1155" s="14">
        <v>125</v>
      </c>
      <c r="E1155" s="13">
        <v>22.7</v>
      </c>
      <c r="F1155" s="5">
        <f t="shared" si="241"/>
        <v>-1.0277777777777781</v>
      </c>
      <c r="G1155" s="5">
        <f t="shared" si="242"/>
        <v>-3.7000000000000011</v>
      </c>
      <c r="I1155" s="5">
        <f t="shared" si="243"/>
        <v>3.9371980676328501E-2</v>
      </c>
      <c r="J1155" s="34">
        <v>-825.79999999999984</v>
      </c>
      <c r="K1155" s="35">
        <f t="shared" si="244"/>
        <v>3645.4941000000003</v>
      </c>
      <c r="L1155" s="34">
        <f t="shared" si="245"/>
        <v>1.692766925715886E-3</v>
      </c>
      <c r="M1155" s="36">
        <f t="shared" si="246"/>
        <v>2819.7351647476025</v>
      </c>
      <c r="N1155" s="35">
        <f t="shared" si="247"/>
        <v>12767.134218162755</v>
      </c>
      <c r="O1155">
        <f t="shared" si="248"/>
        <v>-0.66666666666666652</v>
      </c>
      <c r="P1155" t="str">
        <f t="shared" si="249"/>
        <v/>
      </c>
      <c r="Q1155">
        <f t="shared" si="250"/>
        <v>-2819.7351647476025</v>
      </c>
      <c r="R1155">
        <f t="shared" si="251"/>
        <v>12151.647000000001</v>
      </c>
      <c r="T1155">
        <f t="shared" si="238"/>
        <v>0</v>
      </c>
      <c r="U1155">
        <f t="shared" si="239"/>
        <v>22.7</v>
      </c>
      <c r="V1155">
        <f t="shared" si="240"/>
        <v>6.3055555555555554</v>
      </c>
    </row>
    <row r="1156" spans="2:22" x14ac:dyDescent="0.25">
      <c r="B1156" s="14" t="s">
        <v>53</v>
      </c>
      <c r="C1156" s="14">
        <v>1148</v>
      </c>
      <c r="D1156" s="14">
        <v>126</v>
      </c>
      <c r="E1156" s="13">
        <v>17.399999999999999</v>
      </c>
      <c r="F1156" s="5">
        <f t="shared" si="241"/>
        <v>-1.2361111111111109</v>
      </c>
      <c r="G1156" s="5">
        <f t="shared" si="242"/>
        <v>-4.4499999999999993</v>
      </c>
      <c r="I1156" s="5">
        <f t="shared" si="243"/>
        <v>3.4961685823754786E-2</v>
      </c>
      <c r="J1156" s="34">
        <v>-361.28750000000025</v>
      </c>
      <c r="K1156" s="35">
        <f t="shared" si="244"/>
        <v>3645.4941000000003</v>
      </c>
      <c r="L1156" s="34">
        <f t="shared" si="245"/>
        <v>1.3347728673977187E-3</v>
      </c>
      <c r="M1156" s="36">
        <f t="shared" si="246"/>
        <v>3284.2428964586911</v>
      </c>
      <c r="N1156" s="35">
        <f t="shared" si="247"/>
        <v>13319.429524526913</v>
      </c>
      <c r="O1156">
        <f t="shared" si="248"/>
        <v>-0.29166666666666685</v>
      </c>
      <c r="P1156" t="str">
        <f t="shared" si="249"/>
        <v/>
      </c>
      <c r="Q1156">
        <f t="shared" si="250"/>
        <v>-3284.2428964586911</v>
      </c>
      <c r="R1156">
        <f t="shared" si="251"/>
        <v>12151.647000000001</v>
      </c>
      <c r="T1156">
        <f t="shared" si="238"/>
        <v>0</v>
      </c>
      <c r="U1156">
        <f t="shared" si="239"/>
        <v>17.399999999999999</v>
      </c>
      <c r="V1156">
        <f t="shared" si="240"/>
        <v>4.833333333333333</v>
      </c>
    </row>
    <row r="1157" spans="2:22" x14ac:dyDescent="0.25">
      <c r="B1157" s="14" t="s">
        <v>53</v>
      </c>
      <c r="C1157" s="14">
        <v>1149</v>
      </c>
      <c r="D1157" s="14">
        <v>127</v>
      </c>
      <c r="E1157" s="13">
        <v>13.8</v>
      </c>
      <c r="F1157" s="5">
        <f t="shared" si="241"/>
        <v>-0.74999999999999978</v>
      </c>
      <c r="G1157" s="5">
        <f t="shared" si="242"/>
        <v>-2.6999999999999993</v>
      </c>
      <c r="I1157" s="5">
        <f t="shared" si="243"/>
        <v>3.3713200379867046E-2</v>
      </c>
      <c r="J1157" s="34">
        <v>-51.61249999999982</v>
      </c>
      <c r="K1157" s="35">
        <f t="shared" si="244"/>
        <v>3645.4941000000003</v>
      </c>
      <c r="L1157" s="34">
        <f t="shared" si="245"/>
        <v>1.2411452287995498E-3</v>
      </c>
      <c r="M1157" s="36">
        <f t="shared" si="246"/>
        <v>3593.9165543456093</v>
      </c>
      <c r="N1157" s="35">
        <f t="shared" si="247"/>
        <v>14176.004186585458</v>
      </c>
      <c r="O1157">
        <f t="shared" si="248"/>
        <v>-4.1666666666666519E-2</v>
      </c>
      <c r="P1157" t="str">
        <f t="shared" si="249"/>
        <v/>
      </c>
      <c r="Q1157">
        <f t="shared" si="250"/>
        <v>-3593.9165543456093</v>
      </c>
      <c r="R1157">
        <f t="shared" si="251"/>
        <v>12151.647000000001</v>
      </c>
      <c r="T1157">
        <f t="shared" si="238"/>
        <v>0</v>
      </c>
      <c r="U1157">
        <f t="shared" si="239"/>
        <v>13.8</v>
      </c>
      <c r="V1157">
        <f t="shared" si="240"/>
        <v>3.8333333333333335</v>
      </c>
    </row>
    <row r="1158" spans="2:22" x14ac:dyDescent="0.25">
      <c r="B1158" s="14" t="s">
        <v>53</v>
      </c>
      <c r="C1158" s="14">
        <v>1150</v>
      </c>
      <c r="D1158" s="14">
        <v>128</v>
      </c>
      <c r="E1158" s="13">
        <v>12</v>
      </c>
      <c r="F1158" s="5">
        <f t="shared" si="241"/>
        <v>-0.25000000000000011</v>
      </c>
      <c r="G1158" s="5">
        <f t="shared" si="242"/>
        <v>-0.90000000000000036</v>
      </c>
      <c r="I1158" s="5">
        <f t="shared" si="243"/>
        <v>3.3662900188323915E-2</v>
      </c>
      <c r="J1158" s="34">
        <v>68.81666666666672</v>
      </c>
      <c r="K1158" s="35">
        <f t="shared" si="244"/>
        <v>3645.4941000000003</v>
      </c>
      <c r="L1158" s="34">
        <f t="shared" si="245"/>
        <v>1.2374444072052516E-3</v>
      </c>
      <c r="M1158" s="36">
        <f t="shared" si="246"/>
        <v>3714.3456670112628</v>
      </c>
      <c r="N1158" s="35">
        <f t="shared" si="247"/>
        <v>14754.206399516961</v>
      </c>
      <c r="O1158" t="str">
        <f t="shared" si="248"/>
        <v>0</v>
      </c>
      <c r="P1158">
        <f t="shared" si="249"/>
        <v>3714.3456670112628</v>
      </c>
      <c r="Q1158">
        <f t="shared" si="250"/>
        <v>0</v>
      </c>
      <c r="R1158">
        <f t="shared" si="251"/>
        <v>12151.647000000001</v>
      </c>
      <c r="T1158">
        <f t="shared" si="238"/>
        <v>0</v>
      </c>
      <c r="U1158">
        <f t="shared" si="239"/>
        <v>12</v>
      </c>
      <c r="V1158">
        <f t="shared" si="240"/>
        <v>3.333333333333333</v>
      </c>
    </row>
    <row r="1159" spans="2:22" x14ac:dyDescent="0.25">
      <c r="B1159" s="14" t="s">
        <v>53</v>
      </c>
      <c r="C1159" s="14">
        <v>1151</v>
      </c>
      <c r="D1159" s="14">
        <v>129</v>
      </c>
      <c r="E1159" s="13">
        <v>12</v>
      </c>
      <c r="F1159" s="5">
        <f t="shared" si="241"/>
        <v>0</v>
      </c>
      <c r="G1159" s="5">
        <f t="shared" si="242"/>
        <v>0</v>
      </c>
      <c r="I1159" s="5">
        <f t="shared" si="243"/>
        <v>3.4080298786181136E-2</v>
      </c>
      <c r="J1159" s="34">
        <v>137.63333333333316</v>
      </c>
      <c r="K1159" s="35">
        <f t="shared" si="244"/>
        <v>3645.4941000000003</v>
      </c>
      <c r="L1159" s="34">
        <f t="shared" si="245"/>
        <v>1.2683217077680744E-3</v>
      </c>
      <c r="M1159" s="36">
        <f t="shared" si="246"/>
        <v>3783.1627819538276</v>
      </c>
      <c r="N1159" s="35">
        <f t="shared" si="247"/>
        <v>15342.826837923856</v>
      </c>
      <c r="O1159" t="str">
        <f t="shared" si="248"/>
        <v>0</v>
      </c>
      <c r="P1159">
        <f t="shared" si="249"/>
        <v>3783.1627819538276</v>
      </c>
      <c r="Q1159">
        <f t="shared" si="250"/>
        <v>0</v>
      </c>
      <c r="R1159">
        <f t="shared" si="251"/>
        <v>12151.647000000001</v>
      </c>
      <c r="T1159">
        <f t="shared" si="238"/>
        <v>0</v>
      </c>
      <c r="U1159">
        <f t="shared" si="239"/>
        <v>12</v>
      </c>
      <c r="V1159">
        <f t="shared" si="240"/>
        <v>3.333333333333333</v>
      </c>
    </row>
    <row r="1160" spans="2:22" x14ac:dyDescent="0.25">
      <c r="B1160" s="14" t="s">
        <v>53</v>
      </c>
      <c r="C1160" s="14">
        <v>1152</v>
      </c>
      <c r="D1160" s="14">
        <v>130</v>
      </c>
      <c r="E1160" s="13">
        <v>12</v>
      </c>
      <c r="F1160" s="5">
        <f t="shared" si="241"/>
        <v>0.26388888888888895</v>
      </c>
      <c r="G1160" s="5">
        <f t="shared" si="242"/>
        <v>0.95000000000000018</v>
      </c>
      <c r="I1160" s="5">
        <f t="shared" si="243"/>
        <v>3.4953703703703702E-2</v>
      </c>
      <c r="J1160" s="34">
        <v>309.67499999999978</v>
      </c>
      <c r="K1160" s="35">
        <f t="shared" si="244"/>
        <v>3645.4941000000003</v>
      </c>
      <c r="L1160" s="34">
        <f t="shared" si="245"/>
        <v>1.3341634516460905E-3</v>
      </c>
      <c r="M1160" s="36">
        <f t="shared" si="246"/>
        <v>3955.2053878671554</v>
      </c>
      <c r="N1160" s="35">
        <f t="shared" si="247"/>
        <v>16589.889265776124</v>
      </c>
      <c r="O1160" t="str">
        <f t="shared" si="248"/>
        <v>0</v>
      </c>
      <c r="P1160">
        <f t="shared" si="249"/>
        <v>3955.2053878671554</v>
      </c>
      <c r="Q1160">
        <f t="shared" si="250"/>
        <v>0</v>
      </c>
      <c r="R1160">
        <f t="shared" si="251"/>
        <v>12151.647000000001</v>
      </c>
      <c r="T1160">
        <f t="shared" ref="T1160:T1223" si="252">IF(E1160&lt;1,1,0)</f>
        <v>0</v>
      </c>
      <c r="U1160">
        <f t="shared" ref="U1160:U1223" si="253">IF(T1160=1,"",E1160)</f>
        <v>12</v>
      </c>
      <c r="V1160">
        <f t="shared" ref="V1160:V1223" si="254">E1160/3.6</f>
        <v>3.333333333333333</v>
      </c>
    </row>
    <row r="1161" spans="2:22" x14ac:dyDescent="0.25">
      <c r="B1161" s="14" t="s">
        <v>53</v>
      </c>
      <c r="C1161" s="14">
        <v>1153</v>
      </c>
      <c r="D1161" s="14">
        <v>131</v>
      </c>
      <c r="E1161" s="13">
        <v>13.9</v>
      </c>
      <c r="F1161" s="5">
        <f t="shared" si="241"/>
        <v>0.94444444444444453</v>
      </c>
      <c r="G1161" s="5">
        <f t="shared" si="242"/>
        <v>3.4000000000000004</v>
      </c>
      <c r="I1161" s="5">
        <f t="shared" si="243"/>
        <v>3.7649219467401282E-2</v>
      </c>
      <c r="J1161" s="34">
        <v>688.16666666666697</v>
      </c>
      <c r="K1161" s="35">
        <f t="shared" si="244"/>
        <v>3645.4941000000003</v>
      </c>
      <c r="L1161" s="34">
        <f t="shared" si="245"/>
        <v>1.5478703893429661E-3</v>
      </c>
      <c r="M1161" s="36">
        <f t="shared" si="246"/>
        <v>4333.6999637565241</v>
      </c>
      <c r="N1161" s="35">
        <f t="shared" si="247"/>
        <v>19742.410946001943</v>
      </c>
      <c r="O1161" t="str">
        <f t="shared" si="248"/>
        <v>0</v>
      </c>
      <c r="P1161">
        <f t="shared" si="249"/>
        <v>4333.6999637565241</v>
      </c>
      <c r="Q1161">
        <f t="shared" si="250"/>
        <v>0</v>
      </c>
      <c r="R1161">
        <f t="shared" si="251"/>
        <v>12151.647000000001</v>
      </c>
      <c r="T1161">
        <f t="shared" si="252"/>
        <v>0</v>
      </c>
      <c r="U1161">
        <f t="shared" si="253"/>
        <v>13.9</v>
      </c>
      <c r="V1161">
        <f t="shared" si="254"/>
        <v>3.8611111111111112</v>
      </c>
    </row>
    <row r="1162" spans="2:22" x14ac:dyDescent="0.25">
      <c r="B1162" s="14" t="s">
        <v>53</v>
      </c>
      <c r="C1162" s="14">
        <v>1154</v>
      </c>
      <c r="D1162" s="14">
        <v>132</v>
      </c>
      <c r="E1162" s="13">
        <v>18.8</v>
      </c>
      <c r="F1162" s="5">
        <f t="shared" ref="F1162:F1225" si="255">($E1163-$E1161)/2/3.6</f>
        <v>1.5555555555555556</v>
      </c>
      <c r="G1162" s="5">
        <f t="shared" ref="G1162:G1225" si="256">($E1163-$E1161)/2</f>
        <v>5.6000000000000005</v>
      </c>
      <c r="I1162" s="5">
        <f t="shared" si="243"/>
        <v>4.3488160291438989E-2</v>
      </c>
      <c r="J1162" s="34">
        <v>1049.4541666666669</v>
      </c>
      <c r="K1162" s="35">
        <f t="shared" si="244"/>
        <v>3645.4941000000003</v>
      </c>
      <c r="L1162" s="34">
        <f t="shared" si="245"/>
        <v>2.0652123334030091E-3</v>
      </c>
      <c r="M1162" s="36">
        <f t="shared" si="246"/>
        <v>4694.9938200392917</v>
      </c>
      <c r="N1162" s="35">
        <f t="shared" si="247"/>
        <v>24909.550545208469</v>
      </c>
      <c r="O1162" t="str">
        <f t="shared" si="248"/>
        <v>0</v>
      </c>
      <c r="P1162">
        <f t="shared" si="249"/>
        <v>4694.9938200392917</v>
      </c>
      <c r="Q1162">
        <f t="shared" si="250"/>
        <v>0</v>
      </c>
      <c r="R1162">
        <f t="shared" si="251"/>
        <v>12151.647000000001</v>
      </c>
      <c r="T1162">
        <f t="shared" si="252"/>
        <v>0</v>
      </c>
      <c r="U1162">
        <f t="shared" si="253"/>
        <v>18.8</v>
      </c>
      <c r="V1162">
        <f t="shared" si="254"/>
        <v>5.2222222222222223</v>
      </c>
    </row>
    <row r="1163" spans="2:22" x14ac:dyDescent="0.25">
      <c r="B1163" s="14" t="s">
        <v>53</v>
      </c>
      <c r="C1163" s="14">
        <v>1155</v>
      </c>
      <c r="D1163" s="14">
        <v>133</v>
      </c>
      <c r="E1163" s="13">
        <v>25.1</v>
      </c>
      <c r="F1163" s="5">
        <f t="shared" si="255"/>
        <v>1.5277777777777777</v>
      </c>
      <c r="G1163" s="5">
        <f t="shared" si="256"/>
        <v>5.5</v>
      </c>
      <c r="I1163" s="5">
        <f t="shared" si="243"/>
        <v>5.08130081300813E-2</v>
      </c>
      <c r="J1163" s="34">
        <v>911.82083333333287</v>
      </c>
      <c r="K1163" s="35">
        <f t="shared" si="244"/>
        <v>3645.4941000000003</v>
      </c>
      <c r="L1163" s="34">
        <f t="shared" si="245"/>
        <v>2.8195022803886574E-3</v>
      </c>
      <c r="M1163" s="36">
        <f t="shared" si="246"/>
        <v>4557.3685658437435</v>
      </c>
      <c r="N1163" s="35">
        <f t="shared" si="247"/>
        <v>28483.553536523395</v>
      </c>
      <c r="O1163" t="str">
        <f t="shared" si="248"/>
        <v>0</v>
      </c>
      <c r="P1163">
        <f t="shared" si="249"/>
        <v>4557.3685658437435</v>
      </c>
      <c r="Q1163">
        <f t="shared" si="250"/>
        <v>0</v>
      </c>
      <c r="R1163">
        <f t="shared" si="251"/>
        <v>12151.647000000001</v>
      </c>
      <c r="T1163">
        <f t="shared" si="252"/>
        <v>0</v>
      </c>
      <c r="U1163">
        <f t="shared" si="253"/>
        <v>25.1</v>
      </c>
      <c r="V1163">
        <f t="shared" si="254"/>
        <v>6.9722222222222223</v>
      </c>
    </row>
    <row r="1164" spans="2:22" x14ac:dyDescent="0.25">
      <c r="B1164" s="14" t="s">
        <v>53</v>
      </c>
      <c r="C1164" s="14">
        <v>1156</v>
      </c>
      <c r="D1164" s="14">
        <v>134</v>
      </c>
      <c r="E1164" s="13">
        <v>29.8</v>
      </c>
      <c r="F1164" s="5">
        <f t="shared" si="255"/>
        <v>1.2083333333333328</v>
      </c>
      <c r="G1164" s="5">
        <f t="shared" si="256"/>
        <v>4.3499999999999979</v>
      </c>
      <c r="I1164" s="5">
        <f t="shared" si="243"/>
        <v>5.46594982078853E-2</v>
      </c>
      <c r="J1164" s="34">
        <v>395.69583333333344</v>
      </c>
      <c r="K1164" s="35">
        <f t="shared" si="244"/>
        <v>3645.4941000000003</v>
      </c>
      <c r="L1164" s="34">
        <f t="shared" si="245"/>
        <v>3.2625255328168957E-3</v>
      </c>
      <c r="M1164" s="36">
        <f t="shared" si="246"/>
        <v>4041.2478553570745</v>
      </c>
      <c r="N1164" s="35">
        <f t="shared" si="247"/>
        <v>27390.679908531278</v>
      </c>
      <c r="O1164" t="str">
        <f t="shared" si="248"/>
        <v>0</v>
      </c>
      <c r="P1164">
        <f t="shared" si="249"/>
        <v>4041.2478553570745</v>
      </c>
      <c r="Q1164">
        <f t="shared" si="250"/>
        <v>0</v>
      </c>
      <c r="R1164">
        <f t="shared" si="251"/>
        <v>12151.647000000001</v>
      </c>
      <c r="T1164">
        <f t="shared" si="252"/>
        <v>0</v>
      </c>
      <c r="U1164">
        <f t="shared" si="253"/>
        <v>29.8</v>
      </c>
      <c r="V1164">
        <f t="shared" si="254"/>
        <v>8.2777777777777786</v>
      </c>
    </row>
    <row r="1165" spans="2:22" x14ac:dyDescent="0.25">
      <c r="B1165" s="14" t="s">
        <v>53</v>
      </c>
      <c r="C1165" s="14">
        <v>1157</v>
      </c>
      <c r="D1165" s="14">
        <v>135</v>
      </c>
      <c r="E1165" s="13">
        <v>33.799999999999997</v>
      </c>
      <c r="F1165" s="5">
        <f t="shared" si="255"/>
        <v>1.166666666666667</v>
      </c>
      <c r="G1165" s="5">
        <f t="shared" si="256"/>
        <v>4.2000000000000011</v>
      </c>
      <c r="I1165" s="5">
        <f t="shared" si="243"/>
        <v>5.5111111111111118E-2</v>
      </c>
      <c r="J1165" s="34">
        <v>-292.47083333333319</v>
      </c>
      <c r="K1165" s="35">
        <f t="shared" si="244"/>
        <v>3645.4941000000003</v>
      </c>
      <c r="L1165" s="34">
        <f t="shared" si="245"/>
        <v>3.3166601481481491E-3</v>
      </c>
      <c r="M1165" s="36">
        <f t="shared" si="246"/>
        <v>3353.0816944379267</v>
      </c>
      <c r="N1165" s="35">
        <f t="shared" si="247"/>
        <v>23099.007228350161</v>
      </c>
      <c r="O1165">
        <f t="shared" si="248"/>
        <v>-0.23611111111111099</v>
      </c>
      <c r="P1165" t="str">
        <f t="shared" si="249"/>
        <v/>
      </c>
      <c r="Q1165">
        <f t="shared" si="250"/>
        <v>-3353.0816944379267</v>
      </c>
      <c r="R1165">
        <f t="shared" si="251"/>
        <v>12151.647000000001</v>
      </c>
      <c r="T1165">
        <f t="shared" si="252"/>
        <v>0</v>
      </c>
      <c r="U1165">
        <f t="shared" si="253"/>
        <v>33.799999999999997</v>
      </c>
      <c r="V1165">
        <f t="shared" si="254"/>
        <v>9.3888888888888875</v>
      </c>
    </row>
    <row r="1166" spans="2:22" x14ac:dyDescent="0.25">
      <c r="B1166" s="14" t="s">
        <v>53</v>
      </c>
      <c r="C1166" s="14">
        <v>1158</v>
      </c>
      <c r="D1166" s="14">
        <v>136</v>
      </c>
      <c r="E1166" s="13">
        <v>38.200000000000003</v>
      </c>
      <c r="F1166" s="5">
        <f t="shared" si="255"/>
        <v>1.3333333333333335</v>
      </c>
      <c r="G1166" s="5">
        <f t="shared" si="256"/>
        <v>4.8000000000000007</v>
      </c>
      <c r="I1166" s="5">
        <f t="shared" si="243"/>
        <v>5.0044091710758375E-2</v>
      </c>
      <c r="J1166" s="34">
        <v>-1273.1083333333338</v>
      </c>
      <c r="K1166" s="35">
        <f t="shared" si="244"/>
        <v>3645.4941000000003</v>
      </c>
      <c r="L1166" s="34">
        <f t="shared" si="245"/>
        <v>2.7348169377490366E-3</v>
      </c>
      <c r="M1166" s="36">
        <f t="shared" si="246"/>
        <v>2372.4385455753154</v>
      </c>
      <c r="N1166" s="35">
        <f t="shared" si="247"/>
        <v>14959.543051266572</v>
      </c>
      <c r="O1166">
        <f t="shared" si="248"/>
        <v>-1.0277777777777781</v>
      </c>
      <c r="P1166" t="str">
        <f t="shared" si="249"/>
        <v/>
      </c>
      <c r="Q1166">
        <f t="shared" si="250"/>
        <v>-2372.4385455753154</v>
      </c>
      <c r="R1166">
        <f t="shared" si="251"/>
        <v>12151.647000000001</v>
      </c>
      <c r="T1166">
        <f t="shared" si="252"/>
        <v>0</v>
      </c>
      <c r="U1166">
        <f t="shared" si="253"/>
        <v>38.200000000000003</v>
      </c>
      <c r="V1166">
        <f t="shared" si="254"/>
        <v>10.611111111111112</v>
      </c>
    </row>
    <row r="1167" spans="2:22" x14ac:dyDescent="0.25">
      <c r="B1167" s="14" t="s">
        <v>53</v>
      </c>
      <c r="C1167" s="14">
        <v>1159</v>
      </c>
      <c r="D1167" s="14">
        <v>137</v>
      </c>
      <c r="E1167" s="13">
        <v>43.4</v>
      </c>
      <c r="F1167" s="5">
        <f t="shared" si="255"/>
        <v>1.4861111111111105</v>
      </c>
      <c r="G1167" s="5">
        <f t="shared" si="256"/>
        <v>5.3499999999999979</v>
      </c>
      <c r="I1167" s="5">
        <f t="shared" si="243"/>
        <v>3.805774278215223E-2</v>
      </c>
      <c r="J1167" s="34">
        <v>-1531.1708333333331</v>
      </c>
      <c r="K1167" s="35">
        <f t="shared" si="244"/>
        <v>3645.4941000000003</v>
      </c>
      <c r="L1167" s="34">
        <f t="shared" si="245"/>
        <v>1.5816438299543268E-3</v>
      </c>
      <c r="M1167" s="36">
        <f t="shared" si="246"/>
        <v>2114.3629060532794</v>
      </c>
      <c r="N1167" s="35">
        <f t="shared" si="247"/>
        <v>10219.420712590851</v>
      </c>
      <c r="O1167">
        <f t="shared" si="248"/>
        <v>-1.2361111111111109</v>
      </c>
      <c r="P1167" t="str">
        <f t="shared" si="249"/>
        <v/>
      </c>
      <c r="Q1167">
        <f t="shared" si="250"/>
        <v>-2114.3629060532794</v>
      </c>
      <c r="R1167">
        <f t="shared" si="251"/>
        <v>12151.647000000001</v>
      </c>
      <c r="T1167">
        <f t="shared" si="252"/>
        <v>0</v>
      </c>
      <c r="U1167">
        <f t="shared" si="253"/>
        <v>43.4</v>
      </c>
      <c r="V1167">
        <f t="shared" si="254"/>
        <v>12.055555555555555</v>
      </c>
    </row>
    <row r="1168" spans="2:22" x14ac:dyDescent="0.25">
      <c r="B1168" s="14" t="s">
        <v>53</v>
      </c>
      <c r="C1168" s="14">
        <v>1160</v>
      </c>
      <c r="D1168" s="14">
        <v>138</v>
      </c>
      <c r="E1168" s="13">
        <v>48.9</v>
      </c>
      <c r="F1168" s="5">
        <f t="shared" si="255"/>
        <v>1.4444444444444442</v>
      </c>
      <c r="G1168" s="5">
        <f t="shared" si="256"/>
        <v>5.1999999999999993</v>
      </c>
      <c r="I1168" s="5">
        <f t="shared" si="243"/>
        <v>2.9947916666666668E-2</v>
      </c>
      <c r="J1168" s="34">
        <v>-929.02499999999975</v>
      </c>
      <c r="K1168" s="35">
        <f t="shared" si="244"/>
        <v>3645.4941000000003</v>
      </c>
      <c r="L1168" s="34">
        <f t="shared" si="245"/>
        <v>9.7939046223958354E-4</v>
      </c>
      <c r="M1168" s="36">
        <f t="shared" si="246"/>
        <v>2716.5000273071296</v>
      </c>
      <c r="N1168" s="35">
        <f t="shared" si="247"/>
        <v>10413.25010467733</v>
      </c>
      <c r="O1168">
        <f t="shared" si="248"/>
        <v>-0.74999999999999978</v>
      </c>
      <c r="P1168" t="str">
        <f t="shared" si="249"/>
        <v/>
      </c>
      <c r="Q1168">
        <f t="shared" si="250"/>
        <v>-2716.5000273071296</v>
      </c>
      <c r="R1168">
        <f t="shared" si="251"/>
        <v>12151.647000000001</v>
      </c>
      <c r="T1168">
        <f t="shared" si="252"/>
        <v>0</v>
      </c>
      <c r="U1168">
        <f t="shared" si="253"/>
        <v>48.9</v>
      </c>
      <c r="V1168">
        <f t="shared" si="254"/>
        <v>13.583333333333332</v>
      </c>
    </row>
    <row r="1169" spans="2:22" x14ac:dyDescent="0.25">
      <c r="B1169" s="14" t="s">
        <v>53</v>
      </c>
      <c r="C1169" s="14">
        <v>1161</v>
      </c>
      <c r="D1169" s="14">
        <v>139</v>
      </c>
      <c r="E1169" s="13">
        <v>53.8</v>
      </c>
      <c r="F1169" s="5">
        <f t="shared" si="255"/>
        <v>1.2361111111111109</v>
      </c>
      <c r="G1169" s="5">
        <f t="shared" si="256"/>
        <v>4.4499999999999993</v>
      </c>
      <c r="I1169" s="5">
        <f t="shared" si="243"/>
        <v>2.5839793281653745E-2</v>
      </c>
      <c r="J1169" s="34">
        <v>-309.67500000000013</v>
      </c>
      <c r="K1169" s="35">
        <f t="shared" si="244"/>
        <v>3645.4941000000003</v>
      </c>
      <c r="L1169" s="34">
        <f t="shared" si="245"/>
        <v>7.2912284918774911E-4</v>
      </c>
      <c r="M1169" s="36">
        <f t="shared" si="246"/>
        <v>3335.8456689161312</v>
      </c>
      <c r="N1169" s="35">
        <f t="shared" si="247"/>
        <v>11119.48556305377</v>
      </c>
      <c r="O1169">
        <f t="shared" si="248"/>
        <v>-0.25000000000000011</v>
      </c>
      <c r="P1169" t="str">
        <f t="shared" si="249"/>
        <v/>
      </c>
      <c r="Q1169">
        <f t="shared" si="250"/>
        <v>-3335.8456689161312</v>
      </c>
      <c r="R1169">
        <f t="shared" si="251"/>
        <v>12151.647000000001</v>
      </c>
      <c r="T1169">
        <f t="shared" si="252"/>
        <v>0</v>
      </c>
      <c r="U1169">
        <f t="shared" si="253"/>
        <v>53.8</v>
      </c>
      <c r="V1169">
        <f t="shared" si="254"/>
        <v>14.944444444444443</v>
      </c>
    </row>
    <row r="1170" spans="2:22" x14ac:dyDescent="0.25">
      <c r="B1170" s="14" t="s">
        <v>53</v>
      </c>
      <c r="C1170" s="14">
        <v>1162</v>
      </c>
      <c r="D1170" s="14">
        <v>140</v>
      </c>
      <c r="E1170" s="13">
        <v>57.8</v>
      </c>
      <c r="F1170" s="5">
        <f t="shared" si="255"/>
        <v>1.0694444444444449</v>
      </c>
      <c r="G1170" s="5">
        <f t="shared" si="256"/>
        <v>3.8500000000000014</v>
      </c>
      <c r="I1170" s="5">
        <f t="shared" si="243"/>
        <v>2.564102564102564E-2</v>
      </c>
      <c r="J1170" s="34">
        <v>0</v>
      </c>
      <c r="K1170" s="35">
        <f t="shared" si="244"/>
        <v>3645.4941000000003</v>
      </c>
      <c r="L1170" s="34">
        <f t="shared" si="245"/>
        <v>7.1794871794871788E-4</v>
      </c>
      <c r="M1170" s="36">
        <f t="shared" si="246"/>
        <v>3645.5204589743594</v>
      </c>
      <c r="N1170" s="35">
        <f t="shared" si="247"/>
        <v>12151.734863247864</v>
      </c>
      <c r="O1170" t="str">
        <f t="shared" si="248"/>
        <v>0</v>
      </c>
      <c r="P1170">
        <f t="shared" si="249"/>
        <v>3645.5204589743594</v>
      </c>
      <c r="Q1170">
        <f t="shared" si="250"/>
        <v>0</v>
      </c>
      <c r="R1170">
        <f t="shared" si="251"/>
        <v>12151.647000000001</v>
      </c>
      <c r="T1170">
        <f t="shared" si="252"/>
        <v>0</v>
      </c>
      <c r="U1170">
        <f t="shared" si="253"/>
        <v>57.8</v>
      </c>
      <c r="V1170">
        <f t="shared" si="254"/>
        <v>16.055555555555554</v>
      </c>
    </row>
    <row r="1171" spans="2:22" x14ac:dyDescent="0.25">
      <c r="B1171" s="14" t="s">
        <v>53</v>
      </c>
      <c r="C1171" s="14">
        <v>1163</v>
      </c>
      <c r="D1171" s="14">
        <v>141</v>
      </c>
      <c r="E1171" s="13">
        <v>61.5</v>
      </c>
      <c r="F1171" s="5">
        <f t="shared" si="255"/>
        <v>1.0000000000000004</v>
      </c>
      <c r="G1171" s="5">
        <f t="shared" si="256"/>
        <v>3.6000000000000014</v>
      </c>
      <c r="I1171" s="5">
        <f t="shared" ref="I1171:I1234" si="257">V1160/D1161</f>
        <v>2.5445292620865138E-2</v>
      </c>
      <c r="J1171" s="34">
        <v>326.87916666666678</v>
      </c>
      <c r="K1171" s="35">
        <f t="shared" si="244"/>
        <v>3645.4941000000003</v>
      </c>
      <c r="L1171" s="34">
        <f t="shared" si="245"/>
        <v>7.0702950488510765E-4</v>
      </c>
      <c r="M1171" s="36">
        <f t="shared" si="246"/>
        <v>3972.3994189887931</v>
      </c>
      <c r="N1171" s="35">
        <f t="shared" si="247"/>
        <v>13241.33139662931</v>
      </c>
      <c r="O1171" t="str">
        <f t="shared" si="248"/>
        <v>0</v>
      </c>
      <c r="P1171">
        <f t="shared" si="249"/>
        <v>3972.3994189887931</v>
      </c>
      <c r="Q1171">
        <f t="shared" si="250"/>
        <v>0</v>
      </c>
      <c r="R1171">
        <f t="shared" si="251"/>
        <v>12151.647000000001</v>
      </c>
      <c r="T1171">
        <f t="shared" si="252"/>
        <v>0</v>
      </c>
      <c r="U1171">
        <f t="shared" si="253"/>
        <v>61.5</v>
      </c>
      <c r="V1171">
        <f t="shared" si="254"/>
        <v>17.083333333333332</v>
      </c>
    </row>
    <row r="1172" spans="2:22" x14ac:dyDescent="0.25">
      <c r="B1172" s="14" t="s">
        <v>53</v>
      </c>
      <c r="C1172" s="14">
        <v>1164</v>
      </c>
      <c r="D1172" s="14">
        <v>142</v>
      </c>
      <c r="E1172" s="13">
        <v>65</v>
      </c>
      <c r="F1172" s="5">
        <f t="shared" si="255"/>
        <v>0.95833333333333415</v>
      </c>
      <c r="G1172" s="5">
        <f t="shared" si="256"/>
        <v>3.4500000000000028</v>
      </c>
      <c r="I1172" s="5">
        <f t="shared" si="257"/>
        <v>2.925084175084175E-2</v>
      </c>
      <c r="J1172" s="34">
        <v>1169.8833333333334</v>
      </c>
      <c r="K1172" s="35">
        <f t="shared" ref="K1172:K1235" si="258">1238.7*9.81*0.3</f>
        <v>3645.4941000000003</v>
      </c>
      <c r="L1172" s="34">
        <f t="shared" ref="L1172:L1235" si="259">2.8*1.2*0.325*(I1172^2)</f>
        <v>9.3432802350100323E-4</v>
      </c>
      <c r="M1172" s="36">
        <f t="shared" ref="M1172:M1235" si="260">I1172+J1172+K1172+L1172</f>
        <v>4815.4076185031081</v>
      </c>
      <c r="N1172" s="35">
        <f t="shared" ref="N1172:N1235" si="261">(E1161/3.6)*M1172</f>
        <v>18592.823860331446</v>
      </c>
      <c r="O1172" t="str">
        <f t="shared" ref="O1172:O1235" si="262">IF(F1161&lt;0,F1161,"0")</f>
        <v>0</v>
      </c>
      <c r="P1172">
        <f t="shared" ref="P1172:P1235" si="263">IF(O1172&gt;0,M1172,"")</f>
        <v>4815.4076185031081</v>
      </c>
      <c r="Q1172">
        <f t="shared" ref="Q1172:Q1235" si="264">IF(O1172&lt;0,M1172,"0")*-1</f>
        <v>0</v>
      </c>
      <c r="R1172">
        <f t="shared" ref="R1172:R1235" si="265">1238.7*9.81</f>
        <v>12151.647000000001</v>
      </c>
      <c r="T1172">
        <f t="shared" si="252"/>
        <v>0</v>
      </c>
      <c r="U1172">
        <f t="shared" si="253"/>
        <v>65</v>
      </c>
      <c r="V1172">
        <f t="shared" si="254"/>
        <v>18.055555555555554</v>
      </c>
    </row>
    <row r="1173" spans="2:22" x14ac:dyDescent="0.25">
      <c r="B1173" s="14" t="s">
        <v>53</v>
      </c>
      <c r="C1173" s="14">
        <v>1165</v>
      </c>
      <c r="D1173" s="14">
        <v>143</v>
      </c>
      <c r="E1173" s="13">
        <v>68.400000000000006</v>
      </c>
      <c r="F1173" s="5">
        <f t="shared" si="255"/>
        <v>0.91666666666666585</v>
      </c>
      <c r="G1173" s="5">
        <f t="shared" si="256"/>
        <v>3.2999999999999972</v>
      </c>
      <c r="I1173" s="5">
        <f t="shared" si="257"/>
        <v>3.9264828738512947E-2</v>
      </c>
      <c r="J1173" s="34">
        <v>1926.8666666666668</v>
      </c>
      <c r="K1173" s="35">
        <f t="shared" si="258"/>
        <v>3645.4941000000003</v>
      </c>
      <c r="L1173" s="34">
        <f t="shared" si="259"/>
        <v>1.6835656392443095E-3</v>
      </c>
      <c r="M1173" s="36">
        <f t="shared" si="260"/>
        <v>5572.4017150610443</v>
      </c>
      <c r="N1173" s="35">
        <f t="shared" si="261"/>
        <v>29100.320067541012</v>
      </c>
      <c r="O1173" t="str">
        <f t="shared" si="262"/>
        <v>0</v>
      </c>
      <c r="P1173">
        <f t="shared" si="263"/>
        <v>5572.4017150610443</v>
      </c>
      <c r="Q1173">
        <f t="shared" si="264"/>
        <v>0</v>
      </c>
      <c r="R1173">
        <f t="shared" si="265"/>
        <v>12151.647000000001</v>
      </c>
      <c r="T1173">
        <f t="shared" si="252"/>
        <v>0</v>
      </c>
      <c r="U1173">
        <f t="shared" si="253"/>
        <v>68.400000000000006</v>
      </c>
      <c r="V1173">
        <f t="shared" si="254"/>
        <v>19</v>
      </c>
    </row>
    <row r="1174" spans="2:22" x14ac:dyDescent="0.25">
      <c r="B1174" s="14" t="s">
        <v>53</v>
      </c>
      <c r="C1174" s="14">
        <v>1166</v>
      </c>
      <c r="D1174" s="14">
        <v>144</v>
      </c>
      <c r="E1174" s="13">
        <v>71.599999999999994</v>
      </c>
      <c r="F1174" s="5">
        <f t="shared" si="255"/>
        <v>0.63888888888888806</v>
      </c>
      <c r="G1174" s="5">
        <f t="shared" si="256"/>
        <v>2.2999999999999972</v>
      </c>
      <c r="I1174" s="5">
        <f t="shared" si="257"/>
        <v>5.2031509121061359E-2</v>
      </c>
      <c r="J1174" s="34">
        <v>1892.4583333333333</v>
      </c>
      <c r="K1174" s="35">
        <f t="shared" si="258"/>
        <v>3645.4941000000003</v>
      </c>
      <c r="L1174" s="34">
        <f t="shared" si="259"/>
        <v>2.95634751202528E-3</v>
      </c>
      <c r="M1174" s="36">
        <f t="shared" si="260"/>
        <v>5538.0074211899664</v>
      </c>
      <c r="N1174" s="35">
        <f t="shared" si="261"/>
        <v>38612.21840885227</v>
      </c>
      <c r="O1174" t="str">
        <f t="shared" si="262"/>
        <v>0</v>
      </c>
      <c r="P1174">
        <f t="shared" si="263"/>
        <v>5538.0074211899664</v>
      </c>
      <c r="Q1174">
        <f t="shared" si="264"/>
        <v>0</v>
      </c>
      <c r="R1174">
        <f t="shared" si="265"/>
        <v>12151.647000000001</v>
      </c>
      <c r="T1174">
        <f t="shared" si="252"/>
        <v>0</v>
      </c>
      <c r="U1174">
        <f t="shared" si="253"/>
        <v>71.599999999999994</v>
      </c>
      <c r="V1174">
        <f t="shared" si="254"/>
        <v>19.888888888888886</v>
      </c>
    </row>
    <row r="1175" spans="2:22" x14ac:dyDescent="0.25">
      <c r="B1175" s="14" t="s">
        <v>53</v>
      </c>
      <c r="C1175" s="14">
        <v>1167</v>
      </c>
      <c r="D1175" s="14">
        <v>145</v>
      </c>
      <c r="E1175" s="13">
        <v>73</v>
      </c>
      <c r="F1175" s="5">
        <f t="shared" si="255"/>
        <v>0.37500000000000039</v>
      </c>
      <c r="G1175" s="5">
        <f t="shared" si="256"/>
        <v>1.3500000000000014</v>
      </c>
      <c r="I1175" s="5">
        <f t="shared" si="257"/>
        <v>6.1316872427983546E-2</v>
      </c>
      <c r="J1175" s="34">
        <v>1496.7624999999994</v>
      </c>
      <c r="K1175" s="35">
        <f t="shared" si="258"/>
        <v>3645.4941000000003</v>
      </c>
      <c r="L1175" s="34">
        <f t="shared" si="259"/>
        <v>4.1056566580297731E-3</v>
      </c>
      <c r="M1175" s="36">
        <f t="shared" si="260"/>
        <v>5142.3220225290852</v>
      </c>
      <c r="N1175" s="35">
        <f t="shared" si="261"/>
        <v>42566.99896426854</v>
      </c>
      <c r="O1175" t="str">
        <f t="shared" si="262"/>
        <v>0</v>
      </c>
      <c r="P1175">
        <f t="shared" si="263"/>
        <v>5142.3220225290852</v>
      </c>
      <c r="Q1175">
        <f t="shared" si="264"/>
        <v>0</v>
      </c>
      <c r="R1175">
        <f t="shared" si="265"/>
        <v>12151.647000000001</v>
      </c>
      <c r="T1175">
        <f t="shared" si="252"/>
        <v>0</v>
      </c>
      <c r="U1175">
        <f t="shared" si="253"/>
        <v>73</v>
      </c>
      <c r="V1175">
        <f t="shared" si="254"/>
        <v>20.277777777777779</v>
      </c>
    </row>
    <row r="1176" spans="2:22" x14ac:dyDescent="0.25">
      <c r="B1176" s="14" t="s">
        <v>53</v>
      </c>
      <c r="C1176" s="14">
        <v>1168</v>
      </c>
      <c r="D1176" s="14">
        <v>146</v>
      </c>
      <c r="E1176" s="13">
        <v>74.3</v>
      </c>
      <c r="F1176" s="5">
        <f t="shared" si="255"/>
        <v>0.44444444444444481</v>
      </c>
      <c r="G1176" s="5">
        <f t="shared" si="256"/>
        <v>1.6000000000000014</v>
      </c>
      <c r="I1176" s="5">
        <f t="shared" si="257"/>
        <v>6.9035947712418291E-2</v>
      </c>
      <c r="J1176" s="34">
        <v>1445.1500000000003</v>
      </c>
      <c r="K1176" s="35">
        <f t="shared" si="258"/>
        <v>3645.4941000000003</v>
      </c>
      <c r="L1176" s="34">
        <f t="shared" si="259"/>
        <v>5.2044305875945142E-3</v>
      </c>
      <c r="M1176" s="36">
        <f t="shared" si="260"/>
        <v>5090.718340378301</v>
      </c>
      <c r="N1176" s="35">
        <f t="shared" si="261"/>
        <v>47796.188862440707</v>
      </c>
      <c r="O1176" t="str">
        <f t="shared" si="262"/>
        <v>0</v>
      </c>
      <c r="P1176">
        <f t="shared" si="263"/>
        <v>5090.718340378301</v>
      </c>
      <c r="Q1176">
        <f t="shared" si="264"/>
        <v>0</v>
      </c>
      <c r="R1176">
        <f t="shared" si="265"/>
        <v>12151.647000000001</v>
      </c>
      <c r="T1176">
        <f t="shared" si="252"/>
        <v>0</v>
      </c>
      <c r="U1176">
        <f t="shared" si="253"/>
        <v>74.3</v>
      </c>
      <c r="V1176">
        <f t="shared" si="254"/>
        <v>20.638888888888889</v>
      </c>
    </row>
    <row r="1177" spans="2:22" x14ac:dyDescent="0.25">
      <c r="B1177" s="14" t="s">
        <v>53</v>
      </c>
      <c r="C1177" s="14">
        <v>1169</v>
      </c>
      <c r="D1177" s="14">
        <v>147</v>
      </c>
      <c r="E1177" s="13">
        <v>76.2</v>
      </c>
      <c r="F1177" s="5">
        <f t="shared" si="255"/>
        <v>0.50000000000000122</v>
      </c>
      <c r="G1177" s="5">
        <f t="shared" si="256"/>
        <v>1.8000000000000043</v>
      </c>
      <c r="I1177" s="5">
        <f t="shared" si="257"/>
        <v>7.745336577453367E-2</v>
      </c>
      <c r="J1177" s="34">
        <v>1651.6000000000001</v>
      </c>
      <c r="K1177" s="35">
        <f t="shared" si="258"/>
        <v>3645.4941000000003</v>
      </c>
      <c r="L1177" s="34">
        <f t="shared" si="259"/>
        <v>6.5509340658256449E-3</v>
      </c>
      <c r="M1177" s="36">
        <f t="shared" si="260"/>
        <v>5297.1781042998409</v>
      </c>
      <c r="N1177" s="35">
        <f t="shared" si="261"/>
        <v>56208.945440070544</v>
      </c>
      <c r="O1177" t="str">
        <f t="shared" si="262"/>
        <v>0</v>
      </c>
      <c r="P1177">
        <f t="shared" si="263"/>
        <v>5297.1781042998409</v>
      </c>
      <c r="Q1177">
        <f t="shared" si="264"/>
        <v>0</v>
      </c>
      <c r="R1177">
        <f t="shared" si="265"/>
        <v>12151.647000000001</v>
      </c>
      <c r="T1177">
        <f t="shared" si="252"/>
        <v>0</v>
      </c>
      <c r="U1177">
        <f t="shared" si="253"/>
        <v>76.2</v>
      </c>
      <c r="V1177">
        <f t="shared" si="254"/>
        <v>21.166666666666668</v>
      </c>
    </row>
    <row r="1178" spans="2:22" x14ac:dyDescent="0.25">
      <c r="B1178" s="14" t="s">
        <v>53</v>
      </c>
      <c r="C1178" s="14">
        <v>1170</v>
      </c>
      <c r="D1178" s="14">
        <v>148</v>
      </c>
      <c r="E1178" s="13">
        <v>77.900000000000006</v>
      </c>
      <c r="F1178" s="5">
        <f t="shared" si="255"/>
        <v>0.45833333333333293</v>
      </c>
      <c r="G1178" s="5">
        <f t="shared" si="256"/>
        <v>1.6499999999999986</v>
      </c>
      <c r="I1178" s="5">
        <f t="shared" si="257"/>
        <v>8.7359098228663445E-2</v>
      </c>
      <c r="J1178" s="34">
        <v>1840.8458333333326</v>
      </c>
      <c r="K1178" s="35">
        <f t="shared" si="258"/>
        <v>3645.4941000000003</v>
      </c>
      <c r="L1178" s="34">
        <f t="shared" si="259"/>
        <v>8.3337203513111947E-3</v>
      </c>
      <c r="M1178" s="36">
        <f t="shared" si="260"/>
        <v>5486.4356261519133</v>
      </c>
      <c r="N1178" s="35">
        <f t="shared" si="261"/>
        <v>66142.029493053618</v>
      </c>
      <c r="O1178" t="str">
        <f t="shared" si="262"/>
        <v>0</v>
      </c>
      <c r="P1178">
        <f t="shared" si="263"/>
        <v>5486.4356261519133</v>
      </c>
      <c r="Q1178">
        <f t="shared" si="264"/>
        <v>0</v>
      </c>
      <c r="R1178">
        <f t="shared" si="265"/>
        <v>12151.647000000001</v>
      </c>
      <c r="T1178">
        <f t="shared" si="252"/>
        <v>0</v>
      </c>
      <c r="U1178">
        <f t="shared" si="253"/>
        <v>77.900000000000006</v>
      </c>
      <c r="V1178">
        <f t="shared" si="254"/>
        <v>21.638888888888889</v>
      </c>
    </row>
    <row r="1179" spans="2:22" x14ac:dyDescent="0.25">
      <c r="B1179" s="14" t="s">
        <v>53</v>
      </c>
      <c r="C1179" s="14">
        <v>1171</v>
      </c>
      <c r="D1179" s="14">
        <v>149</v>
      </c>
      <c r="E1179" s="13">
        <v>79.5</v>
      </c>
      <c r="F1179" s="5">
        <f t="shared" si="255"/>
        <v>0.43055555555555475</v>
      </c>
      <c r="G1179" s="5">
        <f t="shared" si="256"/>
        <v>1.5499999999999972</v>
      </c>
      <c r="I1179" s="5">
        <f t="shared" si="257"/>
        <v>9.7721822541966416E-2</v>
      </c>
      <c r="J1179" s="34">
        <v>1789.2333333333331</v>
      </c>
      <c r="K1179" s="35">
        <f t="shared" si="258"/>
        <v>3645.4941000000003</v>
      </c>
      <c r="L1179" s="34">
        <f t="shared" si="259"/>
        <v>1.0428113624208545E-2</v>
      </c>
      <c r="M1179" s="36">
        <f t="shared" si="260"/>
        <v>5434.8355832694997</v>
      </c>
      <c r="N1179" s="35">
        <f t="shared" si="261"/>
        <v>73823.183339410694</v>
      </c>
      <c r="O1179" t="str">
        <f t="shared" si="262"/>
        <v>0</v>
      </c>
      <c r="P1179">
        <f t="shared" si="263"/>
        <v>5434.8355832694997</v>
      </c>
      <c r="Q1179">
        <f t="shared" si="264"/>
        <v>0</v>
      </c>
      <c r="R1179">
        <f t="shared" si="265"/>
        <v>12151.647000000001</v>
      </c>
      <c r="T1179">
        <f t="shared" si="252"/>
        <v>0</v>
      </c>
      <c r="U1179">
        <f t="shared" si="253"/>
        <v>79.5</v>
      </c>
      <c r="V1179">
        <f t="shared" si="254"/>
        <v>22.083333333333332</v>
      </c>
    </row>
    <row r="1180" spans="2:22" x14ac:dyDescent="0.25">
      <c r="B1180" s="14" t="s">
        <v>53</v>
      </c>
      <c r="C1180" s="14">
        <v>1172</v>
      </c>
      <c r="D1180" s="14">
        <v>150</v>
      </c>
      <c r="E1180" s="13">
        <v>81</v>
      </c>
      <c r="F1180" s="5">
        <f t="shared" si="255"/>
        <v>0.38888888888888851</v>
      </c>
      <c r="G1180" s="5">
        <f t="shared" si="256"/>
        <v>1.3999999999999986</v>
      </c>
      <c r="I1180" s="5">
        <f t="shared" si="257"/>
        <v>0.10674603174603174</v>
      </c>
      <c r="J1180" s="34">
        <v>1531.1708333333331</v>
      </c>
      <c r="K1180" s="35">
        <f t="shared" si="258"/>
        <v>3645.4941000000003</v>
      </c>
      <c r="L1180" s="34">
        <f t="shared" si="259"/>
        <v>1.2443029100529102E-2</v>
      </c>
      <c r="M1180" s="36">
        <f t="shared" si="260"/>
        <v>5176.7841223941805</v>
      </c>
      <c r="N1180" s="35">
        <f t="shared" si="261"/>
        <v>77364.162718001913</v>
      </c>
      <c r="O1180" t="str">
        <f t="shared" si="262"/>
        <v>0</v>
      </c>
      <c r="P1180">
        <f t="shared" si="263"/>
        <v>5176.7841223941805</v>
      </c>
      <c r="Q1180">
        <f t="shared" si="264"/>
        <v>0</v>
      </c>
      <c r="R1180">
        <f t="shared" si="265"/>
        <v>12151.647000000001</v>
      </c>
      <c r="T1180">
        <f t="shared" si="252"/>
        <v>0</v>
      </c>
      <c r="U1180">
        <f t="shared" si="253"/>
        <v>81</v>
      </c>
      <c r="V1180">
        <f t="shared" si="254"/>
        <v>22.5</v>
      </c>
    </row>
    <row r="1181" spans="2:22" x14ac:dyDescent="0.25">
      <c r="B1181" s="14" t="s">
        <v>53</v>
      </c>
      <c r="C1181" s="14">
        <v>1173</v>
      </c>
      <c r="D1181" s="14">
        <v>151</v>
      </c>
      <c r="E1181" s="13">
        <v>82.3</v>
      </c>
      <c r="F1181" s="5">
        <f t="shared" si="255"/>
        <v>0.34722222222222221</v>
      </c>
      <c r="G1181" s="5">
        <f t="shared" si="256"/>
        <v>1.25</v>
      </c>
      <c r="I1181" s="5">
        <f t="shared" si="257"/>
        <v>0.11386918833727343</v>
      </c>
      <c r="J1181" s="34">
        <v>1324.720833333334</v>
      </c>
      <c r="K1181" s="35">
        <f t="shared" si="258"/>
        <v>3645.4941000000003</v>
      </c>
      <c r="L1181" s="34">
        <f t="shared" si="259"/>
        <v>1.4159081721427677E-2</v>
      </c>
      <c r="M1181" s="36">
        <f t="shared" si="260"/>
        <v>4970.3429616033927</v>
      </c>
      <c r="N1181" s="35">
        <f t="shared" si="261"/>
        <v>79801.617550187802</v>
      </c>
      <c r="O1181" t="str">
        <f t="shared" si="262"/>
        <v>0</v>
      </c>
      <c r="P1181">
        <f t="shared" si="263"/>
        <v>4970.3429616033927</v>
      </c>
      <c r="Q1181">
        <f t="shared" si="264"/>
        <v>0</v>
      </c>
      <c r="R1181">
        <f t="shared" si="265"/>
        <v>12151.647000000001</v>
      </c>
      <c r="T1181">
        <f t="shared" si="252"/>
        <v>0</v>
      </c>
      <c r="U1181">
        <f t="shared" si="253"/>
        <v>82.3</v>
      </c>
      <c r="V1181">
        <f t="shared" si="254"/>
        <v>22.861111111111111</v>
      </c>
    </row>
    <row r="1182" spans="2:22" x14ac:dyDescent="0.25">
      <c r="B1182" s="14" t="s">
        <v>53</v>
      </c>
      <c r="C1182" s="14">
        <v>1174</v>
      </c>
      <c r="D1182" s="14">
        <v>152</v>
      </c>
      <c r="E1182" s="13">
        <v>83.5</v>
      </c>
      <c r="F1182" s="5">
        <f t="shared" si="255"/>
        <v>0.31944444444444403</v>
      </c>
      <c r="G1182" s="5">
        <f t="shared" si="256"/>
        <v>1.1499999999999986</v>
      </c>
      <c r="I1182" s="5">
        <f t="shared" si="257"/>
        <v>0.12030516431924881</v>
      </c>
      <c r="J1182" s="34">
        <v>1238.7000000000005</v>
      </c>
      <c r="K1182" s="35">
        <f t="shared" si="258"/>
        <v>3645.4941000000003</v>
      </c>
      <c r="L1182" s="34">
        <f t="shared" si="259"/>
        <v>1.5804879157574555E-2</v>
      </c>
      <c r="M1182" s="36">
        <f t="shared" si="260"/>
        <v>4884.3302100434776</v>
      </c>
      <c r="N1182" s="35">
        <f t="shared" si="261"/>
        <v>83440.64108824273</v>
      </c>
      <c r="O1182" t="str">
        <f t="shared" si="262"/>
        <v>0</v>
      </c>
      <c r="P1182">
        <f t="shared" si="263"/>
        <v>4884.3302100434776</v>
      </c>
      <c r="Q1182">
        <f t="shared" si="264"/>
        <v>0</v>
      </c>
      <c r="R1182">
        <f t="shared" si="265"/>
        <v>12151.647000000001</v>
      </c>
      <c r="T1182">
        <f t="shared" si="252"/>
        <v>0</v>
      </c>
      <c r="U1182">
        <f t="shared" si="253"/>
        <v>83.5</v>
      </c>
      <c r="V1182">
        <f t="shared" si="254"/>
        <v>23.194444444444443</v>
      </c>
    </row>
    <row r="1183" spans="2:22" x14ac:dyDescent="0.25">
      <c r="B1183" s="14" t="s">
        <v>53</v>
      </c>
      <c r="C1183" s="14">
        <v>1175</v>
      </c>
      <c r="D1183" s="14">
        <v>153</v>
      </c>
      <c r="E1183" s="13">
        <v>84.6</v>
      </c>
      <c r="F1183" s="5">
        <f t="shared" si="255"/>
        <v>0.27777777777777779</v>
      </c>
      <c r="G1183" s="5">
        <f t="shared" si="256"/>
        <v>1</v>
      </c>
      <c r="I1183" s="5">
        <f t="shared" si="257"/>
        <v>0.12626262626262624</v>
      </c>
      <c r="J1183" s="34">
        <v>1187.087500000001</v>
      </c>
      <c r="K1183" s="35">
        <f t="shared" si="258"/>
        <v>3645.4941000000003</v>
      </c>
      <c r="L1183" s="34">
        <f t="shared" si="259"/>
        <v>1.7408937863483315E-2</v>
      </c>
      <c r="M1183" s="36">
        <f t="shared" si="260"/>
        <v>4832.7252715641271</v>
      </c>
      <c r="N1183" s="35">
        <f t="shared" si="261"/>
        <v>87257.539625463396</v>
      </c>
      <c r="O1183" t="str">
        <f t="shared" si="262"/>
        <v>0</v>
      </c>
      <c r="P1183">
        <f t="shared" si="263"/>
        <v>4832.7252715641271</v>
      </c>
      <c r="Q1183">
        <f t="shared" si="264"/>
        <v>0</v>
      </c>
      <c r="R1183">
        <f t="shared" si="265"/>
        <v>12151.647000000001</v>
      </c>
      <c r="T1183">
        <f t="shared" si="252"/>
        <v>0</v>
      </c>
      <c r="U1183">
        <f t="shared" si="253"/>
        <v>84.6</v>
      </c>
      <c r="V1183">
        <f t="shared" si="254"/>
        <v>23.499999999999996</v>
      </c>
    </row>
    <row r="1184" spans="2:22" x14ac:dyDescent="0.25">
      <c r="B1184" s="14" t="s">
        <v>53</v>
      </c>
      <c r="C1184" s="14">
        <v>1176</v>
      </c>
      <c r="D1184" s="14">
        <v>154</v>
      </c>
      <c r="E1184" s="13">
        <v>85.5</v>
      </c>
      <c r="F1184" s="5">
        <f t="shared" si="255"/>
        <v>0.23611111111111149</v>
      </c>
      <c r="G1184" s="5">
        <f t="shared" si="256"/>
        <v>0.85000000000000142</v>
      </c>
      <c r="I1184" s="5">
        <f t="shared" si="257"/>
        <v>0.13194444444444445</v>
      </c>
      <c r="J1184" s="34">
        <v>1135.474999999999</v>
      </c>
      <c r="K1184" s="35">
        <f t="shared" si="258"/>
        <v>3645.4941000000003</v>
      </c>
      <c r="L1184" s="34">
        <f t="shared" si="259"/>
        <v>1.9010995370370373E-2</v>
      </c>
      <c r="M1184" s="36">
        <f t="shared" si="260"/>
        <v>4781.1200554398138</v>
      </c>
      <c r="N1184" s="35">
        <f t="shared" si="261"/>
        <v>90841.281053356463</v>
      </c>
      <c r="O1184" t="str">
        <f t="shared" si="262"/>
        <v>0</v>
      </c>
      <c r="P1184">
        <f t="shared" si="263"/>
        <v>4781.1200554398138</v>
      </c>
      <c r="Q1184">
        <f t="shared" si="264"/>
        <v>0</v>
      </c>
      <c r="R1184">
        <f t="shared" si="265"/>
        <v>12151.647000000001</v>
      </c>
      <c r="T1184">
        <f t="shared" si="252"/>
        <v>0</v>
      </c>
      <c r="U1184">
        <f t="shared" si="253"/>
        <v>85.5</v>
      </c>
      <c r="V1184">
        <f t="shared" si="254"/>
        <v>23.75</v>
      </c>
    </row>
    <row r="1185" spans="2:22" x14ac:dyDescent="0.25">
      <c r="B1185" s="14" t="s">
        <v>53</v>
      </c>
      <c r="C1185" s="14">
        <v>1177</v>
      </c>
      <c r="D1185" s="14">
        <v>155</v>
      </c>
      <c r="E1185" s="13">
        <v>86.3</v>
      </c>
      <c r="F1185" s="5">
        <f t="shared" si="255"/>
        <v>0.22222222222222143</v>
      </c>
      <c r="G1185" s="5">
        <f t="shared" si="256"/>
        <v>0.79999999999999716</v>
      </c>
      <c r="I1185" s="5">
        <f t="shared" si="257"/>
        <v>0.13716475095785438</v>
      </c>
      <c r="J1185" s="34">
        <v>791.39166666666563</v>
      </c>
      <c r="K1185" s="35">
        <f t="shared" si="258"/>
        <v>3645.4941000000003</v>
      </c>
      <c r="L1185" s="34">
        <f t="shared" si="259"/>
        <v>2.0545072444620595E-2</v>
      </c>
      <c r="M1185" s="36">
        <f t="shared" si="260"/>
        <v>4437.0434764900683</v>
      </c>
      <c r="N1185" s="35">
        <f t="shared" si="261"/>
        <v>88247.864699080237</v>
      </c>
      <c r="O1185" t="str">
        <f t="shared" si="262"/>
        <v>0</v>
      </c>
      <c r="P1185">
        <f t="shared" si="263"/>
        <v>4437.0434764900683</v>
      </c>
      <c r="Q1185">
        <f t="shared" si="264"/>
        <v>0</v>
      </c>
      <c r="R1185">
        <f t="shared" si="265"/>
        <v>12151.647000000001</v>
      </c>
      <c r="T1185">
        <f t="shared" si="252"/>
        <v>0</v>
      </c>
      <c r="U1185">
        <f t="shared" si="253"/>
        <v>86.3</v>
      </c>
      <c r="V1185">
        <f t="shared" si="254"/>
        <v>23.972222222222221</v>
      </c>
    </row>
    <row r="1186" spans="2:22" x14ac:dyDescent="0.25">
      <c r="B1186" s="14" t="s">
        <v>53</v>
      </c>
      <c r="C1186" s="14">
        <v>1178</v>
      </c>
      <c r="D1186" s="14">
        <v>156</v>
      </c>
      <c r="E1186" s="13">
        <v>87.1</v>
      </c>
      <c r="F1186" s="5">
        <f t="shared" si="255"/>
        <v>0.24999999999999961</v>
      </c>
      <c r="G1186" s="5">
        <f t="shared" si="256"/>
        <v>0.89999999999999858</v>
      </c>
      <c r="I1186" s="5">
        <f t="shared" si="257"/>
        <v>0.1388888888888889</v>
      </c>
      <c r="J1186" s="34">
        <v>464.5125000000005</v>
      </c>
      <c r="K1186" s="35">
        <f t="shared" si="258"/>
        <v>3645.4941000000003</v>
      </c>
      <c r="L1186" s="34">
        <f t="shared" si="259"/>
        <v>2.1064814814814817E-2</v>
      </c>
      <c r="M1186" s="36">
        <f t="shared" si="260"/>
        <v>4110.1665537037043</v>
      </c>
      <c r="N1186" s="35">
        <f t="shared" si="261"/>
        <v>83345.044005658448</v>
      </c>
      <c r="O1186" t="str">
        <f t="shared" si="262"/>
        <v>0</v>
      </c>
      <c r="P1186">
        <f t="shared" si="263"/>
        <v>4110.1665537037043</v>
      </c>
      <c r="Q1186">
        <f t="shared" si="264"/>
        <v>0</v>
      </c>
      <c r="R1186">
        <f t="shared" si="265"/>
        <v>12151.647000000001</v>
      </c>
      <c r="T1186">
        <f t="shared" si="252"/>
        <v>0</v>
      </c>
      <c r="U1186">
        <f t="shared" si="253"/>
        <v>87.1</v>
      </c>
      <c r="V1186">
        <f t="shared" si="254"/>
        <v>24.194444444444443</v>
      </c>
    </row>
    <row r="1187" spans="2:22" x14ac:dyDescent="0.25">
      <c r="B1187" s="14" t="s">
        <v>53</v>
      </c>
      <c r="C1187" s="14">
        <v>1179</v>
      </c>
      <c r="D1187" s="14">
        <v>157</v>
      </c>
      <c r="E1187" s="13">
        <v>88.1</v>
      </c>
      <c r="F1187" s="5">
        <f t="shared" si="255"/>
        <v>0.27777777777777779</v>
      </c>
      <c r="G1187" s="5">
        <f t="shared" si="256"/>
        <v>1</v>
      </c>
      <c r="I1187" s="5">
        <f t="shared" si="257"/>
        <v>0.14040060468631899</v>
      </c>
      <c r="J1187" s="34">
        <v>550.53333333333376</v>
      </c>
      <c r="K1187" s="35">
        <f t="shared" si="258"/>
        <v>3645.4941000000003</v>
      </c>
      <c r="L1187" s="34">
        <f t="shared" si="259"/>
        <v>2.152586413754215E-2</v>
      </c>
      <c r="M1187" s="36">
        <f t="shared" si="260"/>
        <v>4196.1893598021579</v>
      </c>
      <c r="N1187" s="35">
        <f t="shared" si="261"/>
        <v>86604.685953694541</v>
      </c>
      <c r="O1187" t="str">
        <f t="shared" si="262"/>
        <v>0</v>
      </c>
      <c r="P1187">
        <f t="shared" si="263"/>
        <v>4196.1893598021579</v>
      </c>
      <c r="Q1187">
        <f t="shared" si="264"/>
        <v>0</v>
      </c>
      <c r="R1187">
        <f t="shared" si="265"/>
        <v>12151.647000000001</v>
      </c>
      <c r="T1187">
        <f t="shared" si="252"/>
        <v>0</v>
      </c>
      <c r="U1187">
        <f t="shared" si="253"/>
        <v>88.1</v>
      </c>
      <c r="V1187">
        <f t="shared" si="254"/>
        <v>24.472222222222221</v>
      </c>
    </row>
    <row r="1188" spans="2:22" x14ac:dyDescent="0.25">
      <c r="B1188" s="14" t="s">
        <v>53</v>
      </c>
      <c r="C1188" s="14">
        <v>1180</v>
      </c>
      <c r="D1188" s="14">
        <v>158</v>
      </c>
      <c r="E1188" s="13">
        <v>89.1</v>
      </c>
      <c r="F1188" s="5">
        <f t="shared" si="255"/>
        <v>0.27777777777777779</v>
      </c>
      <c r="G1188" s="5">
        <f t="shared" si="256"/>
        <v>1</v>
      </c>
      <c r="I1188" s="5">
        <f t="shared" si="257"/>
        <v>0.14301801801801803</v>
      </c>
      <c r="J1188" s="34">
        <v>619.3500000000015</v>
      </c>
      <c r="K1188" s="35">
        <f t="shared" si="258"/>
        <v>3645.4941000000003</v>
      </c>
      <c r="L1188" s="34">
        <f t="shared" si="259"/>
        <v>2.233593559775993E-2</v>
      </c>
      <c r="M1188" s="36">
        <f t="shared" si="260"/>
        <v>4265.0094539536176</v>
      </c>
      <c r="N1188" s="35">
        <f t="shared" si="261"/>
        <v>90276.033442018248</v>
      </c>
      <c r="O1188" t="str">
        <f t="shared" si="262"/>
        <v>0</v>
      </c>
      <c r="P1188">
        <f t="shared" si="263"/>
        <v>4265.0094539536176</v>
      </c>
      <c r="Q1188">
        <f t="shared" si="264"/>
        <v>0</v>
      </c>
      <c r="R1188">
        <f t="shared" si="265"/>
        <v>12151.647000000001</v>
      </c>
      <c r="T1188">
        <f t="shared" si="252"/>
        <v>0</v>
      </c>
      <c r="U1188">
        <f t="shared" si="253"/>
        <v>89.1</v>
      </c>
      <c r="V1188">
        <f t="shared" si="254"/>
        <v>24.749999999999996</v>
      </c>
    </row>
    <row r="1189" spans="2:22" x14ac:dyDescent="0.25">
      <c r="B1189" s="14" t="s">
        <v>53</v>
      </c>
      <c r="C1189" s="14">
        <v>1181</v>
      </c>
      <c r="D1189" s="14">
        <v>159</v>
      </c>
      <c r="E1189" s="13">
        <v>90.1</v>
      </c>
      <c r="F1189" s="5">
        <f t="shared" si="255"/>
        <v>0.26388888888888967</v>
      </c>
      <c r="G1189" s="5">
        <f t="shared" si="256"/>
        <v>0.95000000000000284</v>
      </c>
      <c r="I1189" s="5">
        <f t="shared" si="257"/>
        <v>0.14522744220730799</v>
      </c>
      <c r="J1189" s="34">
        <v>567.7374999999995</v>
      </c>
      <c r="K1189" s="35">
        <f t="shared" si="258"/>
        <v>3645.4941000000003</v>
      </c>
      <c r="L1189" s="34">
        <f t="shared" si="259"/>
        <v>2.3031382887324064E-2</v>
      </c>
      <c r="M1189" s="36">
        <f t="shared" si="260"/>
        <v>4213.3998588250943</v>
      </c>
      <c r="N1189" s="35">
        <f t="shared" si="261"/>
        <v>91173.291389576349</v>
      </c>
      <c r="O1189" t="str">
        <f t="shared" si="262"/>
        <v>0</v>
      </c>
      <c r="P1189">
        <f t="shared" si="263"/>
        <v>4213.3998588250943</v>
      </c>
      <c r="Q1189">
        <f t="shared" si="264"/>
        <v>0</v>
      </c>
      <c r="R1189">
        <f t="shared" si="265"/>
        <v>12151.647000000001</v>
      </c>
      <c r="T1189">
        <f t="shared" si="252"/>
        <v>0</v>
      </c>
      <c r="U1189">
        <f t="shared" si="253"/>
        <v>90.1</v>
      </c>
      <c r="V1189">
        <f t="shared" si="254"/>
        <v>25.027777777777775</v>
      </c>
    </row>
    <row r="1190" spans="2:22" x14ac:dyDescent="0.25">
      <c r="B1190" s="14" t="s">
        <v>53</v>
      </c>
      <c r="C1190" s="14">
        <v>1182</v>
      </c>
      <c r="D1190" s="14">
        <v>160</v>
      </c>
      <c r="E1190" s="13">
        <v>91</v>
      </c>
      <c r="F1190" s="5">
        <f t="shared" si="255"/>
        <v>0.2222222222222234</v>
      </c>
      <c r="G1190" s="5">
        <f t="shared" si="256"/>
        <v>0.80000000000000426</v>
      </c>
      <c r="I1190" s="5">
        <f t="shared" si="257"/>
        <v>0.14722222222222223</v>
      </c>
      <c r="J1190" s="34">
        <v>533.32916666666574</v>
      </c>
      <c r="K1190" s="35">
        <f t="shared" si="258"/>
        <v>3645.4941000000003</v>
      </c>
      <c r="L1190" s="34">
        <f t="shared" si="259"/>
        <v>2.366842592592593E-2</v>
      </c>
      <c r="M1190" s="36">
        <f t="shared" si="260"/>
        <v>4178.9941573148144</v>
      </c>
      <c r="N1190" s="35">
        <f t="shared" si="261"/>
        <v>92286.120974035483</v>
      </c>
      <c r="O1190" t="str">
        <f t="shared" si="262"/>
        <v>0</v>
      </c>
      <c r="P1190">
        <f t="shared" si="263"/>
        <v>4178.9941573148144</v>
      </c>
      <c r="Q1190">
        <f t="shared" si="264"/>
        <v>0</v>
      </c>
      <c r="R1190">
        <f t="shared" si="265"/>
        <v>12151.647000000001</v>
      </c>
      <c r="T1190">
        <f t="shared" si="252"/>
        <v>0</v>
      </c>
      <c r="U1190">
        <f t="shared" si="253"/>
        <v>91</v>
      </c>
      <c r="V1190">
        <f t="shared" si="254"/>
        <v>25.277777777777779</v>
      </c>
    </row>
    <row r="1191" spans="2:22" x14ac:dyDescent="0.25">
      <c r="B1191" s="14" t="s">
        <v>53</v>
      </c>
      <c r="C1191" s="14">
        <v>1183</v>
      </c>
      <c r="D1191" s="14">
        <v>161</v>
      </c>
      <c r="E1191" s="13">
        <v>91.7</v>
      </c>
      <c r="F1191" s="5">
        <f t="shared" si="255"/>
        <v>0.18055555555555516</v>
      </c>
      <c r="G1191" s="5">
        <f t="shared" si="256"/>
        <v>0.64999999999999858</v>
      </c>
      <c r="I1191" s="5">
        <f t="shared" si="257"/>
        <v>0.1490066225165563</v>
      </c>
      <c r="J1191" s="34">
        <v>481.71666666666619</v>
      </c>
      <c r="K1191" s="35">
        <f t="shared" si="258"/>
        <v>3645.4941000000003</v>
      </c>
      <c r="L1191" s="34">
        <f t="shared" si="259"/>
        <v>2.4245647120740323E-2</v>
      </c>
      <c r="M1191" s="36">
        <f t="shared" si="260"/>
        <v>4127.3840189363036</v>
      </c>
      <c r="N1191" s="35">
        <f t="shared" si="261"/>
        <v>92866.140426066835</v>
      </c>
      <c r="O1191" t="str">
        <f t="shared" si="262"/>
        <v>0</v>
      </c>
      <c r="P1191">
        <f t="shared" si="263"/>
        <v>4127.3840189363036</v>
      </c>
      <c r="Q1191">
        <f t="shared" si="264"/>
        <v>0</v>
      </c>
      <c r="R1191">
        <f t="shared" si="265"/>
        <v>12151.647000000001</v>
      </c>
      <c r="T1191">
        <f t="shared" si="252"/>
        <v>0</v>
      </c>
      <c r="U1191">
        <f t="shared" si="253"/>
        <v>91.7</v>
      </c>
      <c r="V1191">
        <f t="shared" si="254"/>
        <v>25.472222222222221</v>
      </c>
    </row>
    <row r="1192" spans="2:22" x14ac:dyDescent="0.25">
      <c r="B1192" s="14" t="s">
        <v>53</v>
      </c>
      <c r="C1192" s="14">
        <v>1184</v>
      </c>
      <c r="D1192" s="14">
        <v>162</v>
      </c>
      <c r="E1192" s="13">
        <v>92.3</v>
      </c>
      <c r="F1192" s="5">
        <f t="shared" si="255"/>
        <v>0.15277777777777699</v>
      </c>
      <c r="G1192" s="5">
        <f t="shared" si="256"/>
        <v>0.54999999999999716</v>
      </c>
      <c r="I1192" s="5">
        <f t="shared" si="257"/>
        <v>0.15040204678362573</v>
      </c>
      <c r="J1192" s="34">
        <v>430.10416666666669</v>
      </c>
      <c r="K1192" s="35">
        <f t="shared" si="258"/>
        <v>3645.4941000000003</v>
      </c>
      <c r="L1192" s="34">
        <f t="shared" si="259"/>
        <v>2.4701887038960705E-2</v>
      </c>
      <c r="M1192" s="36">
        <f t="shared" si="260"/>
        <v>4075.7733706004897</v>
      </c>
      <c r="N1192" s="35">
        <f t="shared" si="261"/>
        <v>93176.707889005644</v>
      </c>
      <c r="O1192" t="str">
        <f t="shared" si="262"/>
        <v>0</v>
      </c>
      <c r="P1192">
        <f t="shared" si="263"/>
        <v>4075.7733706004897</v>
      </c>
      <c r="Q1192">
        <f t="shared" si="264"/>
        <v>0</v>
      </c>
      <c r="R1192">
        <f t="shared" si="265"/>
        <v>12151.647000000001</v>
      </c>
      <c r="T1192">
        <f t="shared" si="252"/>
        <v>0</v>
      </c>
      <c r="U1192">
        <f t="shared" si="253"/>
        <v>92.3</v>
      </c>
      <c r="V1192">
        <f t="shared" si="254"/>
        <v>25.638888888888886</v>
      </c>
    </row>
    <row r="1193" spans="2:22" x14ac:dyDescent="0.25">
      <c r="B1193" s="14" t="s">
        <v>53</v>
      </c>
      <c r="C1193" s="14">
        <v>1185</v>
      </c>
      <c r="D1193" s="14">
        <v>163</v>
      </c>
      <c r="E1193" s="13">
        <v>92.8</v>
      </c>
      <c r="F1193" s="5">
        <f t="shared" si="255"/>
        <v>0.11111111111111072</v>
      </c>
      <c r="G1193" s="5">
        <f t="shared" si="256"/>
        <v>0.39999999999999858</v>
      </c>
      <c r="I1193" s="5">
        <f t="shared" si="257"/>
        <v>0.15159767610748001</v>
      </c>
      <c r="J1193" s="34">
        <v>395.69583333333281</v>
      </c>
      <c r="K1193" s="35">
        <f t="shared" si="258"/>
        <v>3645.4941000000003</v>
      </c>
      <c r="L1193" s="34">
        <f t="shared" si="259"/>
        <v>2.5096186098097752E-2</v>
      </c>
      <c r="M1193" s="36">
        <f t="shared" si="260"/>
        <v>4041.3666271955385</v>
      </c>
      <c r="N1193" s="35">
        <f t="shared" si="261"/>
        <v>93737.253714118735</v>
      </c>
      <c r="O1193" t="str">
        <f t="shared" si="262"/>
        <v>0</v>
      </c>
      <c r="P1193">
        <f t="shared" si="263"/>
        <v>4041.3666271955385</v>
      </c>
      <c r="Q1193">
        <f t="shared" si="264"/>
        <v>0</v>
      </c>
      <c r="R1193">
        <f t="shared" si="265"/>
        <v>12151.647000000001</v>
      </c>
      <c r="T1193">
        <f t="shared" si="252"/>
        <v>0</v>
      </c>
      <c r="U1193">
        <f t="shared" si="253"/>
        <v>92.8</v>
      </c>
      <c r="V1193">
        <f t="shared" si="254"/>
        <v>25.777777777777775</v>
      </c>
    </row>
    <row r="1194" spans="2:22" x14ac:dyDescent="0.25">
      <c r="B1194" s="14" t="s">
        <v>53</v>
      </c>
      <c r="C1194" s="14">
        <v>1186</v>
      </c>
      <c r="D1194" s="14">
        <v>164</v>
      </c>
      <c r="E1194" s="13">
        <v>93.1</v>
      </c>
      <c r="F1194" s="5">
        <f t="shared" si="255"/>
        <v>4.1666666666666269E-2</v>
      </c>
      <c r="G1194" s="5">
        <f t="shared" si="256"/>
        <v>0.14999999999999858</v>
      </c>
      <c r="I1194" s="5">
        <f t="shared" si="257"/>
        <v>0.15259740259740256</v>
      </c>
      <c r="J1194" s="34">
        <v>344.08333333333337</v>
      </c>
      <c r="K1194" s="35">
        <f t="shared" si="258"/>
        <v>3645.4941000000003</v>
      </c>
      <c r="L1194" s="34">
        <f t="shared" si="259"/>
        <v>2.5428276269185354E-2</v>
      </c>
      <c r="M1194" s="36">
        <f t="shared" si="260"/>
        <v>3989.7554590122004</v>
      </c>
      <c r="N1194" s="35">
        <f t="shared" si="261"/>
        <v>93759.253286786698</v>
      </c>
      <c r="O1194" t="str">
        <f t="shared" si="262"/>
        <v>0</v>
      </c>
      <c r="P1194">
        <f t="shared" si="263"/>
        <v>3989.7554590122004</v>
      </c>
      <c r="Q1194">
        <f t="shared" si="264"/>
        <v>0</v>
      </c>
      <c r="R1194">
        <f t="shared" si="265"/>
        <v>12151.647000000001</v>
      </c>
      <c r="T1194">
        <f t="shared" si="252"/>
        <v>0</v>
      </c>
      <c r="U1194">
        <f t="shared" si="253"/>
        <v>93.1</v>
      </c>
      <c r="V1194">
        <f t="shared" si="254"/>
        <v>25.861111111111107</v>
      </c>
    </row>
    <row r="1195" spans="2:22" x14ac:dyDescent="0.25">
      <c r="B1195" s="14" t="s">
        <v>53</v>
      </c>
      <c r="C1195" s="14">
        <v>1187</v>
      </c>
      <c r="D1195" s="14">
        <v>165</v>
      </c>
      <c r="E1195" s="13">
        <v>93.1</v>
      </c>
      <c r="F1195" s="5">
        <f t="shared" si="255"/>
        <v>0</v>
      </c>
      <c r="G1195" s="5">
        <f t="shared" si="256"/>
        <v>0</v>
      </c>
      <c r="I1195" s="5">
        <f t="shared" si="257"/>
        <v>0.15322580645161291</v>
      </c>
      <c r="J1195" s="34">
        <v>292.47083333333381</v>
      </c>
      <c r="K1195" s="35">
        <f t="shared" si="258"/>
        <v>3645.4941000000003</v>
      </c>
      <c r="L1195" s="34">
        <f t="shared" si="259"/>
        <v>2.5638137356919877E-2</v>
      </c>
      <c r="M1195" s="36">
        <f t="shared" si="260"/>
        <v>3938.1437972771428</v>
      </c>
      <c r="N1195" s="35">
        <f t="shared" si="261"/>
        <v>93530.915185332138</v>
      </c>
      <c r="O1195" t="str">
        <f t="shared" si="262"/>
        <v>0</v>
      </c>
      <c r="P1195">
        <f t="shared" si="263"/>
        <v>3938.1437972771428</v>
      </c>
      <c r="Q1195">
        <f t="shared" si="264"/>
        <v>0</v>
      </c>
      <c r="R1195">
        <f t="shared" si="265"/>
        <v>12151.647000000001</v>
      </c>
      <c r="T1195">
        <f t="shared" si="252"/>
        <v>0</v>
      </c>
      <c r="U1195">
        <f t="shared" si="253"/>
        <v>93.1</v>
      </c>
      <c r="V1195">
        <f t="shared" si="254"/>
        <v>25.861111111111107</v>
      </c>
    </row>
    <row r="1196" spans="2:22" x14ac:dyDescent="0.25">
      <c r="B1196" s="14" t="s">
        <v>53</v>
      </c>
      <c r="C1196" s="14">
        <v>1188</v>
      </c>
      <c r="D1196" s="14">
        <v>166</v>
      </c>
      <c r="E1196" s="13">
        <v>93.1</v>
      </c>
      <c r="F1196" s="5">
        <f t="shared" si="255"/>
        <v>0</v>
      </c>
      <c r="G1196" s="5">
        <f t="shared" si="256"/>
        <v>0</v>
      </c>
      <c r="I1196" s="5">
        <f t="shared" si="257"/>
        <v>0.15366809116809116</v>
      </c>
      <c r="J1196" s="34">
        <v>275.26666666666569</v>
      </c>
      <c r="K1196" s="35">
        <f t="shared" si="258"/>
        <v>3645.4941000000003</v>
      </c>
      <c r="L1196" s="34">
        <f t="shared" si="259"/>
        <v>2.5786359409623299E-2</v>
      </c>
      <c r="M1196" s="36">
        <f t="shared" si="260"/>
        <v>3920.9402211172437</v>
      </c>
      <c r="N1196" s="35">
        <f t="shared" si="261"/>
        <v>93993.650300671696</v>
      </c>
      <c r="O1196" t="str">
        <f t="shared" si="262"/>
        <v>0</v>
      </c>
      <c r="P1196">
        <f t="shared" si="263"/>
        <v>3920.9402211172437</v>
      </c>
      <c r="Q1196">
        <f t="shared" si="264"/>
        <v>0</v>
      </c>
      <c r="R1196">
        <f t="shared" si="265"/>
        <v>12151.647000000001</v>
      </c>
      <c r="T1196">
        <f t="shared" si="252"/>
        <v>0</v>
      </c>
      <c r="U1196">
        <f t="shared" si="253"/>
        <v>93.1</v>
      </c>
      <c r="V1196">
        <f t="shared" si="254"/>
        <v>25.861111111111107</v>
      </c>
    </row>
    <row r="1197" spans="2:22" x14ac:dyDescent="0.25">
      <c r="B1197" s="14" t="s">
        <v>53</v>
      </c>
      <c r="C1197" s="14">
        <v>1189</v>
      </c>
      <c r="D1197" s="14">
        <v>167</v>
      </c>
      <c r="E1197" s="13">
        <v>93.1</v>
      </c>
      <c r="F1197" s="5">
        <f t="shared" si="255"/>
        <v>0</v>
      </c>
      <c r="G1197" s="5">
        <f t="shared" si="256"/>
        <v>0</v>
      </c>
      <c r="I1197" s="5">
        <f t="shared" si="257"/>
        <v>0.1541047416843595</v>
      </c>
      <c r="J1197" s="34">
        <v>309.67499999999956</v>
      </c>
      <c r="K1197" s="35">
        <f t="shared" si="258"/>
        <v>3645.4941000000003</v>
      </c>
      <c r="L1197" s="34">
        <f t="shared" si="259"/>
        <v>2.5933112379286662E-2</v>
      </c>
      <c r="M1197" s="36">
        <f t="shared" si="260"/>
        <v>3955.3491378540634</v>
      </c>
      <c r="N1197" s="35">
        <f t="shared" si="261"/>
        <v>95697.474974191355</v>
      </c>
      <c r="O1197" t="str">
        <f t="shared" si="262"/>
        <v>0</v>
      </c>
      <c r="P1197">
        <f t="shared" si="263"/>
        <v>3955.3491378540634</v>
      </c>
      <c r="Q1197">
        <f t="shared" si="264"/>
        <v>0</v>
      </c>
      <c r="R1197">
        <f t="shared" si="265"/>
        <v>12151.647000000001</v>
      </c>
      <c r="T1197">
        <f t="shared" si="252"/>
        <v>0</v>
      </c>
      <c r="U1197">
        <f t="shared" si="253"/>
        <v>93.1</v>
      </c>
      <c r="V1197">
        <f t="shared" si="254"/>
        <v>25.861111111111107</v>
      </c>
    </row>
    <row r="1198" spans="2:22" x14ac:dyDescent="0.25">
      <c r="B1198" s="14" t="s">
        <v>53</v>
      </c>
      <c r="C1198" s="14">
        <v>1190</v>
      </c>
      <c r="D1198" s="14">
        <v>168</v>
      </c>
      <c r="E1198" s="13">
        <v>93.1</v>
      </c>
      <c r="F1198" s="5">
        <f t="shared" si="255"/>
        <v>0</v>
      </c>
      <c r="G1198" s="5">
        <f t="shared" si="256"/>
        <v>0</v>
      </c>
      <c r="I1198" s="5">
        <f t="shared" si="257"/>
        <v>0.15488748241912798</v>
      </c>
      <c r="J1198" s="34">
        <v>344.08333333333337</v>
      </c>
      <c r="K1198" s="35">
        <f t="shared" si="258"/>
        <v>3645.4941000000003</v>
      </c>
      <c r="L1198" s="34">
        <f t="shared" si="259"/>
        <v>2.6197224373468161E-2</v>
      </c>
      <c r="M1198" s="36">
        <f t="shared" si="260"/>
        <v>3989.7585180401261</v>
      </c>
      <c r="N1198" s="35">
        <f t="shared" si="261"/>
        <v>97638.257066481965</v>
      </c>
      <c r="O1198" t="str">
        <f t="shared" si="262"/>
        <v>0</v>
      </c>
      <c r="P1198">
        <f t="shared" si="263"/>
        <v>3989.7585180401261</v>
      </c>
      <c r="Q1198">
        <f t="shared" si="264"/>
        <v>0</v>
      </c>
      <c r="R1198">
        <f t="shared" si="265"/>
        <v>12151.647000000001</v>
      </c>
      <c r="T1198">
        <f t="shared" si="252"/>
        <v>0</v>
      </c>
      <c r="U1198">
        <f t="shared" si="253"/>
        <v>93.1</v>
      </c>
      <c r="V1198">
        <f t="shared" si="254"/>
        <v>25.861111111111107</v>
      </c>
    </row>
    <row r="1199" spans="2:22" x14ac:dyDescent="0.25">
      <c r="B1199" s="14" t="s">
        <v>53</v>
      </c>
      <c r="C1199" s="14">
        <v>1191</v>
      </c>
      <c r="D1199" s="14">
        <v>169</v>
      </c>
      <c r="E1199" s="13">
        <v>93.1</v>
      </c>
      <c r="F1199" s="5">
        <f t="shared" si="255"/>
        <v>0</v>
      </c>
      <c r="G1199" s="5">
        <f t="shared" si="256"/>
        <v>0</v>
      </c>
      <c r="I1199" s="5">
        <f t="shared" si="257"/>
        <v>0.15566037735849053</v>
      </c>
      <c r="J1199" s="34">
        <v>344.08333333333337</v>
      </c>
      <c r="K1199" s="35">
        <f t="shared" si="258"/>
        <v>3645.4941000000003</v>
      </c>
      <c r="L1199" s="34">
        <f t="shared" si="259"/>
        <v>2.6459327162691337E-2</v>
      </c>
      <c r="M1199" s="36">
        <f t="shared" si="260"/>
        <v>3989.7595530378549</v>
      </c>
      <c r="N1199" s="35">
        <f t="shared" si="261"/>
        <v>98746.548937686894</v>
      </c>
      <c r="O1199" t="str">
        <f t="shared" si="262"/>
        <v>0</v>
      </c>
      <c r="P1199">
        <f t="shared" si="263"/>
        <v>3989.7595530378549</v>
      </c>
      <c r="Q1199">
        <f t="shared" si="264"/>
        <v>0</v>
      </c>
      <c r="R1199">
        <f t="shared" si="265"/>
        <v>12151.647000000001</v>
      </c>
      <c r="T1199">
        <f t="shared" si="252"/>
        <v>0</v>
      </c>
      <c r="U1199">
        <f t="shared" si="253"/>
        <v>93.1</v>
      </c>
      <c r="V1199">
        <f t="shared" si="254"/>
        <v>25.861111111111107</v>
      </c>
    </row>
    <row r="1200" spans="2:22" x14ac:dyDescent="0.25">
      <c r="B1200" s="14" t="s">
        <v>53</v>
      </c>
      <c r="C1200" s="14">
        <v>1192</v>
      </c>
      <c r="D1200" s="14">
        <v>170</v>
      </c>
      <c r="E1200" s="13">
        <v>93.1</v>
      </c>
      <c r="F1200" s="5">
        <f t="shared" si="255"/>
        <v>0</v>
      </c>
      <c r="G1200" s="5">
        <f t="shared" si="256"/>
        <v>0</v>
      </c>
      <c r="I1200" s="5">
        <f t="shared" si="257"/>
        <v>0.15642361111111108</v>
      </c>
      <c r="J1200" s="34">
        <v>326.87916666666763</v>
      </c>
      <c r="K1200" s="35">
        <f t="shared" si="258"/>
        <v>3645.4941000000003</v>
      </c>
      <c r="L1200" s="34">
        <f t="shared" si="259"/>
        <v>2.6719433955439808E-2</v>
      </c>
      <c r="M1200" s="36">
        <f t="shared" si="260"/>
        <v>3972.5564097117344</v>
      </c>
      <c r="N1200" s="35">
        <f t="shared" si="261"/>
        <v>99424.25903195201</v>
      </c>
      <c r="O1200" t="str">
        <f t="shared" si="262"/>
        <v>0</v>
      </c>
      <c r="P1200">
        <f t="shared" si="263"/>
        <v>3972.5564097117344</v>
      </c>
      <c r="Q1200">
        <f t="shared" si="264"/>
        <v>0</v>
      </c>
      <c r="R1200">
        <f t="shared" si="265"/>
        <v>12151.647000000001</v>
      </c>
      <c r="T1200">
        <f t="shared" si="252"/>
        <v>0</v>
      </c>
      <c r="U1200">
        <f t="shared" si="253"/>
        <v>93.1</v>
      </c>
      <c r="V1200">
        <f t="shared" si="254"/>
        <v>25.861111111111107</v>
      </c>
    </row>
    <row r="1201" spans="2:22" x14ac:dyDescent="0.25">
      <c r="B1201" s="14" t="s">
        <v>53</v>
      </c>
      <c r="C1201" s="14">
        <v>1193</v>
      </c>
      <c r="D1201" s="14">
        <v>171</v>
      </c>
      <c r="E1201" s="13">
        <v>93.1</v>
      </c>
      <c r="F1201" s="5">
        <f t="shared" si="255"/>
        <v>0</v>
      </c>
      <c r="G1201" s="5">
        <f t="shared" si="256"/>
        <v>0</v>
      </c>
      <c r="I1201" s="5">
        <f t="shared" si="257"/>
        <v>0.1570048309178744</v>
      </c>
      <c r="J1201" s="34">
        <v>275.26666666666813</v>
      </c>
      <c r="K1201" s="35">
        <f t="shared" si="258"/>
        <v>3645.4941000000003</v>
      </c>
      <c r="L1201" s="34">
        <f t="shared" si="259"/>
        <v>2.6918364489252958E-2</v>
      </c>
      <c r="M1201" s="36">
        <f t="shared" si="260"/>
        <v>3920.9446898620754</v>
      </c>
      <c r="N1201" s="35">
        <f t="shared" si="261"/>
        <v>99112.768549291359</v>
      </c>
      <c r="O1201" t="str">
        <f t="shared" si="262"/>
        <v>0</v>
      </c>
      <c r="P1201">
        <f t="shared" si="263"/>
        <v>3920.9446898620754</v>
      </c>
      <c r="Q1201">
        <f t="shared" si="264"/>
        <v>0</v>
      </c>
      <c r="R1201">
        <f t="shared" si="265"/>
        <v>12151.647000000001</v>
      </c>
      <c r="T1201">
        <f t="shared" si="252"/>
        <v>0</v>
      </c>
      <c r="U1201">
        <f t="shared" si="253"/>
        <v>93.1</v>
      </c>
      <c r="V1201">
        <f t="shared" si="254"/>
        <v>25.861111111111107</v>
      </c>
    </row>
    <row r="1202" spans="2:22" x14ac:dyDescent="0.25">
      <c r="B1202" s="14" t="s">
        <v>53</v>
      </c>
      <c r="C1202" s="14">
        <v>1194</v>
      </c>
      <c r="D1202" s="14">
        <v>172</v>
      </c>
      <c r="E1202" s="13">
        <v>93.1</v>
      </c>
      <c r="F1202" s="5">
        <f t="shared" si="255"/>
        <v>0</v>
      </c>
      <c r="G1202" s="5">
        <f t="shared" si="256"/>
        <v>0</v>
      </c>
      <c r="I1202" s="5">
        <f t="shared" si="257"/>
        <v>0.15723593964334703</v>
      </c>
      <c r="J1202" s="34">
        <v>223.65416666666619</v>
      </c>
      <c r="K1202" s="35">
        <f t="shared" si="258"/>
        <v>3645.4941000000003</v>
      </c>
      <c r="L1202" s="34">
        <f t="shared" si="259"/>
        <v>2.6997669661354692E-2</v>
      </c>
      <c r="M1202" s="36">
        <f t="shared" si="260"/>
        <v>3869.3325002759711</v>
      </c>
      <c r="N1202" s="35">
        <f t="shared" si="261"/>
        <v>98560.497298696268</v>
      </c>
      <c r="O1202" t="str">
        <f t="shared" si="262"/>
        <v>0</v>
      </c>
      <c r="P1202">
        <f t="shared" si="263"/>
        <v>3869.3325002759711</v>
      </c>
      <c r="Q1202">
        <f t="shared" si="264"/>
        <v>0</v>
      </c>
      <c r="R1202">
        <f t="shared" si="265"/>
        <v>12151.647000000001</v>
      </c>
      <c r="T1202">
        <f t="shared" si="252"/>
        <v>0</v>
      </c>
      <c r="U1202">
        <f t="shared" si="253"/>
        <v>93.1</v>
      </c>
      <c r="V1202">
        <f t="shared" si="254"/>
        <v>25.861111111111107</v>
      </c>
    </row>
    <row r="1203" spans="2:22" x14ac:dyDescent="0.25">
      <c r="B1203" s="14" t="s">
        <v>53</v>
      </c>
      <c r="C1203" s="14">
        <v>1195</v>
      </c>
      <c r="D1203" s="14">
        <v>173</v>
      </c>
      <c r="E1203" s="13">
        <v>93.1</v>
      </c>
      <c r="F1203" s="5">
        <f t="shared" si="255"/>
        <v>1.3888888888890073E-2</v>
      </c>
      <c r="G1203" s="5">
        <f t="shared" si="256"/>
        <v>5.0000000000004263E-2</v>
      </c>
      <c r="I1203" s="5">
        <f t="shared" si="257"/>
        <v>0.15729379686434899</v>
      </c>
      <c r="J1203" s="34">
        <v>189.24583333333237</v>
      </c>
      <c r="K1203" s="35">
        <f t="shared" si="258"/>
        <v>3645.4941000000003</v>
      </c>
      <c r="L1203" s="34">
        <f t="shared" si="259"/>
        <v>2.7017541676947372E-2</v>
      </c>
      <c r="M1203" s="36">
        <f t="shared" si="260"/>
        <v>3834.924244671874</v>
      </c>
      <c r="N1203" s="35">
        <f t="shared" si="261"/>
        <v>98323.196606448313</v>
      </c>
      <c r="O1203" t="str">
        <f t="shared" si="262"/>
        <v>0</v>
      </c>
      <c r="P1203">
        <f t="shared" si="263"/>
        <v>3834.924244671874</v>
      </c>
      <c r="Q1203">
        <f t="shared" si="264"/>
        <v>0</v>
      </c>
      <c r="R1203">
        <f t="shared" si="265"/>
        <v>12151.647000000001</v>
      </c>
      <c r="T1203">
        <f t="shared" si="252"/>
        <v>0</v>
      </c>
      <c r="U1203">
        <f t="shared" si="253"/>
        <v>93.1</v>
      </c>
      <c r="V1203">
        <f t="shared" si="254"/>
        <v>25.861111111111107</v>
      </c>
    </row>
    <row r="1204" spans="2:22" x14ac:dyDescent="0.25">
      <c r="B1204" s="14" t="s">
        <v>53</v>
      </c>
      <c r="C1204" s="14">
        <v>1196</v>
      </c>
      <c r="D1204" s="14">
        <v>174</v>
      </c>
      <c r="E1204" s="13">
        <v>93.2</v>
      </c>
      <c r="F1204" s="5">
        <f t="shared" si="255"/>
        <v>1.3888888888890073E-2</v>
      </c>
      <c r="G1204" s="5">
        <f t="shared" si="256"/>
        <v>5.0000000000004263E-2</v>
      </c>
      <c r="I1204" s="5">
        <f t="shared" si="257"/>
        <v>0.15718157181571815</v>
      </c>
      <c r="J1204" s="34">
        <v>137.63333333333284</v>
      </c>
      <c r="K1204" s="35">
        <f t="shared" si="258"/>
        <v>3645.4941000000003</v>
      </c>
      <c r="L1204" s="34">
        <f t="shared" si="259"/>
        <v>2.6979002798158062E-2</v>
      </c>
      <c r="M1204" s="36">
        <f t="shared" si="260"/>
        <v>3783.3115939079471</v>
      </c>
      <c r="N1204" s="35">
        <f t="shared" si="261"/>
        <v>97525.365531849297</v>
      </c>
      <c r="O1204" t="str">
        <f t="shared" si="262"/>
        <v>0</v>
      </c>
      <c r="P1204">
        <f t="shared" si="263"/>
        <v>3783.3115939079471</v>
      </c>
      <c r="Q1204">
        <f t="shared" si="264"/>
        <v>0</v>
      </c>
      <c r="R1204">
        <f t="shared" si="265"/>
        <v>12151.647000000001</v>
      </c>
      <c r="T1204">
        <f t="shared" si="252"/>
        <v>0</v>
      </c>
      <c r="U1204">
        <f t="shared" si="253"/>
        <v>93.2</v>
      </c>
      <c r="V1204">
        <f t="shared" si="254"/>
        <v>25.888888888888889</v>
      </c>
    </row>
    <row r="1205" spans="2:22" x14ac:dyDescent="0.25">
      <c r="B1205" s="14" t="s">
        <v>53</v>
      </c>
      <c r="C1205" s="14">
        <v>1197</v>
      </c>
      <c r="D1205" s="14">
        <v>175</v>
      </c>
      <c r="E1205" s="13">
        <v>93.2</v>
      </c>
      <c r="F1205" s="5">
        <f t="shared" si="255"/>
        <v>1.3888888888888099E-2</v>
      </c>
      <c r="G1205" s="5">
        <f t="shared" si="256"/>
        <v>4.9999999999997158E-2</v>
      </c>
      <c r="I1205" s="5">
        <f t="shared" si="257"/>
        <v>0.1567340067340067</v>
      </c>
      <c r="J1205" s="34">
        <v>51.612499999999507</v>
      </c>
      <c r="K1205" s="35">
        <f t="shared" si="258"/>
        <v>3645.4941000000003</v>
      </c>
      <c r="L1205" s="34">
        <f t="shared" si="259"/>
        <v>2.6825579362650058E-2</v>
      </c>
      <c r="M1205" s="36">
        <f t="shared" si="260"/>
        <v>3697.2901595860963</v>
      </c>
      <c r="N1205" s="35">
        <f t="shared" si="261"/>
        <v>95616.031627073753</v>
      </c>
      <c r="O1205" t="str">
        <f t="shared" si="262"/>
        <v>0</v>
      </c>
      <c r="P1205">
        <f t="shared" si="263"/>
        <v>3697.2901595860963</v>
      </c>
      <c r="Q1205">
        <f t="shared" si="264"/>
        <v>0</v>
      </c>
      <c r="R1205">
        <f t="shared" si="265"/>
        <v>12151.647000000001</v>
      </c>
      <c r="T1205">
        <f t="shared" si="252"/>
        <v>0</v>
      </c>
      <c r="U1205">
        <f t="shared" si="253"/>
        <v>93.2</v>
      </c>
      <c r="V1205">
        <f t="shared" si="254"/>
        <v>25.888888888888889</v>
      </c>
    </row>
    <row r="1206" spans="2:22" x14ac:dyDescent="0.25">
      <c r="B1206" s="14" t="s">
        <v>53</v>
      </c>
      <c r="C1206" s="14">
        <v>1198</v>
      </c>
      <c r="D1206" s="14">
        <v>176</v>
      </c>
      <c r="E1206" s="13">
        <v>93.3</v>
      </c>
      <c r="F1206" s="5">
        <f t="shared" si="255"/>
        <v>6.9444444444444448E-2</v>
      </c>
      <c r="G1206" s="5">
        <f t="shared" si="256"/>
        <v>0.25</v>
      </c>
      <c r="I1206" s="5">
        <f t="shared" si="257"/>
        <v>0.15578982597054883</v>
      </c>
      <c r="J1206" s="34">
        <v>0</v>
      </c>
      <c r="K1206" s="35">
        <f t="shared" si="258"/>
        <v>3645.4941000000003</v>
      </c>
      <c r="L1206" s="34">
        <f t="shared" si="259"/>
        <v>2.650335310451981E-2</v>
      </c>
      <c r="M1206" s="36">
        <f t="shared" si="260"/>
        <v>3645.6763931790756</v>
      </c>
      <c r="N1206" s="35">
        <f t="shared" si="261"/>
        <v>94281.242279158861</v>
      </c>
      <c r="O1206" t="str">
        <f t="shared" si="262"/>
        <v>0</v>
      </c>
      <c r="P1206">
        <f t="shared" si="263"/>
        <v>3645.6763931790756</v>
      </c>
      <c r="Q1206">
        <f t="shared" si="264"/>
        <v>0</v>
      </c>
      <c r="R1206">
        <f t="shared" si="265"/>
        <v>12151.647000000001</v>
      </c>
      <c r="T1206">
        <f t="shared" si="252"/>
        <v>0</v>
      </c>
      <c r="U1206">
        <f t="shared" si="253"/>
        <v>93.3</v>
      </c>
      <c r="V1206">
        <f t="shared" si="254"/>
        <v>25.916666666666664</v>
      </c>
    </row>
    <row r="1207" spans="2:22" x14ac:dyDescent="0.25">
      <c r="B1207" s="14" t="s">
        <v>53</v>
      </c>
      <c r="C1207" s="14">
        <v>1199</v>
      </c>
      <c r="D1207" s="14">
        <v>177</v>
      </c>
      <c r="E1207" s="13">
        <v>93.7</v>
      </c>
      <c r="F1207" s="5">
        <f t="shared" si="255"/>
        <v>0.12500000000000078</v>
      </c>
      <c r="G1207" s="5">
        <f t="shared" si="256"/>
        <v>0.45000000000000284</v>
      </c>
      <c r="I1207" s="5">
        <f t="shared" si="257"/>
        <v>0.15485695276114436</v>
      </c>
      <c r="J1207" s="34">
        <v>0</v>
      </c>
      <c r="K1207" s="35">
        <f t="shared" si="258"/>
        <v>3645.4941000000003</v>
      </c>
      <c r="L1207" s="34">
        <f t="shared" si="259"/>
        <v>2.6186897993766292E-2</v>
      </c>
      <c r="M1207" s="36">
        <f t="shared" si="260"/>
        <v>3645.6751438507554</v>
      </c>
      <c r="N1207" s="35">
        <f t="shared" si="261"/>
        <v>94281.209970140349</v>
      </c>
      <c r="O1207" t="str">
        <f t="shared" si="262"/>
        <v>0</v>
      </c>
      <c r="P1207">
        <f t="shared" si="263"/>
        <v>3645.6751438507554</v>
      </c>
      <c r="Q1207">
        <f t="shared" si="264"/>
        <v>0</v>
      </c>
      <c r="R1207">
        <f t="shared" si="265"/>
        <v>12151.647000000001</v>
      </c>
      <c r="T1207">
        <f t="shared" si="252"/>
        <v>0</v>
      </c>
      <c r="U1207">
        <f t="shared" si="253"/>
        <v>93.7</v>
      </c>
      <c r="V1207">
        <f t="shared" si="254"/>
        <v>26.027777777777779</v>
      </c>
    </row>
    <row r="1208" spans="2:22" x14ac:dyDescent="0.25">
      <c r="B1208" s="14" t="s">
        <v>53</v>
      </c>
      <c r="C1208" s="14">
        <v>1200</v>
      </c>
      <c r="D1208" s="14">
        <v>178</v>
      </c>
      <c r="E1208" s="13">
        <v>94.2</v>
      </c>
      <c r="F1208" s="5">
        <f t="shared" si="255"/>
        <v>0.18055555555555516</v>
      </c>
      <c r="G1208" s="5">
        <f t="shared" si="256"/>
        <v>0.64999999999999858</v>
      </c>
      <c r="I1208" s="5">
        <f t="shared" si="257"/>
        <v>0.15393518518518517</v>
      </c>
      <c r="J1208" s="34">
        <v>0</v>
      </c>
      <c r="K1208" s="35">
        <f t="shared" si="258"/>
        <v>3645.4941000000003</v>
      </c>
      <c r="L1208" s="34">
        <f t="shared" si="259"/>
        <v>2.5876077031893003E-2</v>
      </c>
      <c r="M1208" s="36">
        <f t="shared" si="260"/>
        <v>3645.6739112622176</v>
      </c>
      <c r="N1208" s="35">
        <f t="shared" si="261"/>
        <v>94281.178094031231</v>
      </c>
      <c r="O1208" t="str">
        <f t="shared" si="262"/>
        <v>0</v>
      </c>
      <c r="P1208">
        <f t="shared" si="263"/>
        <v>3645.6739112622176</v>
      </c>
      <c r="Q1208">
        <f t="shared" si="264"/>
        <v>0</v>
      </c>
      <c r="R1208">
        <f t="shared" si="265"/>
        <v>12151.647000000001</v>
      </c>
      <c r="T1208">
        <f t="shared" si="252"/>
        <v>0</v>
      </c>
      <c r="U1208">
        <f t="shared" si="253"/>
        <v>94.2</v>
      </c>
      <c r="V1208">
        <f t="shared" si="254"/>
        <v>26.166666666666668</v>
      </c>
    </row>
    <row r="1209" spans="2:22" x14ac:dyDescent="0.25">
      <c r="B1209" s="14" t="s">
        <v>53</v>
      </c>
      <c r="C1209" s="14">
        <v>1201</v>
      </c>
      <c r="D1209" s="14">
        <v>179</v>
      </c>
      <c r="E1209" s="13">
        <v>95</v>
      </c>
      <c r="F1209" s="5">
        <f t="shared" si="255"/>
        <v>0.22222222222222143</v>
      </c>
      <c r="G1209" s="5">
        <f t="shared" si="256"/>
        <v>0.79999999999999716</v>
      </c>
      <c r="I1209" s="5">
        <f t="shared" si="257"/>
        <v>0.15302432610124916</v>
      </c>
      <c r="J1209" s="34">
        <v>0</v>
      </c>
      <c r="K1209" s="35">
        <f t="shared" si="258"/>
        <v>3645.4941000000003</v>
      </c>
      <c r="L1209" s="34">
        <f t="shared" si="259"/>
        <v>2.5570757261585662E-2</v>
      </c>
      <c r="M1209" s="36">
        <f t="shared" si="260"/>
        <v>3645.6726950833631</v>
      </c>
      <c r="N1209" s="35">
        <f t="shared" si="261"/>
        <v>94281.146642294741</v>
      </c>
      <c r="O1209" t="str">
        <f t="shared" si="262"/>
        <v>0</v>
      </c>
      <c r="P1209">
        <f t="shared" si="263"/>
        <v>3645.6726950833631</v>
      </c>
      <c r="Q1209">
        <f t="shared" si="264"/>
        <v>0</v>
      </c>
      <c r="R1209">
        <f t="shared" si="265"/>
        <v>12151.647000000001</v>
      </c>
      <c r="T1209">
        <f t="shared" si="252"/>
        <v>0</v>
      </c>
      <c r="U1209">
        <f t="shared" si="253"/>
        <v>95</v>
      </c>
      <c r="V1209">
        <f t="shared" si="254"/>
        <v>26.388888888888889</v>
      </c>
    </row>
    <row r="1210" spans="2:22" x14ac:dyDescent="0.25">
      <c r="B1210" s="14" t="s">
        <v>53</v>
      </c>
      <c r="C1210" s="14">
        <v>1202</v>
      </c>
      <c r="D1210" s="14">
        <v>180</v>
      </c>
      <c r="E1210" s="13">
        <v>95.8</v>
      </c>
      <c r="F1210" s="5">
        <f t="shared" si="255"/>
        <v>0.19444444444444522</v>
      </c>
      <c r="G1210" s="5">
        <f t="shared" si="256"/>
        <v>0.70000000000000284</v>
      </c>
      <c r="I1210" s="5">
        <f t="shared" si="257"/>
        <v>0.15212418300653593</v>
      </c>
      <c r="J1210" s="34">
        <v>0</v>
      </c>
      <c r="K1210" s="35">
        <f t="shared" si="258"/>
        <v>3645.4941000000003</v>
      </c>
      <c r="L1210" s="34">
        <f t="shared" si="259"/>
        <v>2.5270809624503395E-2</v>
      </c>
      <c r="M1210" s="36">
        <f t="shared" si="260"/>
        <v>3645.6714949926313</v>
      </c>
      <c r="N1210" s="35">
        <f t="shared" si="261"/>
        <v>94281.115606614985</v>
      </c>
      <c r="O1210" t="str">
        <f t="shared" si="262"/>
        <v>0</v>
      </c>
      <c r="P1210">
        <f t="shared" si="263"/>
        <v>3645.6714949926313</v>
      </c>
      <c r="Q1210">
        <f t="shared" si="264"/>
        <v>0</v>
      </c>
      <c r="R1210">
        <f t="shared" si="265"/>
        <v>12151.647000000001</v>
      </c>
      <c r="T1210">
        <f t="shared" si="252"/>
        <v>0</v>
      </c>
      <c r="U1210">
        <f t="shared" si="253"/>
        <v>95.8</v>
      </c>
      <c r="V1210">
        <f t="shared" si="254"/>
        <v>26.611111111111111</v>
      </c>
    </row>
    <row r="1211" spans="2:22" x14ac:dyDescent="0.25">
      <c r="B1211" s="14" t="s">
        <v>53</v>
      </c>
      <c r="C1211" s="14">
        <v>1203</v>
      </c>
      <c r="D1211" s="14">
        <v>181</v>
      </c>
      <c r="E1211" s="13">
        <v>96.4</v>
      </c>
      <c r="F1211" s="5">
        <f t="shared" si="255"/>
        <v>0.1388888888888889</v>
      </c>
      <c r="G1211" s="5">
        <f t="shared" si="256"/>
        <v>0.5</v>
      </c>
      <c r="I1211" s="5">
        <f t="shared" si="257"/>
        <v>0.15123456790123455</v>
      </c>
      <c r="J1211" s="34">
        <v>0</v>
      </c>
      <c r="K1211" s="35">
        <f t="shared" si="258"/>
        <v>3645.4941000000003</v>
      </c>
      <c r="L1211" s="34">
        <f t="shared" si="259"/>
        <v>2.4976108824874253E-2</v>
      </c>
      <c r="M1211" s="36">
        <f t="shared" si="260"/>
        <v>3645.6703106767263</v>
      </c>
      <c r="N1211" s="35">
        <f t="shared" si="261"/>
        <v>94281.084978889776</v>
      </c>
      <c r="O1211" t="str">
        <f t="shared" si="262"/>
        <v>0</v>
      </c>
      <c r="P1211">
        <f t="shared" si="263"/>
        <v>3645.6703106767263</v>
      </c>
      <c r="Q1211">
        <f t="shared" si="264"/>
        <v>0</v>
      </c>
      <c r="R1211">
        <f t="shared" si="265"/>
        <v>12151.647000000001</v>
      </c>
      <c r="T1211">
        <f t="shared" si="252"/>
        <v>0</v>
      </c>
      <c r="U1211">
        <f t="shared" si="253"/>
        <v>96.4</v>
      </c>
      <c r="V1211">
        <f t="shared" si="254"/>
        <v>26.777777777777779</v>
      </c>
    </row>
    <row r="1212" spans="2:22" x14ac:dyDescent="0.25">
      <c r="B1212" s="14" t="s">
        <v>53</v>
      </c>
      <c r="C1212" s="14">
        <v>1204</v>
      </c>
      <c r="D1212" s="14">
        <v>182</v>
      </c>
      <c r="E1212" s="13">
        <v>96.8</v>
      </c>
      <c r="F1212" s="5">
        <f t="shared" si="255"/>
        <v>8.3333333333332538E-2</v>
      </c>
      <c r="G1212" s="5">
        <f t="shared" si="256"/>
        <v>0.29999999999999716</v>
      </c>
      <c r="I1212" s="5">
        <f t="shared" si="257"/>
        <v>0.15035529715762272</v>
      </c>
      <c r="J1212" s="34">
        <v>0</v>
      </c>
      <c r="K1212" s="35">
        <f t="shared" si="258"/>
        <v>3645.4941000000003</v>
      </c>
      <c r="L1212" s="34">
        <f t="shared" si="259"/>
        <v>2.468653319862588E-2</v>
      </c>
      <c r="M1212" s="36">
        <f t="shared" si="260"/>
        <v>3645.6691418303567</v>
      </c>
      <c r="N1212" s="35">
        <f t="shared" si="261"/>
        <v>94281.054751223928</v>
      </c>
      <c r="O1212" t="str">
        <f t="shared" si="262"/>
        <v>0</v>
      </c>
      <c r="P1212">
        <f t="shared" si="263"/>
        <v>3645.6691418303567</v>
      </c>
      <c r="Q1212">
        <f t="shared" si="264"/>
        <v>0</v>
      </c>
      <c r="R1212">
        <f t="shared" si="265"/>
        <v>12151.647000000001</v>
      </c>
      <c r="T1212">
        <f t="shared" si="252"/>
        <v>0</v>
      </c>
      <c r="U1212">
        <f t="shared" si="253"/>
        <v>96.8</v>
      </c>
      <c r="V1212">
        <f t="shared" si="254"/>
        <v>26.888888888888886</v>
      </c>
    </row>
    <row r="1213" spans="2:22" x14ac:dyDescent="0.25">
      <c r="B1213" s="14" t="s">
        <v>53</v>
      </c>
      <c r="C1213" s="14">
        <v>1205</v>
      </c>
      <c r="D1213" s="14">
        <v>183</v>
      </c>
      <c r="E1213" s="13">
        <v>97</v>
      </c>
      <c r="F1213" s="5">
        <f t="shared" si="255"/>
        <v>4.1666666666666269E-2</v>
      </c>
      <c r="G1213" s="5">
        <f t="shared" si="256"/>
        <v>0.14999999999999858</v>
      </c>
      <c r="I1213" s="5">
        <f t="shared" si="257"/>
        <v>0.14948619139370581</v>
      </c>
      <c r="J1213" s="34">
        <v>0</v>
      </c>
      <c r="K1213" s="35">
        <f t="shared" si="258"/>
        <v>3645.4941000000003</v>
      </c>
      <c r="L1213" s="34">
        <f t="shared" si="259"/>
        <v>2.4401964587796046E-2</v>
      </c>
      <c r="M1213" s="36">
        <f t="shared" si="260"/>
        <v>3645.6679881559821</v>
      </c>
      <c r="N1213" s="35">
        <f t="shared" si="261"/>
        <v>94281.024915922739</v>
      </c>
      <c r="O1213" t="str">
        <f t="shared" si="262"/>
        <v>0</v>
      </c>
      <c r="P1213">
        <f t="shared" si="263"/>
        <v>3645.6679881559821</v>
      </c>
      <c r="Q1213">
        <f t="shared" si="264"/>
        <v>0</v>
      </c>
      <c r="R1213">
        <f t="shared" si="265"/>
        <v>12151.647000000001</v>
      </c>
      <c r="T1213">
        <f t="shared" si="252"/>
        <v>0</v>
      </c>
      <c r="U1213">
        <f t="shared" si="253"/>
        <v>97</v>
      </c>
      <c r="V1213">
        <f t="shared" si="254"/>
        <v>26.944444444444443</v>
      </c>
    </row>
    <row r="1214" spans="2:22" x14ac:dyDescent="0.25">
      <c r="B1214" s="14" t="s">
        <v>53</v>
      </c>
      <c r="C1214" s="14">
        <v>1206</v>
      </c>
      <c r="D1214" s="14">
        <v>184</v>
      </c>
      <c r="E1214" s="13">
        <v>97.1</v>
      </c>
      <c r="F1214" s="5">
        <f t="shared" si="255"/>
        <v>2.7777777777778172E-2</v>
      </c>
      <c r="G1214" s="5">
        <f t="shared" si="256"/>
        <v>0.10000000000000142</v>
      </c>
      <c r="I1214" s="5">
        <f t="shared" si="257"/>
        <v>0.14862707535121325</v>
      </c>
      <c r="J1214" s="34">
        <v>17.204166666668133</v>
      </c>
      <c r="K1214" s="35">
        <f t="shared" si="258"/>
        <v>3645.4941000000003</v>
      </c>
      <c r="L1214" s="34">
        <f t="shared" si="259"/>
        <v>2.4122288219981101E-2</v>
      </c>
      <c r="M1214" s="36">
        <f t="shared" si="260"/>
        <v>3662.8710160302398</v>
      </c>
      <c r="N1214" s="35">
        <f t="shared" si="261"/>
        <v>94725.914331226464</v>
      </c>
      <c r="O1214" t="str">
        <f t="shared" si="262"/>
        <v>0</v>
      </c>
      <c r="P1214">
        <f t="shared" si="263"/>
        <v>3662.8710160302398</v>
      </c>
      <c r="Q1214">
        <f t="shared" si="264"/>
        <v>0</v>
      </c>
      <c r="R1214">
        <f t="shared" si="265"/>
        <v>12151.647000000001</v>
      </c>
      <c r="T1214">
        <f t="shared" si="252"/>
        <v>0</v>
      </c>
      <c r="U1214">
        <f t="shared" si="253"/>
        <v>97.1</v>
      </c>
      <c r="V1214">
        <f t="shared" si="254"/>
        <v>26.972222222222221</v>
      </c>
    </row>
    <row r="1215" spans="2:22" x14ac:dyDescent="0.25">
      <c r="B1215" s="14" t="s">
        <v>53</v>
      </c>
      <c r="C1215" s="14">
        <v>1207</v>
      </c>
      <c r="D1215" s="14">
        <v>185</v>
      </c>
      <c r="E1215" s="13">
        <v>97.2</v>
      </c>
      <c r="F1215" s="5">
        <f t="shared" si="255"/>
        <v>2.7777777777778172E-2</v>
      </c>
      <c r="G1215" s="5">
        <f t="shared" si="256"/>
        <v>0.10000000000000142</v>
      </c>
      <c r="I1215" s="5">
        <f t="shared" si="257"/>
        <v>0.14793650793650795</v>
      </c>
      <c r="J1215" s="34">
        <v>17.204166666668133</v>
      </c>
      <c r="K1215" s="35">
        <f t="shared" si="258"/>
        <v>3645.4941000000003</v>
      </c>
      <c r="L1215" s="34">
        <f t="shared" si="259"/>
        <v>2.3898649735449744E-2</v>
      </c>
      <c r="M1215" s="36">
        <f t="shared" si="260"/>
        <v>3662.8701018243405</v>
      </c>
      <c r="N1215" s="35">
        <f t="shared" si="261"/>
        <v>94827.63708056348</v>
      </c>
      <c r="O1215" t="str">
        <f t="shared" si="262"/>
        <v>0</v>
      </c>
      <c r="P1215">
        <f t="shared" si="263"/>
        <v>3662.8701018243405</v>
      </c>
      <c r="Q1215">
        <f t="shared" si="264"/>
        <v>0</v>
      </c>
      <c r="R1215">
        <f t="shared" si="265"/>
        <v>12151.647000000001</v>
      </c>
      <c r="T1215">
        <f t="shared" si="252"/>
        <v>0</v>
      </c>
      <c r="U1215">
        <f t="shared" si="253"/>
        <v>97.2</v>
      </c>
      <c r="V1215">
        <f t="shared" si="254"/>
        <v>27</v>
      </c>
    </row>
    <row r="1216" spans="2:22" x14ac:dyDescent="0.25">
      <c r="B1216" s="14" t="s">
        <v>53</v>
      </c>
      <c r="C1216" s="14">
        <v>1208</v>
      </c>
      <c r="D1216" s="14">
        <v>186</v>
      </c>
      <c r="E1216" s="13">
        <v>97.3</v>
      </c>
      <c r="F1216" s="5">
        <f t="shared" si="255"/>
        <v>2.7777777777778172E-2</v>
      </c>
      <c r="G1216" s="5">
        <f t="shared" si="256"/>
        <v>0.10000000000000142</v>
      </c>
      <c r="I1216" s="5">
        <f t="shared" si="257"/>
        <v>0.14709595959595959</v>
      </c>
      <c r="J1216" s="34">
        <v>17.204166666665689</v>
      </c>
      <c r="K1216" s="35">
        <f t="shared" si="258"/>
        <v>3645.4941000000003</v>
      </c>
      <c r="L1216" s="34">
        <f t="shared" si="259"/>
        <v>2.3627845691766146E-2</v>
      </c>
      <c r="M1216" s="36">
        <f t="shared" si="260"/>
        <v>3662.868990471954</v>
      </c>
      <c r="N1216" s="35">
        <f t="shared" si="261"/>
        <v>94827.608308885028</v>
      </c>
      <c r="O1216" t="str">
        <f t="shared" si="262"/>
        <v>0</v>
      </c>
      <c r="P1216">
        <f t="shared" si="263"/>
        <v>3662.868990471954</v>
      </c>
      <c r="Q1216">
        <f t="shared" si="264"/>
        <v>0</v>
      </c>
      <c r="R1216">
        <f t="shared" si="265"/>
        <v>12151.647000000001</v>
      </c>
      <c r="T1216">
        <f t="shared" si="252"/>
        <v>0</v>
      </c>
      <c r="U1216">
        <f t="shared" si="253"/>
        <v>97.3</v>
      </c>
      <c r="V1216">
        <f t="shared" si="254"/>
        <v>27.027777777777775</v>
      </c>
    </row>
    <row r="1217" spans="2:22" x14ac:dyDescent="0.25">
      <c r="B1217" s="14" t="s">
        <v>53</v>
      </c>
      <c r="C1217" s="14">
        <v>1209</v>
      </c>
      <c r="D1217" s="14">
        <v>187</v>
      </c>
      <c r="E1217" s="13">
        <v>97.4</v>
      </c>
      <c r="F1217" s="5">
        <f t="shared" si="255"/>
        <v>1.3888888888890073E-2</v>
      </c>
      <c r="G1217" s="5">
        <f t="shared" si="256"/>
        <v>5.0000000000004263E-2</v>
      </c>
      <c r="I1217" s="5">
        <f t="shared" si="257"/>
        <v>0.14642184557438792</v>
      </c>
      <c r="J1217" s="34">
        <v>86.020833333333343</v>
      </c>
      <c r="K1217" s="35">
        <f t="shared" si="258"/>
        <v>3645.4941000000003</v>
      </c>
      <c r="L1217" s="34">
        <f t="shared" si="259"/>
        <v>2.3411777692659619E-2</v>
      </c>
      <c r="M1217" s="36">
        <f t="shared" si="260"/>
        <v>3731.6847669566009</v>
      </c>
      <c r="N1217" s="35">
        <f t="shared" si="261"/>
        <v>96712.830210291897</v>
      </c>
      <c r="O1217" t="str">
        <f t="shared" si="262"/>
        <v>0</v>
      </c>
      <c r="P1217">
        <f t="shared" si="263"/>
        <v>3731.6847669566009</v>
      </c>
      <c r="Q1217">
        <f t="shared" si="264"/>
        <v>0</v>
      </c>
      <c r="R1217">
        <f t="shared" si="265"/>
        <v>12151.647000000001</v>
      </c>
      <c r="T1217">
        <f t="shared" si="252"/>
        <v>0</v>
      </c>
      <c r="U1217">
        <f t="shared" si="253"/>
        <v>97.4</v>
      </c>
      <c r="V1217">
        <f t="shared" si="254"/>
        <v>27.055555555555557</v>
      </c>
    </row>
    <row r="1218" spans="2:22" x14ac:dyDescent="0.25">
      <c r="B1218" s="14" t="s">
        <v>53</v>
      </c>
      <c r="C1218" s="14">
        <v>1210</v>
      </c>
      <c r="D1218" s="14">
        <v>188</v>
      </c>
      <c r="E1218" s="13">
        <v>97.4</v>
      </c>
      <c r="F1218" s="5">
        <f t="shared" si="255"/>
        <v>0</v>
      </c>
      <c r="G1218" s="5">
        <f t="shared" si="256"/>
        <v>0</v>
      </c>
      <c r="I1218" s="5">
        <f t="shared" si="257"/>
        <v>0.14622347066167291</v>
      </c>
      <c r="J1218" s="34">
        <v>154.83750000000097</v>
      </c>
      <c r="K1218" s="35">
        <f t="shared" si="258"/>
        <v>3645.4941000000003</v>
      </c>
      <c r="L1218" s="34">
        <f t="shared" si="259"/>
        <v>2.334838328260087E-2</v>
      </c>
      <c r="M1218" s="36">
        <f t="shared" si="260"/>
        <v>3800.5011718539454</v>
      </c>
      <c r="N1218" s="35">
        <f t="shared" si="261"/>
        <v>98918.599945198526</v>
      </c>
      <c r="O1218" t="str">
        <f t="shared" si="262"/>
        <v>0</v>
      </c>
      <c r="P1218">
        <f t="shared" si="263"/>
        <v>3800.5011718539454</v>
      </c>
      <c r="Q1218">
        <f t="shared" si="264"/>
        <v>0</v>
      </c>
      <c r="R1218">
        <f t="shared" si="265"/>
        <v>12151.647000000001</v>
      </c>
      <c r="T1218">
        <f t="shared" si="252"/>
        <v>0</v>
      </c>
      <c r="U1218">
        <f t="shared" si="253"/>
        <v>97.4</v>
      </c>
      <c r="V1218">
        <f t="shared" si="254"/>
        <v>27.055555555555557</v>
      </c>
    </row>
    <row r="1219" spans="2:22" x14ac:dyDescent="0.25">
      <c r="B1219" s="14" t="s">
        <v>53</v>
      </c>
      <c r="C1219" s="14">
        <v>1211</v>
      </c>
      <c r="D1219" s="14">
        <v>189</v>
      </c>
      <c r="E1219" s="13">
        <v>97.4</v>
      </c>
      <c r="F1219" s="5">
        <f t="shared" si="255"/>
        <v>0</v>
      </c>
      <c r="G1219" s="5">
        <f t="shared" si="256"/>
        <v>0</v>
      </c>
      <c r="I1219" s="5">
        <f t="shared" si="257"/>
        <v>0.14618249534450653</v>
      </c>
      <c r="J1219" s="34">
        <v>223.65416666666619</v>
      </c>
      <c r="K1219" s="35">
        <f t="shared" si="258"/>
        <v>3645.4941000000003</v>
      </c>
      <c r="L1219" s="34">
        <f t="shared" si="259"/>
        <v>2.333529956410017E-2</v>
      </c>
      <c r="M1219" s="36">
        <f t="shared" si="260"/>
        <v>3869.3177844615752</v>
      </c>
      <c r="N1219" s="35">
        <f t="shared" si="261"/>
        <v>101247.14869341122</v>
      </c>
      <c r="O1219" t="str">
        <f t="shared" si="262"/>
        <v>0</v>
      </c>
      <c r="P1219">
        <f t="shared" si="263"/>
        <v>3869.3177844615752</v>
      </c>
      <c r="Q1219">
        <f t="shared" si="264"/>
        <v>0</v>
      </c>
      <c r="R1219">
        <f t="shared" si="265"/>
        <v>12151.647000000001</v>
      </c>
      <c r="T1219">
        <f t="shared" si="252"/>
        <v>0</v>
      </c>
      <c r="U1219">
        <f t="shared" si="253"/>
        <v>97.4</v>
      </c>
      <c r="V1219">
        <f t="shared" si="254"/>
        <v>27.055555555555557</v>
      </c>
    </row>
    <row r="1220" spans="2:22" x14ac:dyDescent="0.25">
      <c r="B1220" s="14" t="s">
        <v>53</v>
      </c>
      <c r="C1220" s="14">
        <v>1212</v>
      </c>
      <c r="D1220" s="14">
        <v>190</v>
      </c>
      <c r="E1220" s="13">
        <v>97.4</v>
      </c>
      <c r="F1220" s="5">
        <f t="shared" si="255"/>
        <v>-1.3888888888890073E-2</v>
      </c>
      <c r="G1220" s="5">
        <f t="shared" si="256"/>
        <v>-5.0000000000004263E-2</v>
      </c>
      <c r="I1220" s="5">
        <f t="shared" si="257"/>
        <v>0.14660493827160495</v>
      </c>
      <c r="J1220" s="34">
        <v>275.26666666666569</v>
      </c>
      <c r="K1220" s="35">
        <f t="shared" si="258"/>
        <v>3645.4941000000003</v>
      </c>
      <c r="L1220" s="34">
        <f t="shared" si="259"/>
        <v>2.3470364654778243E-2</v>
      </c>
      <c r="M1220" s="36">
        <f t="shared" si="260"/>
        <v>3920.9308419695922</v>
      </c>
      <c r="N1220" s="35">
        <f t="shared" si="261"/>
        <v>103469.00832975312</v>
      </c>
      <c r="O1220" t="str">
        <f t="shared" si="262"/>
        <v>0</v>
      </c>
      <c r="P1220">
        <f t="shared" si="263"/>
        <v>3920.9308419695922</v>
      </c>
      <c r="Q1220">
        <f t="shared" si="264"/>
        <v>0</v>
      </c>
      <c r="R1220">
        <f t="shared" si="265"/>
        <v>12151.647000000001</v>
      </c>
      <c r="T1220">
        <f t="shared" si="252"/>
        <v>0</v>
      </c>
      <c r="U1220">
        <f t="shared" si="253"/>
        <v>97.4</v>
      </c>
      <c r="V1220">
        <f t="shared" si="254"/>
        <v>27.055555555555557</v>
      </c>
    </row>
    <row r="1221" spans="2:22" x14ac:dyDescent="0.25">
      <c r="B1221" s="14" t="s">
        <v>53</v>
      </c>
      <c r="C1221" s="14">
        <v>1213</v>
      </c>
      <c r="D1221" s="14">
        <v>191</v>
      </c>
      <c r="E1221" s="13">
        <v>97.3</v>
      </c>
      <c r="F1221" s="5">
        <f t="shared" si="255"/>
        <v>-1.3888888888890073E-2</v>
      </c>
      <c r="G1221" s="5">
        <f t="shared" si="256"/>
        <v>-5.0000000000004263E-2</v>
      </c>
      <c r="I1221" s="5">
        <f t="shared" si="257"/>
        <v>0.14702271332105585</v>
      </c>
      <c r="J1221" s="34">
        <v>240.85833333333431</v>
      </c>
      <c r="K1221" s="35">
        <f t="shared" si="258"/>
        <v>3645.4941000000003</v>
      </c>
      <c r="L1221" s="34">
        <f t="shared" si="259"/>
        <v>2.3604320629655631E-2</v>
      </c>
      <c r="M1221" s="36">
        <f t="shared" si="260"/>
        <v>3886.5230603672853</v>
      </c>
      <c r="N1221" s="35">
        <f t="shared" si="261"/>
        <v>103424.69699532942</v>
      </c>
      <c r="O1221" t="str">
        <f t="shared" si="262"/>
        <v>0</v>
      </c>
      <c r="P1221">
        <f t="shared" si="263"/>
        <v>3886.5230603672853</v>
      </c>
      <c r="Q1221">
        <f t="shared" si="264"/>
        <v>0</v>
      </c>
      <c r="R1221">
        <f t="shared" si="265"/>
        <v>12151.647000000001</v>
      </c>
      <c r="T1221">
        <f t="shared" si="252"/>
        <v>0</v>
      </c>
      <c r="U1221">
        <f t="shared" si="253"/>
        <v>97.3</v>
      </c>
      <c r="V1221">
        <f t="shared" si="254"/>
        <v>27.027777777777775</v>
      </c>
    </row>
    <row r="1222" spans="2:22" x14ac:dyDescent="0.25">
      <c r="B1222" s="14" t="s">
        <v>53</v>
      </c>
      <c r="C1222" s="14">
        <v>1214</v>
      </c>
      <c r="D1222" s="14">
        <v>192</v>
      </c>
      <c r="E1222" s="13">
        <v>97.3</v>
      </c>
      <c r="F1222" s="5">
        <f t="shared" si="255"/>
        <v>0</v>
      </c>
      <c r="G1222" s="5">
        <f t="shared" si="256"/>
        <v>0</v>
      </c>
      <c r="I1222" s="5">
        <f t="shared" si="257"/>
        <v>0.14713064713064714</v>
      </c>
      <c r="J1222" s="34">
        <v>172.04166666666669</v>
      </c>
      <c r="K1222" s="35">
        <f t="shared" si="258"/>
        <v>3645.4941000000003</v>
      </c>
      <c r="L1222" s="34">
        <f t="shared" si="259"/>
        <v>2.363899063899064E-2</v>
      </c>
      <c r="M1222" s="36">
        <f t="shared" si="260"/>
        <v>3817.7065363044367</v>
      </c>
      <c r="N1222" s="35">
        <f t="shared" si="261"/>
        <v>102229.69724992992</v>
      </c>
      <c r="O1222" t="str">
        <f t="shared" si="262"/>
        <v>0</v>
      </c>
      <c r="P1222">
        <f t="shared" si="263"/>
        <v>3817.7065363044367</v>
      </c>
      <c r="Q1222">
        <f t="shared" si="264"/>
        <v>0</v>
      </c>
      <c r="R1222">
        <f t="shared" si="265"/>
        <v>12151.647000000001</v>
      </c>
      <c r="T1222">
        <f t="shared" si="252"/>
        <v>0</v>
      </c>
      <c r="U1222">
        <f t="shared" si="253"/>
        <v>97.3</v>
      </c>
      <c r="V1222">
        <f t="shared" si="254"/>
        <v>27.027777777777775</v>
      </c>
    </row>
    <row r="1223" spans="2:22" x14ac:dyDescent="0.25">
      <c r="B1223" s="14" t="s">
        <v>53</v>
      </c>
      <c r="C1223" s="14">
        <v>1215</v>
      </c>
      <c r="D1223" s="14">
        <v>193</v>
      </c>
      <c r="E1223" s="13">
        <v>97.3</v>
      </c>
      <c r="F1223" s="5">
        <f t="shared" si="255"/>
        <v>0</v>
      </c>
      <c r="G1223" s="5">
        <f t="shared" si="256"/>
        <v>0</v>
      </c>
      <c r="I1223" s="5">
        <f t="shared" si="257"/>
        <v>0.14693381906496658</v>
      </c>
      <c r="J1223" s="34">
        <v>103.22499999999901</v>
      </c>
      <c r="K1223" s="35">
        <f t="shared" si="258"/>
        <v>3645.4941000000003</v>
      </c>
      <c r="L1223" s="34">
        <f t="shared" si="259"/>
        <v>2.357578552603784E-2</v>
      </c>
      <c r="M1223" s="36">
        <f t="shared" si="260"/>
        <v>3748.8896096045905</v>
      </c>
      <c r="N1223" s="35">
        <f t="shared" si="261"/>
        <v>100803.47616936787</v>
      </c>
      <c r="O1223" t="str">
        <f t="shared" si="262"/>
        <v>0</v>
      </c>
      <c r="P1223">
        <f t="shared" si="263"/>
        <v>3748.8896096045905</v>
      </c>
      <c r="Q1223">
        <f t="shared" si="264"/>
        <v>0</v>
      </c>
      <c r="R1223">
        <f t="shared" si="265"/>
        <v>12151.647000000001</v>
      </c>
      <c r="T1223">
        <f t="shared" si="252"/>
        <v>0</v>
      </c>
      <c r="U1223">
        <f t="shared" si="253"/>
        <v>97.3</v>
      </c>
      <c r="V1223">
        <f t="shared" si="254"/>
        <v>27.027777777777775</v>
      </c>
    </row>
    <row r="1224" spans="2:22" x14ac:dyDescent="0.25">
      <c r="B1224" s="14" t="s">
        <v>53</v>
      </c>
      <c r="C1224" s="14">
        <v>1216</v>
      </c>
      <c r="D1224" s="14">
        <v>194</v>
      </c>
      <c r="E1224" s="13">
        <v>97.3</v>
      </c>
      <c r="F1224" s="5">
        <f t="shared" si="255"/>
        <v>-1.3888888888888099E-2</v>
      </c>
      <c r="G1224" s="5">
        <f t="shared" si="256"/>
        <v>-4.9999999999997158E-2</v>
      </c>
      <c r="I1224" s="5">
        <f t="shared" si="257"/>
        <v>0.14643719806763283</v>
      </c>
      <c r="J1224" s="34">
        <v>51.612499999999507</v>
      </c>
      <c r="K1224" s="35">
        <f t="shared" si="258"/>
        <v>3645.4941000000003</v>
      </c>
      <c r="L1224" s="34">
        <f t="shared" si="259"/>
        <v>2.3416687451865852E-2</v>
      </c>
      <c r="M1224" s="36">
        <f t="shared" si="260"/>
        <v>3697.2764538855195</v>
      </c>
      <c r="N1224" s="35">
        <f t="shared" si="261"/>
        <v>99621.060007470936</v>
      </c>
      <c r="O1224" t="str">
        <f t="shared" si="262"/>
        <v>0</v>
      </c>
      <c r="P1224">
        <f t="shared" si="263"/>
        <v>3697.2764538855195</v>
      </c>
      <c r="Q1224">
        <f t="shared" si="264"/>
        <v>0</v>
      </c>
      <c r="R1224">
        <f t="shared" si="265"/>
        <v>12151.647000000001</v>
      </c>
      <c r="T1224">
        <f t="shared" ref="T1224:T1287" si="266">IF(E1224&lt;1,1,0)</f>
        <v>0</v>
      </c>
      <c r="U1224">
        <f t="shared" ref="U1224:U1287" si="267">IF(T1224=1,"",E1224)</f>
        <v>97.3</v>
      </c>
      <c r="V1224">
        <f t="shared" ref="V1224:V1287" si="268">E1224/3.6</f>
        <v>27.027777777777775</v>
      </c>
    </row>
    <row r="1225" spans="2:22" x14ac:dyDescent="0.25">
      <c r="B1225" s="14" t="s">
        <v>53</v>
      </c>
      <c r="C1225" s="14">
        <v>1217</v>
      </c>
      <c r="D1225" s="14">
        <v>195</v>
      </c>
      <c r="E1225" s="13">
        <v>97.2</v>
      </c>
      <c r="F1225" s="5">
        <f t="shared" si="255"/>
        <v>-2.7777777777778172E-2</v>
      </c>
      <c r="G1225" s="5">
        <f t="shared" si="256"/>
        <v>-0.10000000000000142</v>
      </c>
      <c r="I1225" s="5">
        <f t="shared" si="257"/>
        <v>0.1457957957957958</v>
      </c>
      <c r="J1225" s="34">
        <v>34.408333333333822</v>
      </c>
      <c r="K1225" s="35">
        <f t="shared" si="258"/>
        <v>3645.4941000000003</v>
      </c>
      <c r="L1225" s="34">
        <f t="shared" si="259"/>
        <v>2.3212004166328494E-2</v>
      </c>
      <c r="M1225" s="36">
        <f t="shared" si="260"/>
        <v>3680.0714411332965</v>
      </c>
      <c r="N1225" s="35">
        <f t="shared" si="261"/>
        <v>99259.704703900861</v>
      </c>
      <c r="O1225" t="str">
        <f t="shared" si="262"/>
        <v>0</v>
      </c>
      <c r="P1225">
        <f t="shared" si="263"/>
        <v>3680.0714411332965</v>
      </c>
      <c r="Q1225">
        <f t="shared" si="264"/>
        <v>0</v>
      </c>
      <c r="R1225">
        <f t="shared" si="265"/>
        <v>12151.647000000001</v>
      </c>
      <c r="T1225">
        <f t="shared" si="266"/>
        <v>0</v>
      </c>
      <c r="U1225">
        <f t="shared" si="267"/>
        <v>97.2</v>
      </c>
      <c r="V1225">
        <f t="shared" si="268"/>
        <v>27</v>
      </c>
    </row>
    <row r="1226" spans="2:22" x14ac:dyDescent="0.25">
      <c r="B1226" s="14" t="s">
        <v>53</v>
      </c>
      <c r="C1226" s="14">
        <v>1218</v>
      </c>
      <c r="D1226" s="14">
        <v>196</v>
      </c>
      <c r="E1226" s="13">
        <v>97.1</v>
      </c>
      <c r="F1226" s="5">
        <f t="shared" ref="F1226:F1289" si="269">($E1227-$E1225)/2/3.6</f>
        <v>-2.7777777777778172E-2</v>
      </c>
      <c r="G1226" s="5">
        <f t="shared" ref="G1226:G1289" si="270">($E1227-$E1225)/2</f>
        <v>-0.10000000000000142</v>
      </c>
      <c r="I1226" s="5">
        <f t="shared" si="257"/>
        <v>0.14516129032258066</v>
      </c>
      <c r="J1226" s="34">
        <v>34.408333333333822</v>
      </c>
      <c r="K1226" s="35">
        <f t="shared" si="258"/>
        <v>3645.4941000000003</v>
      </c>
      <c r="L1226" s="34">
        <f t="shared" si="259"/>
        <v>2.3010405827263269E-2</v>
      </c>
      <c r="M1226" s="36">
        <f t="shared" si="260"/>
        <v>3680.0706050294839</v>
      </c>
      <c r="N1226" s="35">
        <f t="shared" si="261"/>
        <v>99361.906335796069</v>
      </c>
      <c r="O1226" t="str">
        <f t="shared" si="262"/>
        <v>0</v>
      </c>
      <c r="P1226">
        <f t="shared" si="263"/>
        <v>3680.0706050294839</v>
      </c>
      <c r="Q1226">
        <f t="shared" si="264"/>
        <v>0</v>
      </c>
      <c r="R1226">
        <f t="shared" si="265"/>
        <v>12151.647000000001</v>
      </c>
      <c r="T1226">
        <f t="shared" si="266"/>
        <v>0</v>
      </c>
      <c r="U1226">
        <f t="shared" si="267"/>
        <v>97.1</v>
      </c>
      <c r="V1226">
        <f t="shared" si="268"/>
        <v>26.972222222222221</v>
      </c>
    </row>
    <row r="1227" spans="2:22" x14ac:dyDescent="0.25">
      <c r="B1227" s="14" t="s">
        <v>53</v>
      </c>
      <c r="C1227" s="14">
        <v>1219</v>
      </c>
      <c r="D1227" s="14">
        <v>197</v>
      </c>
      <c r="E1227" s="13">
        <v>97</v>
      </c>
      <c r="F1227" s="5">
        <f t="shared" si="269"/>
        <v>-2.7777777777776198E-2</v>
      </c>
      <c r="G1227" s="5">
        <f t="shared" si="270"/>
        <v>-9.9999999999994316E-2</v>
      </c>
      <c r="I1227" s="5">
        <f t="shared" si="257"/>
        <v>0.14453357100415923</v>
      </c>
      <c r="J1227" s="34">
        <v>34.408333333333822</v>
      </c>
      <c r="K1227" s="35">
        <f t="shared" si="258"/>
        <v>3645.4941000000003</v>
      </c>
      <c r="L1227" s="34">
        <f t="shared" si="259"/>
        <v>2.2811828836758058E-2</v>
      </c>
      <c r="M1227" s="36">
        <f t="shared" si="260"/>
        <v>3680.0697787331751</v>
      </c>
      <c r="N1227" s="35">
        <f t="shared" si="261"/>
        <v>99464.10818631608</v>
      </c>
      <c r="O1227" t="str">
        <f t="shared" si="262"/>
        <v>0</v>
      </c>
      <c r="P1227">
        <f t="shared" si="263"/>
        <v>3680.0697787331751</v>
      </c>
      <c r="Q1227">
        <f t="shared" si="264"/>
        <v>0</v>
      </c>
      <c r="R1227">
        <f t="shared" si="265"/>
        <v>12151.647000000001</v>
      </c>
      <c r="T1227">
        <f t="shared" si="266"/>
        <v>0</v>
      </c>
      <c r="U1227">
        <f t="shared" si="267"/>
        <v>97</v>
      </c>
      <c r="V1227">
        <f t="shared" si="268"/>
        <v>26.944444444444443</v>
      </c>
    </row>
    <row r="1228" spans="2:22" x14ac:dyDescent="0.25">
      <c r="B1228" s="14" t="s">
        <v>53</v>
      </c>
      <c r="C1228" s="14">
        <v>1220</v>
      </c>
      <c r="D1228" s="14">
        <v>198</v>
      </c>
      <c r="E1228" s="13">
        <v>96.9</v>
      </c>
      <c r="F1228" s="5">
        <f t="shared" si="269"/>
        <v>-4.1666666666666269E-2</v>
      </c>
      <c r="G1228" s="5">
        <f t="shared" si="270"/>
        <v>-0.14999999999999858</v>
      </c>
      <c r="I1228" s="5">
        <f t="shared" si="257"/>
        <v>0.14391252955082742</v>
      </c>
      <c r="J1228" s="34">
        <v>17.204166666668133</v>
      </c>
      <c r="K1228" s="35">
        <f t="shared" si="258"/>
        <v>3645.4941000000003</v>
      </c>
      <c r="L1228" s="34">
        <f t="shared" si="259"/>
        <v>2.2616211248595811E-2</v>
      </c>
      <c r="M1228" s="36">
        <f t="shared" si="260"/>
        <v>3662.8647954074677</v>
      </c>
      <c r="N1228" s="35">
        <f t="shared" si="261"/>
        <v>99100.841964635387</v>
      </c>
      <c r="O1228" t="str">
        <f t="shared" si="262"/>
        <v>0</v>
      </c>
      <c r="P1228">
        <f t="shared" si="263"/>
        <v>3662.8647954074677</v>
      </c>
      <c r="Q1228">
        <f t="shared" si="264"/>
        <v>0</v>
      </c>
      <c r="R1228">
        <f t="shared" si="265"/>
        <v>12151.647000000001</v>
      </c>
      <c r="T1228">
        <f t="shared" si="266"/>
        <v>0</v>
      </c>
      <c r="U1228">
        <f t="shared" si="267"/>
        <v>96.9</v>
      </c>
      <c r="V1228">
        <f t="shared" si="268"/>
        <v>26.916666666666668</v>
      </c>
    </row>
    <row r="1229" spans="2:22" x14ac:dyDescent="0.25">
      <c r="B1229" s="14" t="s">
        <v>53</v>
      </c>
      <c r="C1229" s="14">
        <v>1221</v>
      </c>
      <c r="D1229" s="14">
        <v>199</v>
      </c>
      <c r="E1229" s="13">
        <v>96.7</v>
      </c>
      <c r="F1229" s="5">
        <f t="shared" si="269"/>
        <v>-6.9444444444444448E-2</v>
      </c>
      <c r="G1229" s="5">
        <f t="shared" si="270"/>
        <v>-0.25</v>
      </c>
      <c r="I1229" s="5">
        <f t="shared" si="257"/>
        <v>0.14315108759553205</v>
      </c>
      <c r="J1229" s="34">
        <v>0</v>
      </c>
      <c r="K1229" s="35">
        <f t="shared" si="258"/>
        <v>3645.4941000000003</v>
      </c>
      <c r="L1229" s="34">
        <f t="shared" si="259"/>
        <v>2.2377519396723791E-2</v>
      </c>
      <c r="M1229" s="36">
        <f t="shared" si="260"/>
        <v>3645.6596286069926</v>
      </c>
      <c r="N1229" s="35">
        <f t="shared" si="261"/>
        <v>98635.346618422525</v>
      </c>
      <c r="O1229" t="str">
        <f t="shared" si="262"/>
        <v>0</v>
      </c>
      <c r="P1229">
        <f t="shared" si="263"/>
        <v>3645.6596286069926</v>
      </c>
      <c r="Q1229">
        <f t="shared" si="264"/>
        <v>0</v>
      </c>
      <c r="R1229">
        <f t="shared" si="265"/>
        <v>12151.647000000001</v>
      </c>
      <c r="T1229">
        <f t="shared" si="266"/>
        <v>0</v>
      </c>
      <c r="U1229">
        <f t="shared" si="267"/>
        <v>96.7</v>
      </c>
      <c r="V1229">
        <f t="shared" si="268"/>
        <v>26.861111111111111</v>
      </c>
    </row>
    <row r="1230" spans="2:22" x14ac:dyDescent="0.25">
      <c r="B1230" s="14" t="s">
        <v>53</v>
      </c>
      <c r="C1230" s="14">
        <v>1222</v>
      </c>
      <c r="D1230" s="14">
        <v>200</v>
      </c>
      <c r="E1230" s="13">
        <v>96.4</v>
      </c>
      <c r="F1230" s="5">
        <f t="shared" si="269"/>
        <v>-8.3333333333334522E-2</v>
      </c>
      <c r="G1230" s="5">
        <f t="shared" si="270"/>
        <v>-0.30000000000000426</v>
      </c>
      <c r="I1230" s="5">
        <f t="shared" si="257"/>
        <v>0.14239766081871347</v>
      </c>
      <c r="J1230" s="34">
        <v>0</v>
      </c>
      <c r="K1230" s="35">
        <f t="shared" si="258"/>
        <v>3645.4941000000003</v>
      </c>
      <c r="L1230" s="34">
        <f t="shared" si="259"/>
        <v>2.2142586436852373E-2</v>
      </c>
      <c r="M1230" s="36">
        <f t="shared" si="260"/>
        <v>3645.6586402472562</v>
      </c>
      <c r="N1230" s="35">
        <f t="shared" si="261"/>
        <v>98635.319877800779</v>
      </c>
      <c r="O1230" t="str">
        <f t="shared" si="262"/>
        <v>0</v>
      </c>
      <c r="P1230">
        <f t="shared" si="263"/>
        <v>3645.6586402472562</v>
      </c>
      <c r="Q1230">
        <f t="shared" si="264"/>
        <v>0</v>
      </c>
      <c r="R1230">
        <f t="shared" si="265"/>
        <v>12151.647000000001</v>
      </c>
      <c r="T1230">
        <f t="shared" si="266"/>
        <v>0</v>
      </c>
      <c r="U1230">
        <f t="shared" si="267"/>
        <v>96.4</v>
      </c>
      <c r="V1230">
        <f t="shared" si="268"/>
        <v>26.777777777777779</v>
      </c>
    </row>
    <row r="1231" spans="2:22" x14ac:dyDescent="0.25">
      <c r="B1231" s="14" t="s">
        <v>53</v>
      </c>
      <c r="C1231" s="14">
        <v>1223</v>
      </c>
      <c r="D1231" s="14">
        <v>201</v>
      </c>
      <c r="E1231" s="13">
        <v>96.1</v>
      </c>
      <c r="F1231" s="5">
        <f t="shared" si="269"/>
        <v>-9.7222222222222612E-2</v>
      </c>
      <c r="G1231" s="5">
        <f t="shared" si="270"/>
        <v>-0.35000000000000142</v>
      </c>
      <c r="I1231" s="5">
        <f t="shared" si="257"/>
        <v>0.14165212332751601</v>
      </c>
      <c r="J1231" s="34">
        <v>-17.204166666668133</v>
      </c>
      <c r="K1231" s="35">
        <f t="shared" si="258"/>
        <v>3645.4941000000003</v>
      </c>
      <c r="L1231" s="34">
        <f t="shared" si="259"/>
        <v>2.1911333855167636E-2</v>
      </c>
      <c r="M1231" s="36">
        <f t="shared" si="260"/>
        <v>3628.4534967905151</v>
      </c>
      <c r="N1231" s="35">
        <f t="shared" si="261"/>
        <v>98169.825163165617</v>
      </c>
      <c r="O1231">
        <f t="shared" si="262"/>
        <v>-1.3888888888890073E-2</v>
      </c>
      <c r="P1231" t="str">
        <f t="shared" si="263"/>
        <v/>
      </c>
      <c r="Q1231">
        <f t="shared" si="264"/>
        <v>-3628.4534967905151</v>
      </c>
      <c r="R1231">
        <f t="shared" si="265"/>
        <v>12151.647000000001</v>
      </c>
      <c r="T1231">
        <f t="shared" si="266"/>
        <v>0</v>
      </c>
      <c r="U1231">
        <f t="shared" si="267"/>
        <v>96.1</v>
      </c>
      <c r="V1231">
        <f t="shared" si="268"/>
        <v>26.694444444444443</v>
      </c>
    </row>
    <row r="1232" spans="2:22" x14ac:dyDescent="0.25">
      <c r="B1232" s="14" t="s">
        <v>53</v>
      </c>
      <c r="C1232" s="14">
        <v>1224</v>
      </c>
      <c r="D1232" s="14">
        <v>202</v>
      </c>
      <c r="E1232" s="13">
        <v>95.7</v>
      </c>
      <c r="F1232" s="5">
        <f t="shared" si="269"/>
        <v>-8.3333333333332538E-2</v>
      </c>
      <c r="G1232" s="5">
        <f t="shared" si="270"/>
        <v>-0.29999999999999716</v>
      </c>
      <c r="I1232" s="5">
        <f t="shared" si="257"/>
        <v>0.1407696759259259</v>
      </c>
      <c r="J1232" s="34">
        <v>-17.204166666668133</v>
      </c>
      <c r="K1232" s="35">
        <f t="shared" si="258"/>
        <v>3645.4941000000003</v>
      </c>
      <c r="L1232" s="34">
        <f t="shared" si="259"/>
        <v>2.1639183013036904E-2</v>
      </c>
      <c r="M1232" s="36">
        <f t="shared" si="260"/>
        <v>3628.4523421922713</v>
      </c>
      <c r="N1232" s="35">
        <f t="shared" si="261"/>
        <v>98069.003582029996</v>
      </c>
      <c r="O1232">
        <f t="shared" si="262"/>
        <v>-1.3888888888890073E-2</v>
      </c>
      <c r="P1232" t="str">
        <f t="shared" si="263"/>
        <v/>
      </c>
      <c r="Q1232">
        <f t="shared" si="264"/>
        <v>-3628.4523421922713</v>
      </c>
      <c r="R1232">
        <f t="shared" si="265"/>
        <v>12151.647000000001</v>
      </c>
      <c r="T1232">
        <f t="shared" si="266"/>
        <v>0</v>
      </c>
      <c r="U1232">
        <f t="shared" si="267"/>
        <v>95.7</v>
      </c>
      <c r="V1232">
        <f t="shared" si="268"/>
        <v>26.583333333333332</v>
      </c>
    </row>
    <row r="1233" spans="2:22" x14ac:dyDescent="0.25">
      <c r="B1233" s="14" t="s">
        <v>53</v>
      </c>
      <c r="C1233" s="14">
        <v>1225</v>
      </c>
      <c r="D1233" s="14">
        <v>203</v>
      </c>
      <c r="E1233" s="13">
        <v>95.5</v>
      </c>
      <c r="F1233" s="5">
        <f t="shared" si="269"/>
        <v>-5.5555555555556344E-2</v>
      </c>
      <c r="G1233" s="5">
        <f t="shared" si="270"/>
        <v>-0.20000000000000284</v>
      </c>
      <c r="I1233" s="5">
        <f t="shared" si="257"/>
        <v>0.14004029936672421</v>
      </c>
      <c r="J1233" s="34">
        <v>0</v>
      </c>
      <c r="K1233" s="35">
        <f t="shared" si="258"/>
        <v>3645.4941000000003</v>
      </c>
      <c r="L1233" s="34">
        <f t="shared" si="259"/>
        <v>2.1415523707820142E-2</v>
      </c>
      <c r="M1233" s="36">
        <f t="shared" si="260"/>
        <v>3645.6555558230748</v>
      </c>
      <c r="N1233" s="35">
        <f t="shared" si="261"/>
        <v>98533.968217106987</v>
      </c>
      <c r="O1233" t="str">
        <f t="shared" si="262"/>
        <v>0</v>
      </c>
      <c r="P1233">
        <f t="shared" si="263"/>
        <v>3645.6555558230748</v>
      </c>
      <c r="Q1233">
        <f t="shared" si="264"/>
        <v>0</v>
      </c>
      <c r="R1233">
        <f t="shared" si="265"/>
        <v>12151.647000000001</v>
      </c>
      <c r="T1233">
        <f t="shared" si="266"/>
        <v>0</v>
      </c>
      <c r="U1233">
        <f t="shared" si="267"/>
        <v>95.5</v>
      </c>
      <c r="V1233">
        <f t="shared" si="268"/>
        <v>26.527777777777779</v>
      </c>
    </row>
    <row r="1234" spans="2:22" x14ac:dyDescent="0.25">
      <c r="B1234" s="14" t="s">
        <v>53</v>
      </c>
      <c r="C1234" s="14">
        <v>1226</v>
      </c>
      <c r="D1234" s="14">
        <v>204</v>
      </c>
      <c r="E1234" s="13">
        <v>95.3</v>
      </c>
      <c r="F1234" s="5">
        <f t="shared" si="269"/>
        <v>-4.1666666666666269E-2</v>
      </c>
      <c r="G1234" s="5">
        <f t="shared" si="270"/>
        <v>-0.14999999999999858</v>
      </c>
      <c r="I1234" s="5">
        <f t="shared" si="257"/>
        <v>0.13931844215349368</v>
      </c>
      <c r="J1234" s="34">
        <v>0</v>
      </c>
      <c r="K1234" s="35">
        <f t="shared" si="258"/>
        <v>3645.4941000000003</v>
      </c>
      <c r="L1234" s="34">
        <f t="shared" si="259"/>
        <v>2.1195314129891393E-2</v>
      </c>
      <c r="M1234" s="36">
        <f t="shared" si="260"/>
        <v>3645.6546137562837</v>
      </c>
      <c r="N1234" s="35">
        <f t="shared" si="261"/>
        <v>98533.942755135096</v>
      </c>
      <c r="O1234" t="str">
        <f t="shared" si="262"/>
        <v>0</v>
      </c>
      <c r="P1234">
        <f t="shared" si="263"/>
        <v>3645.6546137562837</v>
      </c>
      <c r="Q1234">
        <f t="shared" si="264"/>
        <v>0</v>
      </c>
      <c r="R1234">
        <f t="shared" si="265"/>
        <v>12151.647000000001</v>
      </c>
      <c r="T1234">
        <f t="shared" si="266"/>
        <v>0</v>
      </c>
      <c r="U1234">
        <f t="shared" si="267"/>
        <v>95.3</v>
      </c>
      <c r="V1234">
        <f t="shared" si="268"/>
        <v>26.472222222222221</v>
      </c>
    </row>
    <row r="1235" spans="2:22" x14ac:dyDescent="0.25">
      <c r="B1235" s="14" t="s">
        <v>53</v>
      </c>
      <c r="C1235" s="14">
        <v>1227</v>
      </c>
      <c r="D1235" s="14">
        <v>205</v>
      </c>
      <c r="E1235" s="13">
        <v>95.2</v>
      </c>
      <c r="F1235" s="5">
        <f t="shared" si="269"/>
        <v>-4.1666666666666269E-2</v>
      </c>
      <c r="G1235" s="5">
        <f t="shared" si="270"/>
        <v>-0.14999999999999858</v>
      </c>
      <c r="I1235" s="5">
        <f t="shared" ref="I1235:I1298" si="271">V1224/D1225</f>
        <v>0.13860398860398859</v>
      </c>
      <c r="J1235" s="34">
        <v>-17.204166666665689</v>
      </c>
      <c r="K1235" s="35">
        <f t="shared" si="258"/>
        <v>3645.4941000000003</v>
      </c>
      <c r="L1235" s="34">
        <f t="shared" si="259"/>
        <v>2.0978483697372586E-2</v>
      </c>
      <c r="M1235" s="36">
        <f t="shared" si="260"/>
        <v>3628.4495158056361</v>
      </c>
      <c r="N1235" s="35">
        <f t="shared" si="261"/>
        <v>98068.927191080104</v>
      </c>
      <c r="O1235">
        <f t="shared" si="262"/>
        <v>-1.3888888888888099E-2</v>
      </c>
      <c r="P1235" t="str">
        <f t="shared" si="263"/>
        <v/>
      </c>
      <c r="Q1235">
        <f t="shared" si="264"/>
        <v>-3628.4495158056361</v>
      </c>
      <c r="R1235">
        <f t="shared" si="265"/>
        <v>12151.647000000001</v>
      </c>
      <c r="T1235">
        <f t="shared" si="266"/>
        <v>0</v>
      </c>
      <c r="U1235">
        <f t="shared" si="267"/>
        <v>95.2</v>
      </c>
      <c r="V1235">
        <f t="shared" si="268"/>
        <v>26.444444444444443</v>
      </c>
    </row>
    <row r="1236" spans="2:22" x14ac:dyDescent="0.25">
      <c r="B1236" s="14" t="s">
        <v>53</v>
      </c>
      <c r="C1236" s="14">
        <v>1228</v>
      </c>
      <c r="D1236" s="14">
        <v>206</v>
      </c>
      <c r="E1236" s="13">
        <v>95</v>
      </c>
      <c r="F1236" s="5">
        <f t="shared" si="269"/>
        <v>-4.1666666666666269E-2</v>
      </c>
      <c r="G1236" s="5">
        <f t="shared" si="270"/>
        <v>-0.14999999999999858</v>
      </c>
      <c r="I1236" s="5">
        <f t="shared" si="271"/>
        <v>0.13775510204081631</v>
      </c>
      <c r="J1236" s="34">
        <v>-34.408333333333822</v>
      </c>
      <c r="K1236" s="35">
        <f t="shared" ref="K1236:K1299" si="272">1238.7*9.81*0.3</f>
        <v>3645.4941000000003</v>
      </c>
      <c r="L1236" s="34">
        <f t="shared" ref="L1236:L1299" si="273">2.8*1.2*0.325*(I1236^2)</f>
        <v>2.072230320699708E-2</v>
      </c>
      <c r="M1236" s="36">
        <f t="shared" ref="M1236:M1299" si="274">I1236+J1236+K1236+L1236</f>
        <v>3611.2442440719146</v>
      </c>
      <c r="N1236" s="35">
        <f t="shared" ref="N1236:N1299" si="275">(E1225/3.6)*M1236</f>
        <v>97503.594589941698</v>
      </c>
      <c r="O1236">
        <f t="shared" ref="O1236:O1299" si="276">IF(F1225&lt;0,F1225,"0")</f>
        <v>-2.7777777777778172E-2</v>
      </c>
      <c r="P1236" t="str">
        <f t="shared" ref="P1236:P1299" si="277">IF(O1236&gt;0,M1236,"")</f>
        <v/>
      </c>
      <c r="Q1236">
        <f t="shared" ref="Q1236:Q1299" si="278">IF(O1236&lt;0,M1236,"0")*-1</f>
        <v>-3611.2442440719146</v>
      </c>
      <c r="R1236">
        <f t="shared" ref="R1236:R1299" si="279">1238.7*9.81</f>
        <v>12151.647000000001</v>
      </c>
      <c r="T1236">
        <f t="shared" si="266"/>
        <v>0</v>
      </c>
      <c r="U1236">
        <f t="shared" si="267"/>
        <v>95</v>
      </c>
      <c r="V1236">
        <f t="shared" si="268"/>
        <v>26.388888888888889</v>
      </c>
    </row>
    <row r="1237" spans="2:22" x14ac:dyDescent="0.25">
      <c r="B1237" s="14" t="s">
        <v>53</v>
      </c>
      <c r="C1237" s="14">
        <v>1229</v>
      </c>
      <c r="D1237" s="14">
        <v>207</v>
      </c>
      <c r="E1237" s="13">
        <v>94.9</v>
      </c>
      <c r="F1237" s="5">
        <f t="shared" si="269"/>
        <v>-4.1666666666666269E-2</v>
      </c>
      <c r="G1237" s="5">
        <f t="shared" si="270"/>
        <v>-0.14999999999999858</v>
      </c>
      <c r="I1237" s="5">
        <f t="shared" si="271"/>
        <v>0.13691483361534124</v>
      </c>
      <c r="J1237" s="34">
        <v>-34.408333333333822</v>
      </c>
      <c r="K1237" s="35">
        <f t="shared" si="272"/>
        <v>3645.4941000000003</v>
      </c>
      <c r="L1237" s="34">
        <f t="shared" si="273"/>
        <v>2.0470273456996899E-2</v>
      </c>
      <c r="M1237" s="36">
        <f t="shared" si="274"/>
        <v>3611.2431517737386</v>
      </c>
      <c r="N1237" s="35">
        <f t="shared" si="275"/>
        <v>97403.252788119455</v>
      </c>
      <c r="O1237">
        <f t="shared" si="276"/>
        <v>-2.7777777777778172E-2</v>
      </c>
      <c r="P1237" t="str">
        <f t="shared" si="277"/>
        <v/>
      </c>
      <c r="Q1237">
        <f t="shared" si="278"/>
        <v>-3611.2431517737386</v>
      </c>
      <c r="R1237">
        <f t="shared" si="279"/>
        <v>12151.647000000001</v>
      </c>
      <c r="T1237">
        <f t="shared" si="266"/>
        <v>0</v>
      </c>
      <c r="U1237">
        <f t="shared" si="267"/>
        <v>94.9</v>
      </c>
      <c r="V1237">
        <f t="shared" si="268"/>
        <v>26.361111111111111</v>
      </c>
    </row>
    <row r="1238" spans="2:22" x14ac:dyDescent="0.25">
      <c r="B1238" s="14" t="s">
        <v>53</v>
      </c>
      <c r="C1238" s="14">
        <v>1230</v>
      </c>
      <c r="D1238" s="14">
        <v>208</v>
      </c>
      <c r="E1238" s="13">
        <v>94.7</v>
      </c>
      <c r="F1238" s="5">
        <f t="shared" si="269"/>
        <v>-5.5555555555556344E-2</v>
      </c>
      <c r="G1238" s="5">
        <f t="shared" si="270"/>
        <v>-0.20000000000000284</v>
      </c>
      <c r="I1238" s="5">
        <f t="shared" si="271"/>
        <v>0.13608305274971941</v>
      </c>
      <c r="J1238" s="34">
        <v>-34.408333333331377</v>
      </c>
      <c r="K1238" s="35">
        <f t="shared" si="272"/>
        <v>3645.4941000000003</v>
      </c>
      <c r="L1238" s="34">
        <f t="shared" si="273"/>
        <v>2.0222308192285748E-2</v>
      </c>
      <c r="M1238" s="36">
        <f t="shared" si="274"/>
        <v>3611.2420720276109</v>
      </c>
      <c r="N1238" s="35">
        <f t="shared" si="275"/>
        <v>97302.911385188403</v>
      </c>
      <c r="O1238">
        <f t="shared" si="276"/>
        <v>-2.7777777777776198E-2</v>
      </c>
      <c r="P1238" t="str">
        <f t="shared" si="277"/>
        <v/>
      </c>
      <c r="Q1238">
        <f t="shared" si="278"/>
        <v>-3611.2420720276109</v>
      </c>
      <c r="R1238">
        <f t="shared" si="279"/>
        <v>12151.647000000001</v>
      </c>
      <c r="T1238">
        <f t="shared" si="266"/>
        <v>0</v>
      </c>
      <c r="U1238">
        <f t="shared" si="267"/>
        <v>94.7</v>
      </c>
      <c r="V1238">
        <f t="shared" si="268"/>
        <v>26.305555555555557</v>
      </c>
    </row>
    <row r="1239" spans="2:22" x14ac:dyDescent="0.25">
      <c r="B1239" s="14" t="s">
        <v>53</v>
      </c>
      <c r="C1239" s="14">
        <v>1231</v>
      </c>
      <c r="D1239" s="14">
        <v>209</v>
      </c>
      <c r="E1239" s="13">
        <v>94.5</v>
      </c>
      <c r="F1239" s="5">
        <f t="shared" si="269"/>
        <v>-4.1666666666666269E-2</v>
      </c>
      <c r="G1239" s="5">
        <f t="shared" si="270"/>
        <v>-0.14999999999999858</v>
      </c>
      <c r="I1239" s="5">
        <f t="shared" si="271"/>
        <v>0.13525963149078726</v>
      </c>
      <c r="J1239" s="34">
        <v>-51.612499999999507</v>
      </c>
      <c r="K1239" s="35">
        <f t="shared" si="272"/>
        <v>3645.4941000000003</v>
      </c>
      <c r="L1239" s="34">
        <f t="shared" si="273"/>
        <v>1.997832335883774E-2</v>
      </c>
      <c r="M1239" s="36">
        <f t="shared" si="274"/>
        <v>3594.0368379548504</v>
      </c>
      <c r="N1239" s="35">
        <f t="shared" si="275"/>
        <v>96739.491554951397</v>
      </c>
      <c r="O1239">
        <f t="shared" si="276"/>
        <v>-4.1666666666666269E-2</v>
      </c>
      <c r="P1239" t="str">
        <f t="shared" si="277"/>
        <v/>
      </c>
      <c r="Q1239">
        <f t="shared" si="278"/>
        <v>-3594.0368379548504</v>
      </c>
      <c r="R1239">
        <f t="shared" si="279"/>
        <v>12151.647000000001</v>
      </c>
      <c r="T1239">
        <f t="shared" si="266"/>
        <v>0</v>
      </c>
      <c r="U1239">
        <f t="shared" si="267"/>
        <v>94.5</v>
      </c>
      <c r="V1239">
        <f t="shared" si="268"/>
        <v>26.25</v>
      </c>
    </row>
    <row r="1240" spans="2:22" x14ac:dyDescent="0.25">
      <c r="B1240" s="14" t="s">
        <v>53</v>
      </c>
      <c r="C1240" s="14">
        <v>1232</v>
      </c>
      <c r="D1240" s="14">
        <v>210</v>
      </c>
      <c r="E1240" s="13">
        <v>94.4</v>
      </c>
      <c r="F1240" s="5">
        <f t="shared" si="269"/>
        <v>-1.3888888888888099E-2</v>
      </c>
      <c r="G1240" s="5">
        <f t="shared" si="270"/>
        <v>-4.9999999999997158E-2</v>
      </c>
      <c r="I1240" s="5">
        <f t="shared" si="271"/>
        <v>0.13430555555555557</v>
      </c>
      <c r="J1240" s="34">
        <v>-86.020833333333343</v>
      </c>
      <c r="K1240" s="35">
        <f t="shared" si="272"/>
        <v>3645.4941000000003</v>
      </c>
      <c r="L1240" s="34">
        <f t="shared" si="273"/>
        <v>1.9697476620370379E-2</v>
      </c>
      <c r="M1240" s="36">
        <f t="shared" si="274"/>
        <v>3559.6272696988431</v>
      </c>
      <c r="N1240" s="35">
        <f t="shared" si="275"/>
        <v>95615.5436055217</v>
      </c>
      <c r="O1240">
        <f t="shared" si="276"/>
        <v>-6.9444444444444448E-2</v>
      </c>
      <c r="P1240" t="str">
        <f t="shared" si="277"/>
        <v/>
      </c>
      <c r="Q1240">
        <f t="shared" si="278"/>
        <v>-3559.6272696988431</v>
      </c>
      <c r="R1240">
        <f t="shared" si="279"/>
        <v>12151.647000000001</v>
      </c>
      <c r="T1240">
        <f t="shared" si="266"/>
        <v>0</v>
      </c>
      <c r="U1240">
        <f t="shared" si="267"/>
        <v>94.4</v>
      </c>
      <c r="V1240">
        <f t="shared" si="268"/>
        <v>26.222222222222221</v>
      </c>
    </row>
    <row r="1241" spans="2:22" x14ac:dyDescent="0.25">
      <c r="B1241" s="14" t="s">
        <v>53</v>
      </c>
      <c r="C1241" s="14">
        <v>1233</v>
      </c>
      <c r="D1241" s="14">
        <v>211</v>
      </c>
      <c r="E1241" s="13">
        <v>94.4</v>
      </c>
      <c r="F1241" s="5">
        <f t="shared" si="269"/>
        <v>-1.3888888888890073E-2</v>
      </c>
      <c r="G1241" s="5">
        <f t="shared" si="270"/>
        <v>-5.0000000000004263E-2</v>
      </c>
      <c r="I1241" s="5">
        <f t="shared" si="271"/>
        <v>0.13322277501381979</v>
      </c>
      <c r="J1241" s="34">
        <v>-103.22500000000147</v>
      </c>
      <c r="K1241" s="35">
        <f t="shared" si="272"/>
        <v>3645.4941000000003</v>
      </c>
      <c r="L1241" s="34">
        <f t="shared" si="273"/>
        <v>1.9381152098362071E-2</v>
      </c>
      <c r="M1241" s="36">
        <f t="shared" si="274"/>
        <v>3542.4217039271111</v>
      </c>
      <c r="N1241" s="35">
        <f t="shared" si="275"/>
        <v>94858.181182937085</v>
      </c>
      <c r="O1241">
        <f t="shared" si="276"/>
        <v>-8.3333333333334522E-2</v>
      </c>
      <c r="P1241" t="str">
        <f t="shared" si="277"/>
        <v/>
      </c>
      <c r="Q1241">
        <f t="shared" si="278"/>
        <v>-3542.4217039271111</v>
      </c>
      <c r="R1241">
        <f t="shared" si="279"/>
        <v>12151.647000000001</v>
      </c>
      <c r="T1241">
        <f t="shared" si="266"/>
        <v>0</v>
      </c>
      <c r="U1241">
        <f t="shared" si="267"/>
        <v>94.4</v>
      </c>
      <c r="V1241">
        <f t="shared" si="268"/>
        <v>26.222222222222221</v>
      </c>
    </row>
    <row r="1242" spans="2:22" x14ac:dyDescent="0.25">
      <c r="B1242" s="14" t="s">
        <v>53</v>
      </c>
      <c r="C1242" s="14">
        <v>1234</v>
      </c>
      <c r="D1242" s="14">
        <v>212</v>
      </c>
      <c r="E1242" s="13">
        <v>94.3</v>
      </c>
      <c r="F1242" s="5">
        <f t="shared" si="269"/>
        <v>-1.3888888888890073E-2</v>
      </c>
      <c r="G1242" s="5">
        <f t="shared" si="270"/>
        <v>-5.0000000000004263E-2</v>
      </c>
      <c r="I1242" s="5">
        <f t="shared" si="271"/>
        <v>0.13215071507150714</v>
      </c>
      <c r="J1242" s="34">
        <v>-120.42916666666716</v>
      </c>
      <c r="K1242" s="35">
        <f t="shared" si="272"/>
        <v>3645.4941000000003</v>
      </c>
      <c r="L1242" s="34">
        <f t="shared" si="273"/>
        <v>1.9070482151350442E-2</v>
      </c>
      <c r="M1242" s="36">
        <f t="shared" si="274"/>
        <v>3525.2161545305557</v>
      </c>
      <c r="N1242" s="35">
        <f t="shared" si="275"/>
        <v>94103.686791774002</v>
      </c>
      <c r="O1242">
        <f t="shared" si="276"/>
        <v>-9.7222222222222612E-2</v>
      </c>
      <c r="P1242" t="str">
        <f t="shared" si="277"/>
        <v/>
      </c>
      <c r="Q1242">
        <f t="shared" si="278"/>
        <v>-3525.2161545305557</v>
      </c>
      <c r="R1242">
        <f t="shared" si="279"/>
        <v>12151.647000000001</v>
      </c>
      <c r="T1242">
        <f t="shared" si="266"/>
        <v>0</v>
      </c>
      <c r="U1242">
        <f t="shared" si="267"/>
        <v>94.3</v>
      </c>
      <c r="V1242">
        <f t="shared" si="268"/>
        <v>26.194444444444443</v>
      </c>
    </row>
    <row r="1243" spans="2:22" x14ac:dyDescent="0.25">
      <c r="B1243" s="14" t="s">
        <v>53</v>
      </c>
      <c r="C1243" s="14">
        <v>1235</v>
      </c>
      <c r="D1243" s="14">
        <v>213</v>
      </c>
      <c r="E1243" s="13">
        <v>94.3</v>
      </c>
      <c r="F1243" s="5">
        <f t="shared" si="269"/>
        <v>-2.7777777777778172E-2</v>
      </c>
      <c r="G1243" s="5">
        <f t="shared" si="270"/>
        <v>-0.10000000000000142</v>
      </c>
      <c r="I1243" s="5">
        <f t="shared" si="271"/>
        <v>0.13095238095238096</v>
      </c>
      <c r="J1243" s="34">
        <v>-103.22499999999901</v>
      </c>
      <c r="K1243" s="35">
        <f t="shared" si="272"/>
        <v>3645.4941000000003</v>
      </c>
      <c r="L1243" s="34">
        <f t="shared" si="273"/>
        <v>1.872619047619048E-2</v>
      </c>
      <c r="M1243" s="36">
        <f t="shared" si="274"/>
        <v>3542.4187785714298</v>
      </c>
      <c r="N1243" s="35">
        <f t="shared" si="275"/>
        <v>94169.299197023836</v>
      </c>
      <c r="O1243">
        <f t="shared" si="276"/>
        <v>-8.3333333333332538E-2</v>
      </c>
      <c r="P1243" t="str">
        <f t="shared" si="277"/>
        <v/>
      </c>
      <c r="Q1243">
        <f t="shared" si="278"/>
        <v>-3542.4187785714298</v>
      </c>
      <c r="R1243">
        <f t="shared" si="279"/>
        <v>12151.647000000001</v>
      </c>
      <c r="T1243">
        <f t="shared" si="266"/>
        <v>0</v>
      </c>
      <c r="U1243">
        <f t="shared" si="267"/>
        <v>94.3</v>
      </c>
      <c r="V1243">
        <f t="shared" si="268"/>
        <v>26.194444444444443</v>
      </c>
    </row>
    <row r="1244" spans="2:22" x14ac:dyDescent="0.25">
      <c r="B1244" s="14" t="s">
        <v>53</v>
      </c>
      <c r="C1244" s="14">
        <v>1236</v>
      </c>
      <c r="D1244" s="14">
        <v>214</v>
      </c>
      <c r="E1244" s="13">
        <v>94.1</v>
      </c>
      <c r="F1244" s="5">
        <f t="shared" si="269"/>
        <v>-5.5555555555554373E-2</v>
      </c>
      <c r="G1244" s="5">
        <f t="shared" si="270"/>
        <v>-0.19999999999999574</v>
      </c>
      <c r="I1244" s="5">
        <f t="shared" si="271"/>
        <v>0.13003812636165576</v>
      </c>
      <c r="J1244" s="34">
        <v>-68.816666666667643</v>
      </c>
      <c r="K1244" s="35">
        <f t="shared" si="272"/>
        <v>3645.4941000000003</v>
      </c>
      <c r="L1244" s="34">
        <f t="shared" si="273"/>
        <v>1.8465626423953749E-2</v>
      </c>
      <c r="M1244" s="36">
        <f t="shared" si="274"/>
        <v>3576.8259370861183</v>
      </c>
      <c r="N1244" s="35">
        <f t="shared" si="275"/>
        <v>94885.243608812307</v>
      </c>
      <c r="O1244">
        <f t="shared" si="276"/>
        <v>-5.5555555555556344E-2</v>
      </c>
      <c r="P1244" t="str">
        <f t="shared" si="277"/>
        <v/>
      </c>
      <c r="Q1244">
        <f t="shared" si="278"/>
        <v>-3576.8259370861183</v>
      </c>
      <c r="R1244">
        <f t="shared" si="279"/>
        <v>12151.647000000001</v>
      </c>
      <c r="T1244">
        <f t="shared" si="266"/>
        <v>0</v>
      </c>
      <c r="U1244">
        <f t="shared" si="267"/>
        <v>94.1</v>
      </c>
      <c r="V1244">
        <f t="shared" si="268"/>
        <v>26.138888888888886</v>
      </c>
    </row>
    <row r="1245" spans="2:22" x14ac:dyDescent="0.25">
      <c r="B1245" s="14" t="s">
        <v>53</v>
      </c>
      <c r="C1245" s="14">
        <v>1237</v>
      </c>
      <c r="D1245" s="14">
        <v>215</v>
      </c>
      <c r="E1245" s="13">
        <v>93.9</v>
      </c>
      <c r="F1245" s="5">
        <f t="shared" si="269"/>
        <v>-9.7222222222220642E-2</v>
      </c>
      <c r="G1245" s="5">
        <f t="shared" si="270"/>
        <v>-0.34999999999999432</v>
      </c>
      <c r="I1245" s="5">
        <f t="shared" si="271"/>
        <v>0.12913279132791328</v>
      </c>
      <c r="J1245" s="34">
        <v>-51.612499999999507</v>
      </c>
      <c r="K1245" s="35">
        <f t="shared" si="272"/>
        <v>3645.4941000000003</v>
      </c>
      <c r="L1245" s="34">
        <f t="shared" si="273"/>
        <v>1.8209403353383127E-2</v>
      </c>
      <c r="M1245" s="36">
        <f t="shared" si="274"/>
        <v>3594.0289421946823</v>
      </c>
      <c r="N1245" s="35">
        <f t="shared" si="275"/>
        <v>95141.932830875885</v>
      </c>
      <c r="O1245">
        <f t="shared" si="276"/>
        <v>-4.1666666666666269E-2</v>
      </c>
      <c r="P1245" t="str">
        <f t="shared" si="277"/>
        <v/>
      </c>
      <c r="Q1245">
        <f t="shared" si="278"/>
        <v>-3594.0289421946823</v>
      </c>
      <c r="R1245">
        <f t="shared" si="279"/>
        <v>12151.647000000001</v>
      </c>
      <c r="T1245">
        <f t="shared" si="266"/>
        <v>0</v>
      </c>
      <c r="U1245">
        <f t="shared" si="267"/>
        <v>93.9</v>
      </c>
      <c r="V1245">
        <f t="shared" si="268"/>
        <v>26.083333333333336</v>
      </c>
    </row>
    <row r="1246" spans="2:22" x14ac:dyDescent="0.25">
      <c r="B1246" s="14" t="s">
        <v>53</v>
      </c>
      <c r="C1246" s="14">
        <v>1238</v>
      </c>
      <c r="D1246" s="14">
        <v>216</v>
      </c>
      <c r="E1246" s="13">
        <v>93.4</v>
      </c>
      <c r="F1246" s="5">
        <f t="shared" si="269"/>
        <v>-0.15277777777777896</v>
      </c>
      <c r="G1246" s="5">
        <f t="shared" si="270"/>
        <v>-0.55000000000000426</v>
      </c>
      <c r="I1246" s="5">
        <f t="shared" si="271"/>
        <v>0.12837108953613807</v>
      </c>
      <c r="J1246" s="34">
        <v>-51.612499999999507</v>
      </c>
      <c r="K1246" s="35">
        <f t="shared" si="272"/>
        <v>3645.4941000000003</v>
      </c>
      <c r="L1246" s="34">
        <f t="shared" si="273"/>
        <v>1.7995217198535134E-2</v>
      </c>
      <c r="M1246" s="36">
        <f t="shared" si="274"/>
        <v>3594.0279663067354</v>
      </c>
      <c r="N1246" s="35">
        <f t="shared" si="275"/>
        <v>95042.072886778114</v>
      </c>
      <c r="O1246">
        <f t="shared" si="276"/>
        <v>-4.1666666666666269E-2</v>
      </c>
      <c r="P1246" t="str">
        <f t="shared" si="277"/>
        <v/>
      </c>
      <c r="Q1246">
        <f t="shared" si="278"/>
        <v>-3594.0279663067354</v>
      </c>
      <c r="R1246">
        <f t="shared" si="279"/>
        <v>12151.647000000001</v>
      </c>
      <c r="T1246">
        <f t="shared" si="266"/>
        <v>0</v>
      </c>
      <c r="U1246">
        <f t="shared" si="267"/>
        <v>93.4</v>
      </c>
      <c r="V1246">
        <f t="shared" si="268"/>
        <v>25.944444444444446</v>
      </c>
    </row>
    <row r="1247" spans="2:22" x14ac:dyDescent="0.25">
      <c r="B1247" s="14" t="s">
        <v>53</v>
      </c>
      <c r="C1247" s="14">
        <v>1239</v>
      </c>
      <c r="D1247" s="14">
        <v>217</v>
      </c>
      <c r="E1247" s="13">
        <v>92.8</v>
      </c>
      <c r="F1247" s="5">
        <f t="shared" si="269"/>
        <v>-0.19444444444444522</v>
      </c>
      <c r="G1247" s="5">
        <f t="shared" si="270"/>
        <v>-0.70000000000000284</v>
      </c>
      <c r="I1247" s="5">
        <f t="shared" si="271"/>
        <v>0.12748255501878691</v>
      </c>
      <c r="J1247" s="34">
        <v>-51.612499999999507</v>
      </c>
      <c r="K1247" s="35">
        <f t="shared" si="272"/>
        <v>3645.4941000000003</v>
      </c>
      <c r="L1247" s="34">
        <f t="shared" si="273"/>
        <v>1.7746967602856892E-2</v>
      </c>
      <c r="M1247" s="36">
        <f t="shared" si="274"/>
        <v>3594.0268295226224</v>
      </c>
      <c r="N1247" s="35">
        <f t="shared" si="275"/>
        <v>94842.374667958095</v>
      </c>
      <c r="O1247">
        <f t="shared" si="276"/>
        <v>-4.1666666666666269E-2</v>
      </c>
      <c r="P1247" t="str">
        <f t="shared" si="277"/>
        <v/>
      </c>
      <c r="Q1247">
        <f t="shared" si="278"/>
        <v>-3594.0268295226224</v>
      </c>
      <c r="R1247">
        <f t="shared" si="279"/>
        <v>12151.647000000001</v>
      </c>
      <c r="T1247">
        <f t="shared" si="266"/>
        <v>0</v>
      </c>
      <c r="U1247">
        <f t="shared" si="267"/>
        <v>92.8</v>
      </c>
      <c r="V1247">
        <f t="shared" si="268"/>
        <v>25.777777777777775</v>
      </c>
    </row>
    <row r="1248" spans="2:22" x14ac:dyDescent="0.25">
      <c r="B1248" s="14" t="s">
        <v>53</v>
      </c>
      <c r="C1248" s="14">
        <v>1240</v>
      </c>
      <c r="D1248" s="14">
        <v>218</v>
      </c>
      <c r="E1248" s="13">
        <v>92</v>
      </c>
      <c r="F1248" s="5">
        <f t="shared" si="269"/>
        <v>-0.20833333333333331</v>
      </c>
      <c r="G1248" s="5">
        <f t="shared" si="270"/>
        <v>-0.75</v>
      </c>
      <c r="I1248" s="5">
        <f t="shared" si="271"/>
        <v>0.1267361111111111</v>
      </c>
      <c r="J1248" s="34">
        <v>-51.612499999999507</v>
      </c>
      <c r="K1248" s="35">
        <f t="shared" si="272"/>
        <v>3645.4941000000003</v>
      </c>
      <c r="L1248" s="34">
        <f t="shared" si="273"/>
        <v>1.7539749710648148E-2</v>
      </c>
      <c r="M1248" s="36">
        <f t="shared" si="274"/>
        <v>3594.0258758608225</v>
      </c>
      <c r="N1248" s="35">
        <f t="shared" si="275"/>
        <v>94742.515449775572</v>
      </c>
      <c r="O1248">
        <f t="shared" si="276"/>
        <v>-4.1666666666666269E-2</v>
      </c>
      <c r="P1248" t="str">
        <f t="shared" si="277"/>
        <v/>
      </c>
      <c r="Q1248">
        <f t="shared" si="278"/>
        <v>-3594.0258758608225</v>
      </c>
      <c r="R1248">
        <f t="shared" si="279"/>
        <v>12151.647000000001</v>
      </c>
      <c r="T1248">
        <f t="shared" si="266"/>
        <v>0</v>
      </c>
      <c r="U1248">
        <f t="shared" si="267"/>
        <v>92</v>
      </c>
      <c r="V1248">
        <f t="shared" si="268"/>
        <v>25.555555555555554</v>
      </c>
    </row>
    <row r="1249" spans="2:22" x14ac:dyDescent="0.25">
      <c r="B1249" s="14" t="s">
        <v>53</v>
      </c>
      <c r="C1249" s="14">
        <v>1241</v>
      </c>
      <c r="D1249" s="14">
        <v>219</v>
      </c>
      <c r="E1249" s="13">
        <v>91.3</v>
      </c>
      <c r="F1249" s="5">
        <f t="shared" si="269"/>
        <v>-0.19444444444444522</v>
      </c>
      <c r="G1249" s="5">
        <f t="shared" si="270"/>
        <v>-0.70000000000000284</v>
      </c>
      <c r="I1249" s="5">
        <f t="shared" si="271"/>
        <v>0.12586390217969165</v>
      </c>
      <c r="J1249" s="34">
        <v>-68.816666666667643</v>
      </c>
      <c r="K1249" s="35">
        <f t="shared" si="272"/>
        <v>3645.4941000000003</v>
      </c>
      <c r="L1249" s="34">
        <f t="shared" si="273"/>
        <v>1.7299160284113699E-2</v>
      </c>
      <c r="M1249" s="36">
        <f t="shared" si="274"/>
        <v>3576.8205963957962</v>
      </c>
      <c r="N1249" s="35">
        <f t="shared" si="275"/>
        <v>94090.252910744981</v>
      </c>
      <c r="O1249">
        <f t="shared" si="276"/>
        <v>-5.5555555555556344E-2</v>
      </c>
      <c r="P1249" t="str">
        <f t="shared" si="277"/>
        <v/>
      </c>
      <c r="Q1249">
        <f t="shared" si="278"/>
        <v>-3576.8205963957962</v>
      </c>
      <c r="R1249">
        <f t="shared" si="279"/>
        <v>12151.647000000001</v>
      </c>
      <c r="T1249">
        <f t="shared" si="266"/>
        <v>0</v>
      </c>
      <c r="U1249">
        <f t="shared" si="267"/>
        <v>91.3</v>
      </c>
      <c r="V1249">
        <f t="shared" si="268"/>
        <v>25.361111111111111</v>
      </c>
    </row>
    <row r="1250" spans="2:22" x14ac:dyDescent="0.25">
      <c r="B1250" s="14" t="s">
        <v>53</v>
      </c>
      <c r="C1250" s="14">
        <v>1242</v>
      </c>
      <c r="D1250" s="14">
        <v>220</v>
      </c>
      <c r="E1250" s="13">
        <v>90.6</v>
      </c>
      <c r="F1250" s="5">
        <f t="shared" si="269"/>
        <v>-0.18055555555555516</v>
      </c>
      <c r="G1250" s="5">
        <f t="shared" si="270"/>
        <v>-0.64999999999999858</v>
      </c>
      <c r="I1250" s="5">
        <f t="shared" si="271"/>
        <v>0.125</v>
      </c>
      <c r="J1250" s="34">
        <v>-51.612499999999507</v>
      </c>
      <c r="K1250" s="35">
        <f t="shared" si="272"/>
        <v>3645.4941000000003</v>
      </c>
      <c r="L1250" s="34">
        <f t="shared" si="273"/>
        <v>1.7062500000000001E-2</v>
      </c>
      <c r="M1250" s="36">
        <f t="shared" si="274"/>
        <v>3594.0236625000007</v>
      </c>
      <c r="N1250" s="35">
        <f t="shared" si="275"/>
        <v>94343.121140625022</v>
      </c>
      <c r="O1250">
        <f t="shared" si="276"/>
        <v>-4.1666666666666269E-2</v>
      </c>
      <c r="P1250" t="str">
        <f t="shared" si="277"/>
        <v/>
      </c>
      <c r="Q1250">
        <f t="shared" si="278"/>
        <v>-3594.0236625000007</v>
      </c>
      <c r="R1250">
        <f t="shared" si="279"/>
        <v>12151.647000000001</v>
      </c>
      <c r="T1250">
        <f t="shared" si="266"/>
        <v>0</v>
      </c>
      <c r="U1250">
        <f t="shared" si="267"/>
        <v>90.6</v>
      </c>
      <c r="V1250">
        <f t="shared" si="268"/>
        <v>25.166666666666664</v>
      </c>
    </row>
    <row r="1251" spans="2:22" x14ac:dyDescent="0.25">
      <c r="B1251" s="14" t="s">
        <v>53</v>
      </c>
      <c r="C1251" s="14">
        <v>1243</v>
      </c>
      <c r="D1251" s="14">
        <v>221</v>
      </c>
      <c r="E1251" s="13">
        <v>90</v>
      </c>
      <c r="F1251" s="5">
        <f t="shared" si="269"/>
        <v>-0.18055555555555516</v>
      </c>
      <c r="G1251" s="5">
        <f t="shared" si="270"/>
        <v>-0.64999999999999858</v>
      </c>
      <c r="I1251" s="5">
        <f t="shared" si="271"/>
        <v>0.12427593470247499</v>
      </c>
      <c r="J1251" s="34">
        <v>-17.204166666665689</v>
      </c>
      <c r="K1251" s="35">
        <f t="shared" si="272"/>
        <v>3645.4941000000003</v>
      </c>
      <c r="L1251" s="34">
        <f t="shared" si="273"/>
        <v>1.6865402677221818E-2</v>
      </c>
      <c r="M1251" s="36">
        <f t="shared" si="274"/>
        <v>3628.4310746707142</v>
      </c>
      <c r="N1251" s="35">
        <f t="shared" si="275"/>
        <v>95145.525958032056</v>
      </c>
      <c r="O1251">
        <f t="shared" si="276"/>
        <v>-1.3888888888888099E-2</v>
      </c>
      <c r="P1251" t="str">
        <f t="shared" si="277"/>
        <v/>
      </c>
      <c r="Q1251">
        <f t="shared" si="278"/>
        <v>-3628.4310746707142</v>
      </c>
      <c r="R1251">
        <f t="shared" si="279"/>
        <v>12151.647000000001</v>
      </c>
      <c r="T1251">
        <f t="shared" si="266"/>
        <v>0</v>
      </c>
      <c r="U1251">
        <f t="shared" si="267"/>
        <v>90</v>
      </c>
      <c r="V1251">
        <f t="shared" si="268"/>
        <v>25</v>
      </c>
    </row>
    <row r="1252" spans="2:22" x14ac:dyDescent="0.25">
      <c r="B1252" s="14" t="s">
        <v>53</v>
      </c>
      <c r="C1252" s="14">
        <v>1244</v>
      </c>
      <c r="D1252" s="14">
        <v>222</v>
      </c>
      <c r="E1252" s="13">
        <v>89.3</v>
      </c>
      <c r="F1252" s="5">
        <f t="shared" si="269"/>
        <v>-0.18055555555555516</v>
      </c>
      <c r="G1252" s="5">
        <f t="shared" si="270"/>
        <v>-0.64999999999999858</v>
      </c>
      <c r="I1252" s="5">
        <f t="shared" si="271"/>
        <v>0.12368972746331236</v>
      </c>
      <c r="J1252" s="34">
        <v>-17.204166666668133</v>
      </c>
      <c r="K1252" s="35">
        <f t="shared" si="272"/>
        <v>3645.4941000000003</v>
      </c>
      <c r="L1252" s="34">
        <f t="shared" si="273"/>
        <v>1.6706670358503751E-2</v>
      </c>
      <c r="M1252" s="36">
        <f t="shared" si="274"/>
        <v>3628.430329731154</v>
      </c>
      <c r="N1252" s="35">
        <f t="shared" si="275"/>
        <v>95145.506424061372</v>
      </c>
      <c r="O1252">
        <f t="shared" si="276"/>
        <v>-1.3888888888890073E-2</v>
      </c>
      <c r="P1252" t="str">
        <f t="shared" si="277"/>
        <v/>
      </c>
      <c r="Q1252">
        <f t="shared" si="278"/>
        <v>-3628.430329731154</v>
      </c>
      <c r="R1252">
        <f t="shared" si="279"/>
        <v>12151.647000000001</v>
      </c>
      <c r="T1252">
        <f t="shared" si="266"/>
        <v>0</v>
      </c>
      <c r="U1252">
        <f t="shared" si="267"/>
        <v>89.3</v>
      </c>
      <c r="V1252">
        <f t="shared" si="268"/>
        <v>24.805555555555554</v>
      </c>
    </row>
    <row r="1253" spans="2:22" x14ac:dyDescent="0.25">
      <c r="B1253" s="14" t="s">
        <v>53</v>
      </c>
      <c r="C1253" s="14">
        <v>1245</v>
      </c>
      <c r="D1253" s="14">
        <v>223</v>
      </c>
      <c r="E1253" s="13">
        <v>88.7</v>
      </c>
      <c r="F1253" s="5">
        <f t="shared" si="269"/>
        <v>-0.16666666666666705</v>
      </c>
      <c r="G1253" s="5">
        <f t="shared" si="270"/>
        <v>-0.60000000000000142</v>
      </c>
      <c r="I1253" s="5">
        <f t="shared" si="271"/>
        <v>0.12297861241523213</v>
      </c>
      <c r="J1253" s="34">
        <v>-17.204166666668133</v>
      </c>
      <c r="K1253" s="35">
        <f t="shared" si="272"/>
        <v>3645.4941000000003</v>
      </c>
      <c r="L1253" s="34">
        <f t="shared" si="273"/>
        <v>1.6515123109840869E-2</v>
      </c>
      <c r="M1253" s="36">
        <f t="shared" si="274"/>
        <v>3628.4294270688574</v>
      </c>
      <c r="N1253" s="35">
        <f t="shared" si="275"/>
        <v>95044.693047942565</v>
      </c>
      <c r="O1253">
        <f t="shared" si="276"/>
        <v>-1.3888888888890073E-2</v>
      </c>
      <c r="P1253" t="str">
        <f t="shared" si="277"/>
        <v/>
      </c>
      <c r="Q1253">
        <f t="shared" si="278"/>
        <v>-3628.4294270688574</v>
      </c>
      <c r="R1253">
        <f t="shared" si="279"/>
        <v>12151.647000000001</v>
      </c>
      <c r="T1253">
        <f t="shared" si="266"/>
        <v>0</v>
      </c>
      <c r="U1253">
        <f t="shared" si="267"/>
        <v>88.7</v>
      </c>
      <c r="V1253">
        <f t="shared" si="268"/>
        <v>24.638888888888889</v>
      </c>
    </row>
    <row r="1254" spans="2:22" x14ac:dyDescent="0.25">
      <c r="B1254" s="14" t="s">
        <v>53</v>
      </c>
      <c r="C1254" s="14">
        <v>1246</v>
      </c>
      <c r="D1254" s="14">
        <v>224</v>
      </c>
      <c r="E1254" s="13">
        <v>88.1</v>
      </c>
      <c r="F1254" s="5">
        <f t="shared" si="269"/>
        <v>-0.18055555555555516</v>
      </c>
      <c r="G1254" s="5">
        <f t="shared" si="270"/>
        <v>-0.64999999999999858</v>
      </c>
      <c r="I1254" s="5">
        <f t="shared" si="271"/>
        <v>0.12240394600207684</v>
      </c>
      <c r="J1254" s="34">
        <v>-34.408333333333822</v>
      </c>
      <c r="K1254" s="35">
        <f t="shared" si="272"/>
        <v>3645.4941000000003</v>
      </c>
      <c r="L1254" s="34">
        <f t="shared" si="273"/>
        <v>1.6361136788592242E-2</v>
      </c>
      <c r="M1254" s="36">
        <f t="shared" si="274"/>
        <v>3611.2245317494571</v>
      </c>
      <c r="N1254" s="35">
        <f t="shared" si="275"/>
        <v>94594.020373326057</v>
      </c>
      <c r="O1254">
        <f t="shared" si="276"/>
        <v>-2.7777777777778172E-2</v>
      </c>
      <c r="P1254" t="str">
        <f t="shared" si="277"/>
        <v/>
      </c>
      <c r="Q1254">
        <f t="shared" si="278"/>
        <v>-3611.2245317494571</v>
      </c>
      <c r="R1254">
        <f t="shared" si="279"/>
        <v>12151.647000000001</v>
      </c>
      <c r="T1254">
        <f t="shared" si="266"/>
        <v>0</v>
      </c>
      <c r="U1254">
        <f t="shared" si="267"/>
        <v>88.1</v>
      </c>
      <c r="V1254">
        <f t="shared" si="268"/>
        <v>24.472222222222221</v>
      </c>
    </row>
    <row r="1255" spans="2:22" x14ac:dyDescent="0.25">
      <c r="B1255" s="14" t="s">
        <v>53</v>
      </c>
      <c r="C1255" s="14">
        <v>1247</v>
      </c>
      <c r="D1255" s="14">
        <v>225</v>
      </c>
      <c r="E1255" s="13">
        <v>87.4</v>
      </c>
      <c r="F1255" s="5">
        <f t="shared" si="269"/>
        <v>-0.19444444444444325</v>
      </c>
      <c r="G1255" s="5">
        <f t="shared" si="270"/>
        <v>-0.69999999999999574</v>
      </c>
      <c r="I1255" s="5">
        <f t="shared" si="271"/>
        <v>0.12157622739018087</v>
      </c>
      <c r="J1255" s="34">
        <v>-68.816666666665199</v>
      </c>
      <c r="K1255" s="35">
        <f t="shared" si="272"/>
        <v>3645.4941000000003</v>
      </c>
      <c r="L1255" s="34">
        <f t="shared" si="273"/>
        <v>1.6140610740540431E-2</v>
      </c>
      <c r="M1255" s="36">
        <f t="shared" si="274"/>
        <v>3576.8151501714656</v>
      </c>
      <c r="N1255" s="35">
        <f t="shared" si="275"/>
        <v>93493.973786426359</v>
      </c>
      <c r="O1255">
        <f t="shared" si="276"/>
        <v>-5.5555555555554373E-2</v>
      </c>
      <c r="P1255" t="str">
        <f t="shared" si="277"/>
        <v/>
      </c>
      <c r="Q1255">
        <f t="shared" si="278"/>
        <v>-3576.8151501714656</v>
      </c>
      <c r="R1255">
        <f t="shared" si="279"/>
        <v>12151.647000000001</v>
      </c>
      <c r="T1255">
        <f t="shared" si="266"/>
        <v>0</v>
      </c>
      <c r="U1255">
        <f t="shared" si="267"/>
        <v>87.4</v>
      </c>
      <c r="V1255">
        <f t="shared" si="268"/>
        <v>24.277777777777779</v>
      </c>
    </row>
    <row r="1256" spans="2:22" x14ac:dyDescent="0.25">
      <c r="B1256" s="14" t="s">
        <v>53</v>
      </c>
      <c r="C1256" s="14">
        <v>1248</v>
      </c>
      <c r="D1256" s="14">
        <v>226</v>
      </c>
      <c r="E1256" s="13">
        <v>86.7</v>
      </c>
      <c r="F1256" s="5">
        <f t="shared" si="269"/>
        <v>-0.19444444444444522</v>
      </c>
      <c r="G1256" s="5">
        <f t="shared" si="270"/>
        <v>-0.70000000000000284</v>
      </c>
      <c r="I1256" s="5">
        <f t="shared" si="271"/>
        <v>0.12075617283950618</v>
      </c>
      <c r="J1256" s="34">
        <v>-120.42916666666471</v>
      </c>
      <c r="K1256" s="35">
        <f t="shared" si="272"/>
        <v>3645.4941000000003</v>
      </c>
      <c r="L1256" s="34">
        <f t="shared" si="273"/>
        <v>1.5923602180498403E-2</v>
      </c>
      <c r="M1256" s="36">
        <f t="shared" si="274"/>
        <v>3525.2016131083556</v>
      </c>
      <c r="N1256" s="35">
        <f t="shared" si="275"/>
        <v>91949.008741909609</v>
      </c>
      <c r="O1256">
        <f t="shared" si="276"/>
        <v>-9.7222222222220642E-2</v>
      </c>
      <c r="P1256" t="str">
        <f t="shared" si="277"/>
        <v/>
      </c>
      <c r="Q1256">
        <f t="shared" si="278"/>
        <v>-3525.2016131083556</v>
      </c>
      <c r="R1256">
        <f t="shared" si="279"/>
        <v>12151.647000000001</v>
      </c>
      <c r="T1256">
        <f t="shared" si="266"/>
        <v>0</v>
      </c>
      <c r="U1256">
        <f t="shared" si="267"/>
        <v>86.7</v>
      </c>
      <c r="V1256">
        <f t="shared" si="268"/>
        <v>24.083333333333332</v>
      </c>
    </row>
    <row r="1257" spans="2:22" x14ac:dyDescent="0.25">
      <c r="B1257" s="14" t="s">
        <v>53</v>
      </c>
      <c r="C1257" s="14">
        <v>1249</v>
      </c>
      <c r="D1257" s="14">
        <v>227</v>
      </c>
      <c r="E1257" s="13">
        <v>86</v>
      </c>
      <c r="F1257" s="5">
        <f t="shared" si="269"/>
        <v>-0.19444444444444522</v>
      </c>
      <c r="G1257" s="5">
        <f t="shared" si="270"/>
        <v>-0.70000000000000284</v>
      </c>
      <c r="I1257" s="5">
        <f t="shared" si="271"/>
        <v>0.11955965181771634</v>
      </c>
      <c r="J1257" s="34">
        <v>-189.24583333333479</v>
      </c>
      <c r="K1257" s="35">
        <f t="shared" si="272"/>
        <v>3645.4941000000003</v>
      </c>
      <c r="L1257" s="34">
        <f t="shared" si="273"/>
        <v>1.5609605294308732E-2</v>
      </c>
      <c r="M1257" s="36">
        <f t="shared" si="274"/>
        <v>3456.3834359237776</v>
      </c>
      <c r="N1257" s="35">
        <f t="shared" si="275"/>
        <v>89673.948032022454</v>
      </c>
      <c r="O1257">
        <f t="shared" si="276"/>
        <v>-0.15277777777777896</v>
      </c>
      <c r="P1257" t="str">
        <f t="shared" si="277"/>
        <v/>
      </c>
      <c r="Q1257">
        <f t="shared" si="278"/>
        <v>-3456.3834359237776</v>
      </c>
      <c r="R1257">
        <f t="shared" si="279"/>
        <v>12151.647000000001</v>
      </c>
      <c r="T1257">
        <f t="shared" si="266"/>
        <v>0</v>
      </c>
      <c r="U1257">
        <f t="shared" si="267"/>
        <v>86</v>
      </c>
      <c r="V1257">
        <f t="shared" si="268"/>
        <v>23.888888888888889</v>
      </c>
    </row>
    <row r="1258" spans="2:22" x14ac:dyDescent="0.25">
      <c r="B1258" s="14" t="s">
        <v>53</v>
      </c>
      <c r="C1258" s="14">
        <v>1250</v>
      </c>
      <c r="D1258" s="14">
        <v>228</v>
      </c>
      <c r="E1258" s="13">
        <v>85.3</v>
      </c>
      <c r="F1258" s="5">
        <f t="shared" si="269"/>
        <v>-0.18055555555555516</v>
      </c>
      <c r="G1258" s="5">
        <f t="shared" si="270"/>
        <v>-0.64999999999999858</v>
      </c>
      <c r="I1258" s="5">
        <f t="shared" si="271"/>
        <v>0.11824668705402649</v>
      </c>
      <c r="J1258" s="34">
        <v>-240.85833333333431</v>
      </c>
      <c r="K1258" s="35">
        <f t="shared" si="272"/>
        <v>3645.4941000000003</v>
      </c>
      <c r="L1258" s="34">
        <f t="shared" si="273"/>
        <v>1.5268648667184144E-2</v>
      </c>
      <c r="M1258" s="36">
        <f t="shared" si="274"/>
        <v>3404.7692820023872</v>
      </c>
      <c r="N1258" s="35">
        <f t="shared" si="275"/>
        <v>87767.385936061532</v>
      </c>
      <c r="O1258">
        <f t="shared" si="276"/>
        <v>-0.19444444444444522</v>
      </c>
      <c r="P1258" t="str">
        <f t="shared" si="277"/>
        <v/>
      </c>
      <c r="Q1258">
        <f t="shared" si="278"/>
        <v>-3404.7692820023872</v>
      </c>
      <c r="R1258">
        <f t="shared" si="279"/>
        <v>12151.647000000001</v>
      </c>
      <c r="T1258">
        <f t="shared" si="266"/>
        <v>0</v>
      </c>
      <c r="U1258">
        <f t="shared" si="267"/>
        <v>85.3</v>
      </c>
      <c r="V1258">
        <f t="shared" si="268"/>
        <v>23.694444444444443</v>
      </c>
    </row>
    <row r="1259" spans="2:22" x14ac:dyDescent="0.25">
      <c r="B1259" s="14" t="s">
        <v>53</v>
      </c>
      <c r="C1259" s="14">
        <v>1251</v>
      </c>
      <c r="D1259" s="14">
        <v>229</v>
      </c>
      <c r="E1259" s="13">
        <v>84.7</v>
      </c>
      <c r="F1259" s="5">
        <f t="shared" si="269"/>
        <v>-0.16666666666666705</v>
      </c>
      <c r="G1259" s="5">
        <f t="shared" si="270"/>
        <v>-0.60000000000000142</v>
      </c>
      <c r="I1259" s="5">
        <f t="shared" si="271"/>
        <v>0.11669203450025367</v>
      </c>
      <c r="J1259" s="34">
        <v>-258.0625</v>
      </c>
      <c r="K1259" s="35">
        <f t="shared" si="272"/>
        <v>3645.4941000000003</v>
      </c>
      <c r="L1259" s="34">
        <f t="shared" si="273"/>
        <v>1.4869797760062767E-2</v>
      </c>
      <c r="M1259" s="36">
        <f t="shared" si="274"/>
        <v>3387.5631618322609</v>
      </c>
      <c r="N1259" s="35">
        <f t="shared" si="275"/>
        <v>86571.058580157769</v>
      </c>
      <c r="O1259">
        <f t="shared" si="276"/>
        <v>-0.20833333333333331</v>
      </c>
      <c r="P1259" t="str">
        <f t="shared" si="277"/>
        <v/>
      </c>
      <c r="Q1259">
        <f t="shared" si="278"/>
        <v>-3387.5631618322609</v>
      </c>
      <c r="R1259">
        <f t="shared" si="279"/>
        <v>12151.647000000001</v>
      </c>
      <c r="T1259">
        <f t="shared" si="266"/>
        <v>0</v>
      </c>
      <c r="U1259">
        <f t="shared" si="267"/>
        <v>84.7</v>
      </c>
      <c r="V1259">
        <f t="shared" si="268"/>
        <v>23.527777777777779</v>
      </c>
    </row>
    <row r="1260" spans="2:22" x14ac:dyDescent="0.25">
      <c r="B1260" s="14" t="s">
        <v>53</v>
      </c>
      <c r="C1260" s="14">
        <v>1252</v>
      </c>
      <c r="D1260" s="14">
        <v>230</v>
      </c>
      <c r="E1260" s="13">
        <v>84.1</v>
      </c>
      <c r="F1260" s="5">
        <f t="shared" si="269"/>
        <v>-0.16666666666666705</v>
      </c>
      <c r="G1260" s="5">
        <f t="shared" si="270"/>
        <v>-0.60000000000000142</v>
      </c>
      <c r="I1260" s="5">
        <f t="shared" si="271"/>
        <v>0.11527777777777777</v>
      </c>
      <c r="J1260" s="34">
        <v>-240.85833333333431</v>
      </c>
      <c r="K1260" s="35">
        <f t="shared" si="272"/>
        <v>3645.4941000000003</v>
      </c>
      <c r="L1260" s="34">
        <f t="shared" si="273"/>
        <v>1.4511550925925924E-2</v>
      </c>
      <c r="M1260" s="36">
        <f t="shared" si="274"/>
        <v>3404.7655559953696</v>
      </c>
      <c r="N1260" s="35">
        <f t="shared" si="275"/>
        <v>86348.637572882566</v>
      </c>
      <c r="O1260">
        <f t="shared" si="276"/>
        <v>-0.19444444444444522</v>
      </c>
      <c r="P1260" t="str">
        <f t="shared" si="277"/>
        <v/>
      </c>
      <c r="Q1260">
        <f t="shared" si="278"/>
        <v>-3404.7655559953696</v>
      </c>
      <c r="R1260">
        <f t="shared" si="279"/>
        <v>12151.647000000001</v>
      </c>
      <c r="T1260">
        <f t="shared" si="266"/>
        <v>0</v>
      </c>
      <c r="U1260">
        <f t="shared" si="267"/>
        <v>84.1</v>
      </c>
      <c r="V1260">
        <f t="shared" si="268"/>
        <v>23.361111111111111</v>
      </c>
    </row>
    <row r="1261" spans="2:22" x14ac:dyDescent="0.25">
      <c r="B1261" s="14" t="s">
        <v>53</v>
      </c>
      <c r="C1261" s="14">
        <v>1253</v>
      </c>
      <c r="D1261" s="14">
        <v>231</v>
      </c>
      <c r="E1261" s="13">
        <v>83.5</v>
      </c>
      <c r="F1261" s="5">
        <f t="shared" si="269"/>
        <v>-0.16666666666666508</v>
      </c>
      <c r="G1261" s="5">
        <f t="shared" si="270"/>
        <v>-0.59999999999999432</v>
      </c>
      <c r="I1261" s="5">
        <f t="shared" si="271"/>
        <v>0.11387631975867268</v>
      </c>
      <c r="J1261" s="34">
        <v>-223.65416666666619</v>
      </c>
      <c r="K1261" s="35">
        <f t="shared" si="272"/>
        <v>3645.4941000000003</v>
      </c>
      <c r="L1261" s="34">
        <f t="shared" si="273"/>
        <v>1.4160855292343179E-2</v>
      </c>
      <c r="M1261" s="36">
        <f t="shared" si="274"/>
        <v>3421.967970508385</v>
      </c>
      <c r="N1261" s="35">
        <f t="shared" si="275"/>
        <v>86119.52725779434</v>
      </c>
      <c r="O1261">
        <f t="shared" si="276"/>
        <v>-0.18055555555555516</v>
      </c>
      <c r="P1261" t="str">
        <f t="shared" si="277"/>
        <v/>
      </c>
      <c r="Q1261">
        <f t="shared" si="278"/>
        <v>-3421.967970508385</v>
      </c>
      <c r="R1261">
        <f t="shared" si="279"/>
        <v>12151.647000000001</v>
      </c>
      <c r="T1261">
        <f t="shared" si="266"/>
        <v>0</v>
      </c>
      <c r="U1261">
        <f t="shared" si="267"/>
        <v>83.5</v>
      </c>
      <c r="V1261">
        <f t="shared" si="268"/>
        <v>23.194444444444443</v>
      </c>
    </row>
    <row r="1262" spans="2:22" x14ac:dyDescent="0.25">
      <c r="B1262" s="14" t="s">
        <v>53</v>
      </c>
      <c r="C1262" s="14">
        <v>1254</v>
      </c>
      <c r="D1262" s="14">
        <v>232</v>
      </c>
      <c r="E1262" s="13">
        <v>82.9</v>
      </c>
      <c r="F1262" s="5">
        <f t="shared" si="269"/>
        <v>-0.16666666666666705</v>
      </c>
      <c r="G1262" s="5">
        <f t="shared" si="270"/>
        <v>-0.60000000000000142</v>
      </c>
      <c r="I1262" s="5">
        <f t="shared" si="271"/>
        <v>0.11261261261261261</v>
      </c>
      <c r="J1262" s="34">
        <v>-223.65416666666619</v>
      </c>
      <c r="K1262" s="35">
        <f t="shared" si="272"/>
        <v>3645.4941000000003</v>
      </c>
      <c r="L1262" s="34">
        <f t="shared" si="273"/>
        <v>1.3848307767226687E-2</v>
      </c>
      <c r="M1262" s="36">
        <f t="shared" si="274"/>
        <v>3421.966394253714</v>
      </c>
      <c r="N1262" s="35">
        <f t="shared" si="275"/>
        <v>85549.159856342856</v>
      </c>
      <c r="O1262">
        <f t="shared" si="276"/>
        <v>-0.18055555555555516</v>
      </c>
      <c r="P1262" t="str">
        <f t="shared" si="277"/>
        <v/>
      </c>
      <c r="Q1262">
        <f t="shared" si="278"/>
        <v>-3421.966394253714</v>
      </c>
      <c r="R1262">
        <f t="shared" si="279"/>
        <v>12151.647000000001</v>
      </c>
      <c r="T1262">
        <f t="shared" si="266"/>
        <v>0</v>
      </c>
      <c r="U1262">
        <f t="shared" si="267"/>
        <v>82.9</v>
      </c>
      <c r="V1262">
        <f t="shared" si="268"/>
        <v>23.027777777777779</v>
      </c>
    </row>
    <row r="1263" spans="2:22" x14ac:dyDescent="0.25">
      <c r="B1263" s="14" t="s">
        <v>53</v>
      </c>
      <c r="C1263" s="14">
        <v>1255</v>
      </c>
      <c r="D1263" s="14">
        <v>233</v>
      </c>
      <c r="E1263" s="13">
        <v>82.3</v>
      </c>
      <c r="F1263" s="5">
        <f t="shared" si="269"/>
        <v>-0.16666666666666705</v>
      </c>
      <c r="G1263" s="5">
        <f t="shared" si="270"/>
        <v>-0.60000000000000142</v>
      </c>
      <c r="I1263" s="5">
        <f t="shared" si="271"/>
        <v>0.11123567513702041</v>
      </c>
      <c r="J1263" s="34">
        <v>-223.65416666666619</v>
      </c>
      <c r="K1263" s="35">
        <f t="shared" si="272"/>
        <v>3645.4941000000003</v>
      </c>
      <c r="L1263" s="34">
        <f t="shared" si="273"/>
        <v>1.3511725962122106E-2</v>
      </c>
      <c r="M1263" s="36">
        <f t="shared" si="274"/>
        <v>3421.9646807344329</v>
      </c>
      <c r="N1263" s="35">
        <f t="shared" si="275"/>
        <v>84883.734997106905</v>
      </c>
      <c r="O1263">
        <f t="shared" si="276"/>
        <v>-0.18055555555555516</v>
      </c>
      <c r="P1263" t="str">
        <f t="shared" si="277"/>
        <v/>
      </c>
      <c r="Q1263">
        <f t="shared" si="278"/>
        <v>-3421.9646807344329</v>
      </c>
      <c r="R1263">
        <f t="shared" si="279"/>
        <v>12151.647000000001</v>
      </c>
      <c r="T1263">
        <f t="shared" si="266"/>
        <v>0</v>
      </c>
      <c r="U1263">
        <f t="shared" si="267"/>
        <v>82.3</v>
      </c>
      <c r="V1263">
        <f t="shared" si="268"/>
        <v>22.861111111111111</v>
      </c>
    </row>
    <row r="1264" spans="2:22" x14ac:dyDescent="0.25">
      <c r="B1264" s="14" t="s">
        <v>53</v>
      </c>
      <c r="C1264" s="14">
        <v>1256</v>
      </c>
      <c r="D1264" s="14">
        <v>234</v>
      </c>
      <c r="E1264" s="13">
        <v>81.7</v>
      </c>
      <c r="F1264" s="5">
        <f t="shared" si="269"/>
        <v>-0.16666666666666705</v>
      </c>
      <c r="G1264" s="5">
        <f t="shared" si="270"/>
        <v>-0.60000000000000142</v>
      </c>
      <c r="I1264" s="5">
        <f t="shared" si="271"/>
        <v>0.10999503968253968</v>
      </c>
      <c r="J1264" s="34">
        <v>-206.45000000000047</v>
      </c>
      <c r="K1264" s="35">
        <f t="shared" si="272"/>
        <v>3645.4941000000003</v>
      </c>
      <c r="L1264" s="34">
        <f t="shared" si="273"/>
        <v>1.321200836020172E-2</v>
      </c>
      <c r="M1264" s="36">
        <f t="shared" si="274"/>
        <v>3439.1673070480429</v>
      </c>
      <c r="N1264" s="35">
        <f t="shared" si="275"/>
        <v>84737.261148655947</v>
      </c>
      <c r="O1264">
        <f t="shared" si="276"/>
        <v>-0.16666666666666705</v>
      </c>
      <c r="P1264" t="str">
        <f t="shared" si="277"/>
        <v/>
      </c>
      <c r="Q1264">
        <f t="shared" si="278"/>
        <v>-3439.1673070480429</v>
      </c>
      <c r="R1264">
        <f t="shared" si="279"/>
        <v>12151.647000000001</v>
      </c>
      <c r="T1264">
        <f t="shared" si="266"/>
        <v>0</v>
      </c>
      <c r="U1264">
        <f t="shared" si="267"/>
        <v>81.7</v>
      </c>
      <c r="V1264">
        <f t="shared" si="268"/>
        <v>22.694444444444446</v>
      </c>
    </row>
    <row r="1265" spans="2:22" x14ac:dyDescent="0.25">
      <c r="B1265" s="14" t="s">
        <v>53</v>
      </c>
      <c r="C1265" s="14">
        <v>1257</v>
      </c>
      <c r="D1265" s="14">
        <v>235</v>
      </c>
      <c r="E1265" s="13">
        <v>81.099999999999994</v>
      </c>
      <c r="F1265" s="5">
        <f t="shared" si="269"/>
        <v>-0.16666666666666705</v>
      </c>
      <c r="G1265" s="5">
        <f t="shared" si="270"/>
        <v>-0.60000000000000142</v>
      </c>
      <c r="I1265" s="5">
        <f t="shared" si="271"/>
        <v>0.10876543209876544</v>
      </c>
      <c r="J1265" s="34">
        <v>-223.65416666666619</v>
      </c>
      <c r="K1265" s="35">
        <f t="shared" si="272"/>
        <v>3645.4941000000003</v>
      </c>
      <c r="L1265" s="34">
        <f t="shared" si="273"/>
        <v>1.2918271787837223E-2</v>
      </c>
      <c r="M1265" s="36">
        <f t="shared" si="274"/>
        <v>3421.9616170372205</v>
      </c>
      <c r="N1265" s="35">
        <f t="shared" si="275"/>
        <v>83743.005128049757</v>
      </c>
      <c r="O1265">
        <f t="shared" si="276"/>
        <v>-0.18055555555555516</v>
      </c>
      <c r="P1265" t="str">
        <f t="shared" si="277"/>
        <v/>
      </c>
      <c r="Q1265">
        <f t="shared" si="278"/>
        <v>-3421.9616170372205</v>
      </c>
      <c r="R1265">
        <f t="shared" si="279"/>
        <v>12151.647000000001</v>
      </c>
      <c r="T1265">
        <f t="shared" si="266"/>
        <v>0</v>
      </c>
      <c r="U1265">
        <f t="shared" si="267"/>
        <v>81.099999999999994</v>
      </c>
      <c r="V1265">
        <f t="shared" si="268"/>
        <v>22.527777777777775</v>
      </c>
    </row>
    <row r="1266" spans="2:22" x14ac:dyDescent="0.25">
      <c r="B1266" s="14" t="s">
        <v>53</v>
      </c>
      <c r="C1266" s="14">
        <v>1258</v>
      </c>
      <c r="D1266" s="14">
        <v>236</v>
      </c>
      <c r="E1266" s="13">
        <v>80.5</v>
      </c>
      <c r="F1266" s="5">
        <f t="shared" si="269"/>
        <v>-0.16666666666666508</v>
      </c>
      <c r="G1266" s="5">
        <f t="shared" si="270"/>
        <v>-0.59999999999999432</v>
      </c>
      <c r="I1266" s="5">
        <f t="shared" si="271"/>
        <v>0.10742379547689282</v>
      </c>
      <c r="J1266" s="34">
        <v>-240.85833333333187</v>
      </c>
      <c r="K1266" s="35">
        <f t="shared" si="272"/>
        <v>3645.4941000000003</v>
      </c>
      <c r="L1266" s="34">
        <f t="shared" si="273"/>
        <v>1.2601540043450139E-2</v>
      </c>
      <c r="M1266" s="36">
        <f t="shared" si="274"/>
        <v>3404.7557920021886</v>
      </c>
      <c r="N1266" s="35">
        <f t="shared" si="275"/>
        <v>82659.904505830913</v>
      </c>
      <c r="O1266">
        <f t="shared" si="276"/>
        <v>-0.19444444444444325</v>
      </c>
      <c r="P1266" t="str">
        <f t="shared" si="277"/>
        <v/>
      </c>
      <c r="Q1266">
        <f t="shared" si="278"/>
        <v>-3404.7557920021886</v>
      </c>
      <c r="R1266">
        <f t="shared" si="279"/>
        <v>12151.647000000001</v>
      </c>
      <c r="T1266">
        <f t="shared" si="266"/>
        <v>0</v>
      </c>
      <c r="U1266">
        <f t="shared" si="267"/>
        <v>80.5</v>
      </c>
      <c r="V1266">
        <f t="shared" si="268"/>
        <v>22.361111111111111</v>
      </c>
    </row>
    <row r="1267" spans="2:22" x14ac:dyDescent="0.25">
      <c r="B1267" s="14" t="s">
        <v>53</v>
      </c>
      <c r="C1267" s="14">
        <v>1259</v>
      </c>
      <c r="D1267" s="14">
        <v>237</v>
      </c>
      <c r="E1267" s="13">
        <v>79.900000000000006</v>
      </c>
      <c r="F1267" s="5">
        <f t="shared" si="269"/>
        <v>-0.15277777777777699</v>
      </c>
      <c r="G1267" s="5">
        <f t="shared" si="270"/>
        <v>-0.54999999999999716</v>
      </c>
      <c r="I1267" s="5">
        <f t="shared" si="271"/>
        <v>0.10609397944199705</v>
      </c>
      <c r="J1267" s="34">
        <v>-240.85833333333431</v>
      </c>
      <c r="K1267" s="35">
        <f t="shared" si="272"/>
        <v>3645.4941000000003</v>
      </c>
      <c r="L1267" s="34">
        <f t="shared" si="273"/>
        <v>1.2291478261432072E-2</v>
      </c>
      <c r="M1267" s="36">
        <f t="shared" si="274"/>
        <v>3404.7541521243693</v>
      </c>
      <c r="N1267" s="35">
        <f t="shared" si="275"/>
        <v>81997.829163661896</v>
      </c>
      <c r="O1267">
        <f t="shared" si="276"/>
        <v>-0.19444444444444522</v>
      </c>
      <c r="P1267" t="str">
        <f t="shared" si="277"/>
        <v/>
      </c>
      <c r="Q1267">
        <f t="shared" si="278"/>
        <v>-3404.7541521243693</v>
      </c>
      <c r="R1267">
        <f t="shared" si="279"/>
        <v>12151.647000000001</v>
      </c>
      <c r="T1267">
        <f t="shared" si="266"/>
        <v>0</v>
      </c>
      <c r="U1267">
        <f t="shared" si="267"/>
        <v>79.900000000000006</v>
      </c>
      <c r="V1267">
        <f t="shared" si="268"/>
        <v>22.194444444444446</v>
      </c>
    </row>
    <row r="1268" spans="2:22" x14ac:dyDescent="0.25">
      <c r="B1268" s="14" t="s">
        <v>53</v>
      </c>
      <c r="C1268" s="14">
        <v>1260</v>
      </c>
      <c r="D1268" s="14">
        <v>238</v>
      </c>
      <c r="E1268" s="13">
        <v>79.400000000000006</v>
      </c>
      <c r="F1268" s="5">
        <f t="shared" si="269"/>
        <v>-0.12500000000000078</v>
      </c>
      <c r="G1268" s="5">
        <f t="shared" si="270"/>
        <v>-0.45000000000000284</v>
      </c>
      <c r="I1268" s="5">
        <f t="shared" si="271"/>
        <v>0.10477582846003899</v>
      </c>
      <c r="J1268" s="34">
        <v>-240.85833333333431</v>
      </c>
      <c r="K1268" s="35">
        <f t="shared" si="272"/>
        <v>3645.4941000000003</v>
      </c>
      <c r="L1268" s="34">
        <f t="shared" si="273"/>
        <v>1.198794785860037E-2</v>
      </c>
      <c r="M1268" s="36">
        <f t="shared" si="274"/>
        <v>3404.7525304429846</v>
      </c>
      <c r="N1268" s="35">
        <f t="shared" si="275"/>
        <v>81335.754893915742</v>
      </c>
      <c r="O1268">
        <f t="shared" si="276"/>
        <v>-0.19444444444444522</v>
      </c>
      <c r="P1268" t="str">
        <f t="shared" si="277"/>
        <v/>
      </c>
      <c r="Q1268">
        <f t="shared" si="278"/>
        <v>-3404.7525304429846</v>
      </c>
      <c r="R1268">
        <f t="shared" si="279"/>
        <v>12151.647000000001</v>
      </c>
      <c r="T1268">
        <f t="shared" si="266"/>
        <v>0</v>
      </c>
      <c r="U1268">
        <f t="shared" si="267"/>
        <v>79.400000000000006</v>
      </c>
      <c r="V1268">
        <f t="shared" si="268"/>
        <v>22.055555555555557</v>
      </c>
    </row>
    <row r="1269" spans="2:22" x14ac:dyDescent="0.25">
      <c r="B1269" s="14" t="s">
        <v>53</v>
      </c>
      <c r="C1269" s="14">
        <v>1261</v>
      </c>
      <c r="D1269" s="14">
        <v>239</v>
      </c>
      <c r="E1269" s="13">
        <v>79</v>
      </c>
      <c r="F1269" s="5">
        <f t="shared" si="269"/>
        <v>-9.7222222222222612E-2</v>
      </c>
      <c r="G1269" s="5">
        <f t="shared" si="270"/>
        <v>-0.35000000000000142</v>
      </c>
      <c r="I1269" s="5">
        <f t="shared" si="271"/>
        <v>0.10346918971373119</v>
      </c>
      <c r="J1269" s="34">
        <v>-223.65416666666619</v>
      </c>
      <c r="K1269" s="35">
        <f t="shared" si="272"/>
        <v>3645.4941000000003</v>
      </c>
      <c r="L1269" s="34">
        <f t="shared" si="273"/>
        <v>1.1690813556257578E-2</v>
      </c>
      <c r="M1269" s="36">
        <f t="shared" si="274"/>
        <v>3421.9550933366045</v>
      </c>
      <c r="N1269" s="35">
        <f t="shared" si="275"/>
        <v>81081.324850447869</v>
      </c>
      <c r="O1269">
        <f t="shared" si="276"/>
        <v>-0.18055555555555516</v>
      </c>
      <c r="P1269" t="str">
        <f t="shared" si="277"/>
        <v/>
      </c>
      <c r="Q1269">
        <f t="shared" si="278"/>
        <v>-3421.9550933366045</v>
      </c>
      <c r="R1269">
        <f t="shared" si="279"/>
        <v>12151.647000000001</v>
      </c>
      <c r="T1269">
        <f t="shared" si="266"/>
        <v>0</v>
      </c>
      <c r="U1269">
        <f t="shared" si="267"/>
        <v>79</v>
      </c>
      <c r="V1269">
        <f t="shared" si="268"/>
        <v>21.944444444444443</v>
      </c>
    </row>
    <row r="1270" spans="2:22" x14ac:dyDescent="0.25">
      <c r="B1270" s="14" t="s">
        <v>53</v>
      </c>
      <c r="C1270" s="14">
        <v>1262</v>
      </c>
      <c r="D1270" s="14">
        <v>240</v>
      </c>
      <c r="E1270" s="13">
        <v>78.7</v>
      </c>
      <c r="F1270" s="5">
        <f t="shared" si="269"/>
        <v>-4.1666666666666269E-2</v>
      </c>
      <c r="G1270" s="5">
        <f t="shared" si="270"/>
        <v>-0.14999999999999858</v>
      </c>
      <c r="I1270" s="5">
        <f t="shared" si="271"/>
        <v>0.10229468599033817</v>
      </c>
      <c r="J1270" s="34">
        <v>-206.45000000000047</v>
      </c>
      <c r="K1270" s="35">
        <f t="shared" si="272"/>
        <v>3645.4941000000003</v>
      </c>
      <c r="L1270" s="34">
        <f t="shared" si="273"/>
        <v>1.1426909437793183E-2</v>
      </c>
      <c r="M1270" s="36">
        <f t="shared" si="274"/>
        <v>3439.1578215954282</v>
      </c>
      <c r="N1270" s="35">
        <f t="shared" si="275"/>
        <v>80915.740969203544</v>
      </c>
      <c r="O1270">
        <f t="shared" si="276"/>
        <v>-0.16666666666666705</v>
      </c>
      <c r="P1270" t="str">
        <f t="shared" si="277"/>
        <v/>
      </c>
      <c r="Q1270">
        <f t="shared" si="278"/>
        <v>-3439.1578215954282</v>
      </c>
      <c r="R1270">
        <f t="shared" si="279"/>
        <v>12151.647000000001</v>
      </c>
      <c r="T1270">
        <f t="shared" si="266"/>
        <v>0</v>
      </c>
      <c r="U1270">
        <f t="shared" si="267"/>
        <v>78.7</v>
      </c>
      <c r="V1270">
        <f t="shared" si="268"/>
        <v>21.861111111111111</v>
      </c>
    </row>
    <row r="1271" spans="2:22" x14ac:dyDescent="0.25">
      <c r="B1271" s="14" t="s">
        <v>53</v>
      </c>
      <c r="C1271" s="14">
        <v>1263</v>
      </c>
      <c r="D1271" s="14">
        <v>241</v>
      </c>
      <c r="E1271" s="13">
        <v>78.7</v>
      </c>
      <c r="F1271" s="5">
        <f t="shared" si="269"/>
        <v>1.3888888888888099E-2</v>
      </c>
      <c r="G1271" s="5">
        <f t="shared" si="270"/>
        <v>4.9999999999997158E-2</v>
      </c>
      <c r="I1271" s="5">
        <f t="shared" si="271"/>
        <v>0.10113035113035113</v>
      </c>
      <c r="J1271" s="34">
        <v>-206.45000000000047</v>
      </c>
      <c r="K1271" s="35">
        <f t="shared" si="272"/>
        <v>3645.4941000000003</v>
      </c>
      <c r="L1271" s="34">
        <f t="shared" si="273"/>
        <v>1.1168263928364938E-2</v>
      </c>
      <c r="M1271" s="36">
        <f t="shared" si="274"/>
        <v>3439.1563986150586</v>
      </c>
      <c r="N1271" s="35">
        <f t="shared" si="275"/>
        <v>80342.514756535122</v>
      </c>
      <c r="O1271">
        <f t="shared" si="276"/>
        <v>-0.16666666666666705</v>
      </c>
      <c r="P1271" t="str">
        <f t="shared" si="277"/>
        <v/>
      </c>
      <c r="Q1271">
        <f t="shared" si="278"/>
        <v>-3439.1563986150586</v>
      </c>
      <c r="R1271">
        <f t="shared" si="279"/>
        <v>12151.647000000001</v>
      </c>
      <c r="T1271">
        <f t="shared" si="266"/>
        <v>0</v>
      </c>
      <c r="U1271">
        <f t="shared" si="267"/>
        <v>78.7</v>
      </c>
      <c r="V1271">
        <f t="shared" si="268"/>
        <v>21.861111111111111</v>
      </c>
    </row>
    <row r="1272" spans="2:22" x14ac:dyDescent="0.25">
      <c r="B1272" s="14" t="s">
        <v>53</v>
      </c>
      <c r="C1272" s="14">
        <v>1264</v>
      </c>
      <c r="D1272" s="14">
        <v>242</v>
      </c>
      <c r="E1272" s="13">
        <v>78.8</v>
      </c>
      <c r="F1272" s="5">
        <f t="shared" si="269"/>
        <v>5.5555555555554373E-2</v>
      </c>
      <c r="G1272" s="5">
        <f t="shared" si="270"/>
        <v>0.19999999999999574</v>
      </c>
      <c r="I1272" s="5">
        <f t="shared" si="271"/>
        <v>9.997605363984674E-2</v>
      </c>
      <c r="J1272" s="34">
        <v>-206.44999999999803</v>
      </c>
      <c r="K1272" s="35">
        <f t="shared" si="272"/>
        <v>3645.4941000000003</v>
      </c>
      <c r="L1272" s="34">
        <f t="shared" si="273"/>
        <v>1.0914770741126085E-2</v>
      </c>
      <c r="M1272" s="36">
        <f t="shared" si="274"/>
        <v>3439.1549908243833</v>
      </c>
      <c r="N1272" s="35">
        <f t="shared" si="275"/>
        <v>79769.28937051</v>
      </c>
      <c r="O1272">
        <f t="shared" si="276"/>
        <v>-0.16666666666666508</v>
      </c>
      <c r="P1272" t="str">
        <f t="shared" si="277"/>
        <v/>
      </c>
      <c r="Q1272">
        <f t="shared" si="278"/>
        <v>-3439.1549908243833</v>
      </c>
      <c r="R1272">
        <f t="shared" si="279"/>
        <v>12151.647000000001</v>
      </c>
      <c r="T1272">
        <f t="shared" si="266"/>
        <v>0</v>
      </c>
      <c r="U1272">
        <f t="shared" si="267"/>
        <v>78.8</v>
      </c>
      <c r="V1272">
        <f t="shared" si="268"/>
        <v>21.888888888888889</v>
      </c>
    </row>
    <row r="1273" spans="2:22" x14ac:dyDescent="0.25">
      <c r="B1273" s="14" t="s">
        <v>53</v>
      </c>
      <c r="C1273" s="14">
        <v>1265</v>
      </c>
      <c r="D1273" s="14">
        <v>243</v>
      </c>
      <c r="E1273" s="13">
        <v>79.099999999999994</v>
      </c>
      <c r="F1273" s="5">
        <f t="shared" si="269"/>
        <v>8.3333333333334522E-2</v>
      </c>
      <c r="G1273" s="5">
        <f t="shared" si="270"/>
        <v>0.30000000000000426</v>
      </c>
      <c r="I1273" s="5">
        <f t="shared" si="271"/>
        <v>9.8831664282308065E-2</v>
      </c>
      <c r="J1273" s="34">
        <v>-206.45000000000047</v>
      </c>
      <c r="K1273" s="35">
        <f t="shared" si="272"/>
        <v>3645.4941000000003</v>
      </c>
      <c r="L1273" s="34">
        <f t="shared" si="273"/>
        <v>1.0666326068373448E-2</v>
      </c>
      <c r="M1273" s="36">
        <f t="shared" si="274"/>
        <v>3439.1535979903506</v>
      </c>
      <c r="N1273" s="35">
        <f t="shared" si="275"/>
        <v>79196.064798166684</v>
      </c>
      <c r="O1273">
        <f t="shared" si="276"/>
        <v>-0.16666666666666705</v>
      </c>
      <c r="P1273" t="str">
        <f t="shared" si="277"/>
        <v/>
      </c>
      <c r="Q1273">
        <f t="shared" si="278"/>
        <v>-3439.1535979903506</v>
      </c>
      <c r="R1273">
        <f t="shared" si="279"/>
        <v>12151.647000000001</v>
      </c>
      <c r="T1273">
        <f t="shared" si="266"/>
        <v>0</v>
      </c>
      <c r="U1273">
        <f t="shared" si="267"/>
        <v>79.099999999999994</v>
      </c>
      <c r="V1273">
        <f t="shared" si="268"/>
        <v>21.972222222222221</v>
      </c>
    </row>
    <row r="1274" spans="2:22" x14ac:dyDescent="0.25">
      <c r="B1274" s="14" t="s">
        <v>53</v>
      </c>
      <c r="C1274" s="14">
        <v>1266</v>
      </c>
      <c r="D1274" s="14">
        <v>244</v>
      </c>
      <c r="E1274" s="13">
        <v>79.400000000000006</v>
      </c>
      <c r="F1274" s="5">
        <f t="shared" si="269"/>
        <v>6.9444444444444448E-2</v>
      </c>
      <c r="G1274" s="5">
        <f t="shared" si="270"/>
        <v>0.25</v>
      </c>
      <c r="I1274" s="5">
        <f t="shared" si="271"/>
        <v>9.7697056030389362E-2</v>
      </c>
      <c r="J1274" s="34">
        <v>-206.45000000000047</v>
      </c>
      <c r="K1274" s="35">
        <f t="shared" si="272"/>
        <v>3645.4941000000003</v>
      </c>
      <c r="L1274" s="34">
        <f t="shared" si="273"/>
        <v>1.0422828514649502E-2</v>
      </c>
      <c r="M1274" s="36">
        <f t="shared" si="274"/>
        <v>3439.1522198845446</v>
      </c>
      <c r="N1274" s="35">
        <f t="shared" si="275"/>
        <v>78622.841026805007</v>
      </c>
      <c r="O1274">
        <f t="shared" si="276"/>
        <v>-0.16666666666666705</v>
      </c>
      <c r="P1274" t="str">
        <f t="shared" si="277"/>
        <v/>
      </c>
      <c r="Q1274">
        <f t="shared" si="278"/>
        <v>-3439.1522198845446</v>
      </c>
      <c r="R1274">
        <f t="shared" si="279"/>
        <v>12151.647000000001</v>
      </c>
      <c r="T1274">
        <f t="shared" si="266"/>
        <v>0</v>
      </c>
      <c r="U1274">
        <f t="shared" si="267"/>
        <v>79.400000000000006</v>
      </c>
      <c r="V1274">
        <f t="shared" si="268"/>
        <v>22.055555555555557</v>
      </c>
    </row>
    <row r="1275" spans="2:22" x14ac:dyDescent="0.25">
      <c r="B1275" s="14" t="s">
        <v>53</v>
      </c>
      <c r="C1275" s="14">
        <v>1267</v>
      </c>
      <c r="D1275" s="14">
        <v>245</v>
      </c>
      <c r="E1275" s="13">
        <v>79.599999999999994</v>
      </c>
      <c r="F1275" s="5">
        <f t="shared" si="269"/>
        <v>5.5555555555554373E-2</v>
      </c>
      <c r="G1275" s="5">
        <f t="shared" si="270"/>
        <v>0.19999999999999574</v>
      </c>
      <c r="I1275" s="5">
        <f t="shared" si="271"/>
        <v>9.6572104018912544E-2</v>
      </c>
      <c r="J1275" s="34">
        <v>-206.45000000000047</v>
      </c>
      <c r="K1275" s="35">
        <f t="shared" si="272"/>
        <v>3645.4941000000003</v>
      </c>
      <c r="L1275" s="34">
        <f t="shared" si="273"/>
        <v>1.0184179031906514E-2</v>
      </c>
      <c r="M1275" s="36">
        <f t="shared" si="274"/>
        <v>3439.1508562830509</v>
      </c>
      <c r="N1275" s="35">
        <f t="shared" si="275"/>
        <v>78049.618043979252</v>
      </c>
      <c r="O1275">
        <f t="shared" si="276"/>
        <v>-0.16666666666666705</v>
      </c>
      <c r="P1275" t="str">
        <f t="shared" si="277"/>
        <v/>
      </c>
      <c r="Q1275">
        <f t="shared" si="278"/>
        <v>-3439.1508562830509</v>
      </c>
      <c r="R1275">
        <f t="shared" si="279"/>
        <v>12151.647000000001</v>
      </c>
      <c r="T1275">
        <f t="shared" si="266"/>
        <v>0</v>
      </c>
      <c r="U1275">
        <f t="shared" si="267"/>
        <v>79.599999999999994</v>
      </c>
      <c r="V1275">
        <f t="shared" si="268"/>
        <v>22.111111111111111</v>
      </c>
    </row>
    <row r="1276" spans="2:22" x14ac:dyDescent="0.25">
      <c r="B1276" s="14" t="s">
        <v>53</v>
      </c>
      <c r="C1276" s="14">
        <v>1268</v>
      </c>
      <c r="D1276" s="14">
        <v>246</v>
      </c>
      <c r="E1276" s="13">
        <v>79.8</v>
      </c>
      <c r="F1276" s="5">
        <f t="shared" si="269"/>
        <v>2.7777777777778172E-2</v>
      </c>
      <c r="G1276" s="5">
        <f t="shared" si="270"/>
        <v>0.10000000000000142</v>
      </c>
      <c r="I1276" s="5">
        <f t="shared" si="271"/>
        <v>9.5456685499058364E-2</v>
      </c>
      <c r="J1276" s="34">
        <v>-206.45000000000047</v>
      </c>
      <c r="K1276" s="35">
        <f t="shared" si="272"/>
        <v>3645.4941000000003</v>
      </c>
      <c r="L1276" s="34">
        <f t="shared" si="273"/>
        <v>9.950280856661024E-3</v>
      </c>
      <c r="M1276" s="36">
        <f t="shared" si="274"/>
        <v>3439.1495069663556</v>
      </c>
      <c r="N1276" s="35">
        <f t="shared" si="275"/>
        <v>77476.395837492062</v>
      </c>
      <c r="O1276">
        <f t="shared" si="276"/>
        <v>-0.16666666666666705</v>
      </c>
      <c r="P1276" t="str">
        <f t="shared" si="277"/>
        <v/>
      </c>
      <c r="Q1276">
        <f t="shared" si="278"/>
        <v>-3439.1495069663556</v>
      </c>
      <c r="R1276">
        <f t="shared" si="279"/>
        <v>12151.647000000001</v>
      </c>
      <c r="T1276">
        <f t="shared" si="266"/>
        <v>0</v>
      </c>
      <c r="U1276">
        <f t="shared" si="267"/>
        <v>79.8</v>
      </c>
      <c r="V1276">
        <f t="shared" si="268"/>
        <v>22.166666666666664</v>
      </c>
    </row>
    <row r="1277" spans="2:22" x14ac:dyDescent="0.25">
      <c r="B1277" s="14" t="s">
        <v>53</v>
      </c>
      <c r="C1277" s="14">
        <v>1269</v>
      </c>
      <c r="D1277" s="14">
        <v>247</v>
      </c>
      <c r="E1277" s="13">
        <v>79.8</v>
      </c>
      <c r="F1277" s="5">
        <f t="shared" si="269"/>
        <v>-2.7777777777778172E-2</v>
      </c>
      <c r="G1277" s="5">
        <f t="shared" si="270"/>
        <v>-0.10000000000000142</v>
      </c>
      <c r="I1277" s="5">
        <f t="shared" si="271"/>
        <v>9.4350679793717765E-2</v>
      </c>
      <c r="J1277" s="34">
        <v>-206.44999999999803</v>
      </c>
      <c r="K1277" s="35">
        <f t="shared" si="272"/>
        <v>3645.4941000000003</v>
      </c>
      <c r="L1277" s="34">
        <f t="shared" si="273"/>
        <v>9.7210394490700354E-3</v>
      </c>
      <c r="M1277" s="36">
        <f t="shared" si="274"/>
        <v>3439.1481717192451</v>
      </c>
      <c r="N1277" s="35">
        <f t="shared" si="275"/>
        <v>76903.174395388676</v>
      </c>
      <c r="O1277">
        <f t="shared" si="276"/>
        <v>-0.16666666666666508</v>
      </c>
      <c r="P1277" t="str">
        <f t="shared" si="277"/>
        <v/>
      </c>
      <c r="Q1277">
        <f t="shared" si="278"/>
        <v>-3439.1481717192451</v>
      </c>
      <c r="R1277">
        <f t="shared" si="279"/>
        <v>12151.647000000001</v>
      </c>
      <c r="T1277">
        <f t="shared" si="266"/>
        <v>0</v>
      </c>
      <c r="U1277">
        <f t="shared" si="267"/>
        <v>79.8</v>
      </c>
      <c r="V1277">
        <f t="shared" si="268"/>
        <v>22.166666666666664</v>
      </c>
    </row>
    <row r="1278" spans="2:22" x14ac:dyDescent="0.25">
      <c r="B1278" s="14" t="s">
        <v>53</v>
      </c>
      <c r="C1278" s="14">
        <v>1270</v>
      </c>
      <c r="D1278" s="14">
        <v>248</v>
      </c>
      <c r="E1278" s="13">
        <v>79.599999999999994</v>
      </c>
      <c r="F1278" s="5">
        <f t="shared" si="269"/>
        <v>-6.9444444444444448E-2</v>
      </c>
      <c r="G1278" s="5">
        <f t="shared" si="270"/>
        <v>-0.25</v>
      </c>
      <c r="I1278" s="5">
        <f t="shared" si="271"/>
        <v>9.3253968253968256E-2</v>
      </c>
      <c r="J1278" s="34">
        <v>-189.24583333333237</v>
      </c>
      <c r="K1278" s="35">
        <f t="shared" si="272"/>
        <v>3645.4941000000003</v>
      </c>
      <c r="L1278" s="34">
        <f t="shared" si="273"/>
        <v>9.4963624338624351E-3</v>
      </c>
      <c r="M1278" s="36">
        <f t="shared" si="274"/>
        <v>3456.3510169973556</v>
      </c>
      <c r="N1278" s="35">
        <f t="shared" si="275"/>
        <v>76711.790627246868</v>
      </c>
      <c r="O1278">
        <f t="shared" si="276"/>
        <v>-0.15277777777777699</v>
      </c>
      <c r="P1278" t="str">
        <f t="shared" si="277"/>
        <v/>
      </c>
      <c r="Q1278">
        <f t="shared" si="278"/>
        <v>-3456.3510169973556</v>
      </c>
      <c r="R1278">
        <f t="shared" si="279"/>
        <v>12151.647000000001</v>
      </c>
      <c r="T1278">
        <f t="shared" si="266"/>
        <v>0</v>
      </c>
      <c r="U1278">
        <f t="shared" si="267"/>
        <v>79.599999999999994</v>
      </c>
      <c r="V1278">
        <f t="shared" si="268"/>
        <v>22.111111111111111</v>
      </c>
    </row>
    <row r="1279" spans="2:22" x14ac:dyDescent="0.25">
      <c r="B1279" s="14" t="s">
        <v>53</v>
      </c>
      <c r="C1279" s="14">
        <v>1271</v>
      </c>
      <c r="D1279" s="14">
        <v>249</v>
      </c>
      <c r="E1279" s="13">
        <v>79.3</v>
      </c>
      <c r="F1279" s="5">
        <f t="shared" si="269"/>
        <v>-9.7222222222220642E-2</v>
      </c>
      <c r="G1279" s="5">
        <f t="shared" si="270"/>
        <v>-0.34999999999999432</v>
      </c>
      <c r="I1279" s="5">
        <f t="shared" si="271"/>
        <v>9.2282659228265923E-2</v>
      </c>
      <c r="J1279" s="34">
        <v>-154.83750000000097</v>
      </c>
      <c r="K1279" s="35">
        <f t="shared" si="272"/>
        <v>3645.4941000000003</v>
      </c>
      <c r="L1279" s="34">
        <f t="shared" si="273"/>
        <v>9.2995694001103569E-3</v>
      </c>
      <c r="M1279" s="36">
        <f t="shared" si="274"/>
        <v>3490.7581822286274</v>
      </c>
      <c r="N1279" s="35">
        <f t="shared" si="275"/>
        <v>76990.611019153628</v>
      </c>
      <c r="O1279">
        <f t="shared" si="276"/>
        <v>-0.12500000000000078</v>
      </c>
      <c r="P1279" t="str">
        <f t="shared" si="277"/>
        <v/>
      </c>
      <c r="Q1279">
        <f t="shared" si="278"/>
        <v>-3490.7581822286274</v>
      </c>
      <c r="R1279">
        <f t="shared" si="279"/>
        <v>12151.647000000001</v>
      </c>
      <c r="T1279">
        <f t="shared" si="266"/>
        <v>0</v>
      </c>
      <c r="U1279">
        <f t="shared" si="267"/>
        <v>79.3</v>
      </c>
      <c r="V1279">
        <f t="shared" si="268"/>
        <v>22.027777777777775</v>
      </c>
    </row>
    <row r="1280" spans="2:22" x14ac:dyDescent="0.25">
      <c r="B1280" s="14" t="s">
        <v>53</v>
      </c>
      <c r="C1280" s="14">
        <v>1272</v>
      </c>
      <c r="D1280" s="14">
        <v>250</v>
      </c>
      <c r="E1280" s="13">
        <v>78.900000000000006</v>
      </c>
      <c r="F1280" s="5">
        <f t="shared" si="269"/>
        <v>-0.11111111111111072</v>
      </c>
      <c r="G1280" s="5">
        <f t="shared" si="270"/>
        <v>-0.39999999999999858</v>
      </c>
      <c r="I1280" s="5">
        <f t="shared" si="271"/>
        <v>9.1435185185185175E-2</v>
      </c>
      <c r="J1280" s="34">
        <v>-120.42916666666716</v>
      </c>
      <c r="K1280" s="35">
        <f t="shared" si="272"/>
        <v>3645.4941000000003</v>
      </c>
      <c r="L1280" s="34">
        <f t="shared" si="273"/>
        <v>9.1295492541152243E-3</v>
      </c>
      <c r="M1280" s="36">
        <f t="shared" si="274"/>
        <v>3525.1654980677727</v>
      </c>
      <c r="N1280" s="35">
        <f t="shared" si="275"/>
        <v>77357.798429820556</v>
      </c>
      <c r="O1280">
        <f t="shared" si="276"/>
        <v>-9.7222222222222612E-2</v>
      </c>
      <c r="P1280" t="str">
        <f t="shared" si="277"/>
        <v/>
      </c>
      <c r="Q1280">
        <f t="shared" si="278"/>
        <v>-3525.1654980677727</v>
      </c>
      <c r="R1280">
        <f t="shared" si="279"/>
        <v>12151.647000000001</v>
      </c>
      <c r="T1280">
        <f t="shared" si="266"/>
        <v>0</v>
      </c>
      <c r="U1280">
        <f t="shared" si="267"/>
        <v>78.900000000000006</v>
      </c>
      <c r="V1280">
        <f t="shared" si="268"/>
        <v>21.916666666666668</v>
      </c>
    </row>
    <row r="1281" spans="2:22" x14ac:dyDescent="0.25">
      <c r="B1281" s="14" t="s">
        <v>53</v>
      </c>
      <c r="C1281" s="14">
        <v>1273</v>
      </c>
      <c r="D1281" s="14">
        <v>251</v>
      </c>
      <c r="E1281" s="13">
        <v>78.5</v>
      </c>
      <c r="F1281" s="5">
        <f t="shared" si="269"/>
        <v>-9.7222222222222612E-2</v>
      </c>
      <c r="G1281" s="5">
        <f t="shared" si="270"/>
        <v>-0.35000000000000142</v>
      </c>
      <c r="I1281" s="5">
        <f t="shared" si="271"/>
        <v>9.0710004610419545E-2</v>
      </c>
      <c r="J1281" s="34">
        <v>-51.612499999999507</v>
      </c>
      <c r="K1281" s="35">
        <f t="shared" si="272"/>
        <v>3645.4941000000003</v>
      </c>
      <c r="L1281" s="34">
        <f t="shared" si="273"/>
        <v>8.9853089905731903E-3</v>
      </c>
      <c r="M1281" s="36">
        <f t="shared" si="274"/>
        <v>3593.981295313602</v>
      </c>
      <c r="N1281" s="35">
        <f t="shared" si="275"/>
        <v>78568.424428105689</v>
      </c>
      <c r="O1281">
        <f t="shared" si="276"/>
        <v>-4.1666666666666269E-2</v>
      </c>
      <c r="P1281" t="str">
        <f t="shared" si="277"/>
        <v/>
      </c>
      <c r="Q1281">
        <f t="shared" si="278"/>
        <v>-3593.981295313602</v>
      </c>
      <c r="R1281">
        <f t="shared" si="279"/>
        <v>12151.647000000001</v>
      </c>
      <c r="T1281">
        <f t="shared" si="266"/>
        <v>0</v>
      </c>
      <c r="U1281">
        <f t="shared" si="267"/>
        <v>78.5</v>
      </c>
      <c r="V1281">
        <f t="shared" si="268"/>
        <v>21.805555555555554</v>
      </c>
    </row>
    <row r="1282" spans="2:22" x14ac:dyDescent="0.25">
      <c r="B1282" s="14" t="s">
        <v>53</v>
      </c>
      <c r="C1282" s="14">
        <v>1274</v>
      </c>
      <c r="D1282" s="14">
        <v>252</v>
      </c>
      <c r="E1282" s="13">
        <v>78.2</v>
      </c>
      <c r="F1282" s="5">
        <f t="shared" si="269"/>
        <v>-8.3333333333332538E-2</v>
      </c>
      <c r="G1282" s="5">
        <f t="shared" si="270"/>
        <v>-0.29999999999999716</v>
      </c>
      <c r="I1282" s="5">
        <f t="shared" si="271"/>
        <v>9.0335169880624427E-2</v>
      </c>
      <c r="J1282" s="34">
        <v>17.204166666665689</v>
      </c>
      <c r="K1282" s="35">
        <f t="shared" si="272"/>
        <v>3645.4941000000003</v>
      </c>
      <c r="L1282" s="34">
        <f t="shared" si="273"/>
        <v>8.911203665758512E-3</v>
      </c>
      <c r="M1282" s="36">
        <f t="shared" si="274"/>
        <v>3662.7975130402124</v>
      </c>
      <c r="N1282" s="35">
        <f t="shared" si="275"/>
        <v>80072.823410073528</v>
      </c>
      <c r="O1282" t="str">
        <f t="shared" si="276"/>
        <v>0</v>
      </c>
      <c r="P1282">
        <f t="shared" si="277"/>
        <v>3662.7975130402124</v>
      </c>
      <c r="Q1282">
        <f t="shared" si="278"/>
        <v>0</v>
      </c>
      <c r="R1282">
        <f t="shared" si="279"/>
        <v>12151.647000000001</v>
      </c>
      <c r="T1282">
        <f t="shared" si="266"/>
        <v>0</v>
      </c>
      <c r="U1282">
        <f t="shared" si="267"/>
        <v>78.2</v>
      </c>
      <c r="V1282">
        <f t="shared" si="268"/>
        <v>21.722222222222221</v>
      </c>
    </row>
    <row r="1283" spans="2:22" x14ac:dyDescent="0.25">
      <c r="B1283" s="14" t="s">
        <v>53</v>
      </c>
      <c r="C1283" s="14">
        <v>1275</v>
      </c>
      <c r="D1283" s="14">
        <v>253</v>
      </c>
      <c r="E1283" s="13">
        <v>77.900000000000006</v>
      </c>
      <c r="F1283" s="5">
        <f t="shared" si="269"/>
        <v>-6.9444444444444448E-2</v>
      </c>
      <c r="G1283" s="5">
        <f t="shared" si="270"/>
        <v>-0.25</v>
      </c>
      <c r="I1283" s="5">
        <f t="shared" si="271"/>
        <v>9.0077732053040691E-2</v>
      </c>
      <c r="J1283" s="34">
        <v>68.816666666665199</v>
      </c>
      <c r="K1283" s="35">
        <f t="shared" si="272"/>
        <v>3645.4941000000003</v>
      </c>
      <c r="L1283" s="34">
        <f t="shared" si="273"/>
        <v>8.8604856105067784E-3</v>
      </c>
      <c r="M1283" s="36">
        <f t="shared" si="274"/>
        <v>3714.4097048843291</v>
      </c>
      <c r="N1283" s="35">
        <f t="shared" si="275"/>
        <v>81304.301318023645</v>
      </c>
      <c r="O1283" t="str">
        <f t="shared" si="276"/>
        <v>0</v>
      </c>
      <c r="P1283">
        <f t="shared" si="277"/>
        <v>3714.4097048843291</v>
      </c>
      <c r="Q1283">
        <f t="shared" si="278"/>
        <v>0</v>
      </c>
      <c r="R1283">
        <f t="shared" si="279"/>
        <v>12151.647000000001</v>
      </c>
      <c r="T1283">
        <f t="shared" si="266"/>
        <v>0</v>
      </c>
      <c r="U1283">
        <f t="shared" si="267"/>
        <v>77.900000000000006</v>
      </c>
      <c r="V1283">
        <f t="shared" si="268"/>
        <v>21.638888888888889</v>
      </c>
    </row>
    <row r="1284" spans="2:22" x14ac:dyDescent="0.25">
      <c r="B1284" s="14" t="s">
        <v>53</v>
      </c>
      <c r="C1284" s="14">
        <v>1276</v>
      </c>
      <c r="D1284" s="14">
        <v>254</v>
      </c>
      <c r="E1284" s="13">
        <v>77.7</v>
      </c>
      <c r="F1284" s="5">
        <f t="shared" si="269"/>
        <v>-2.7777777777778172E-2</v>
      </c>
      <c r="G1284" s="5">
        <f t="shared" si="270"/>
        <v>-0.10000000000000142</v>
      </c>
      <c r="I1284" s="5">
        <f t="shared" si="271"/>
        <v>9.0050091074681232E-2</v>
      </c>
      <c r="J1284" s="34">
        <v>103.22500000000147</v>
      </c>
      <c r="K1284" s="35">
        <f t="shared" si="272"/>
        <v>3645.4941000000003</v>
      </c>
      <c r="L1284" s="34">
        <f t="shared" si="273"/>
        <v>8.8550486415937563E-3</v>
      </c>
      <c r="M1284" s="36">
        <f t="shared" si="274"/>
        <v>3748.818005139718</v>
      </c>
      <c r="N1284" s="35">
        <f t="shared" si="275"/>
        <v>82369.862279597684</v>
      </c>
      <c r="O1284" t="str">
        <f t="shared" si="276"/>
        <v>0</v>
      </c>
      <c r="P1284">
        <f t="shared" si="277"/>
        <v>3748.818005139718</v>
      </c>
      <c r="Q1284">
        <f t="shared" si="278"/>
        <v>0</v>
      </c>
      <c r="R1284">
        <f t="shared" si="279"/>
        <v>12151.647000000001</v>
      </c>
      <c r="T1284">
        <f t="shared" si="266"/>
        <v>0</v>
      </c>
      <c r="U1284">
        <f t="shared" si="267"/>
        <v>77.7</v>
      </c>
      <c r="V1284">
        <f t="shared" si="268"/>
        <v>21.583333333333332</v>
      </c>
    </row>
    <row r="1285" spans="2:22" x14ac:dyDescent="0.25">
      <c r="B1285" s="14" t="s">
        <v>53</v>
      </c>
      <c r="C1285" s="14">
        <v>1277</v>
      </c>
      <c r="D1285" s="14">
        <v>255</v>
      </c>
      <c r="E1285" s="13">
        <v>77.7</v>
      </c>
      <c r="F1285" s="5">
        <f t="shared" si="269"/>
        <v>1.3888888888888099E-2</v>
      </c>
      <c r="G1285" s="5">
        <f t="shared" si="270"/>
        <v>4.9999999999997158E-2</v>
      </c>
      <c r="I1285" s="5">
        <f t="shared" si="271"/>
        <v>9.0022675736961461E-2</v>
      </c>
      <c r="J1285" s="34">
        <v>86.020833333333343</v>
      </c>
      <c r="K1285" s="35">
        <f t="shared" si="272"/>
        <v>3645.4941000000003</v>
      </c>
      <c r="L1285" s="34">
        <f t="shared" si="273"/>
        <v>8.8496577043515844E-3</v>
      </c>
      <c r="M1285" s="36">
        <f t="shared" si="274"/>
        <v>3731.6138056667751</v>
      </c>
      <c r="N1285" s="35">
        <f t="shared" si="275"/>
        <v>82302.81560276165</v>
      </c>
      <c r="O1285" t="str">
        <f t="shared" si="276"/>
        <v>0</v>
      </c>
      <c r="P1285">
        <f t="shared" si="277"/>
        <v>3731.6138056667751</v>
      </c>
      <c r="Q1285">
        <f t="shared" si="278"/>
        <v>0</v>
      </c>
      <c r="R1285">
        <f t="shared" si="279"/>
        <v>12151.647000000001</v>
      </c>
      <c r="T1285">
        <f t="shared" si="266"/>
        <v>0</v>
      </c>
      <c r="U1285">
        <f t="shared" si="267"/>
        <v>77.7</v>
      </c>
      <c r="V1285">
        <f t="shared" si="268"/>
        <v>21.583333333333332</v>
      </c>
    </row>
    <row r="1286" spans="2:22" x14ac:dyDescent="0.25">
      <c r="B1286" s="14" t="s">
        <v>53</v>
      </c>
      <c r="C1286" s="14">
        <v>1278</v>
      </c>
      <c r="D1286" s="14">
        <v>256</v>
      </c>
      <c r="E1286" s="13">
        <v>77.8</v>
      </c>
      <c r="F1286" s="5">
        <f t="shared" si="269"/>
        <v>2.7777777777778172E-2</v>
      </c>
      <c r="G1286" s="5">
        <f t="shared" si="270"/>
        <v>0.10000000000000142</v>
      </c>
      <c r="I1286" s="5">
        <f t="shared" si="271"/>
        <v>8.9882565492321584E-2</v>
      </c>
      <c r="J1286" s="34">
        <v>68.816666666665199</v>
      </c>
      <c r="K1286" s="35">
        <f t="shared" si="272"/>
        <v>3645.4941000000003</v>
      </c>
      <c r="L1286" s="34">
        <f t="shared" si="273"/>
        <v>8.8221321327937759E-3</v>
      </c>
      <c r="M1286" s="36">
        <f t="shared" si="274"/>
        <v>3714.4094713642908</v>
      </c>
      <c r="N1286" s="35">
        <f t="shared" si="275"/>
        <v>82129.72053349932</v>
      </c>
      <c r="O1286" t="str">
        <f t="shared" si="276"/>
        <v>0</v>
      </c>
      <c r="P1286">
        <f t="shared" si="277"/>
        <v>3714.4094713642908</v>
      </c>
      <c r="Q1286">
        <f t="shared" si="278"/>
        <v>0</v>
      </c>
      <c r="R1286">
        <f t="shared" si="279"/>
        <v>12151.647000000001</v>
      </c>
      <c r="T1286">
        <f t="shared" si="266"/>
        <v>0</v>
      </c>
      <c r="U1286">
        <f t="shared" si="267"/>
        <v>77.8</v>
      </c>
      <c r="V1286">
        <f t="shared" si="268"/>
        <v>21.611111111111111</v>
      </c>
    </row>
    <row r="1287" spans="2:22" x14ac:dyDescent="0.25">
      <c r="B1287" s="14" t="s">
        <v>53</v>
      </c>
      <c r="C1287" s="14">
        <v>1279</v>
      </c>
      <c r="D1287" s="14">
        <v>257</v>
      </c>
      <c r="E1287" s="13">
        <v>77.900000000000006</v>
      </c>
      <c r="F1287" s="5">
        <f t="shared" si="269"/>
        <v>4.1666666666666269E-2</v>
      </c>
      <c r="G1287" s="5">
        <f t="shared" si="270"/>
        <v>0.14999999999999858</v>
      </c>
      <c r="I1287" s="5">
        <f t="shared" si="271"/>
        <v>8.974358974358973E-2</v>
      </c>
      <c r="J1287" s="34">
        <v>34.408333333333822</v>
      </c>
      <c r="K1287" s="35">
        <f t="shared" si="272"/>
        <v>3645.4941000000003</v>
      </c>
      <c r="L1287" s="34">
        <f t="shared" si="273"/>
        <v>8.7948717948717944E-3</v>
      </c>
      <c r="M1287" s="36">
        <f t="shared" si="274"/>
        <v>3680.0009717948728</v>
      </c>
      <c r="N1287" s="35">
        <f t="shared" si="275"/>
        <v>81573.354874786339</v>
      </c>
      <c r="O1287" t="str">
        <f t="shared" si="276"/>
        <v>0</v>
      </c>
      <c r="P1287">
        <f t="shared" si="277"/>
        <v>3680.0009717948728</v>
      </c>
      <c r="Q1287">
        <f t="shared" si="278"/>
        <v>0</v>
      </c>
      <c r="R1287">
        <f t="shared" si="279"/>
        <v>12151.647000000001</v>
      </c>
      <c r="T1287">
        <f t="shared" si="266"/>
        <v>0</v>
      </c>
      <c r="U1287">
        <f t="shared" si="267"/>
        <v>77.900000000000006</v>
      </c>
      <c r="V1287">
        <f t="shared" si="268"/>
        <v>21.638888888888889</v>
      </c>
    </row>
    <row r="1288" spans="2:22" x14ac:dyDescent="0.25">
      <c r="B1288" s="14" t="s">
        <v>53</v>
      </c>
      <c r="C1288" s="14">
        <v>1280</v>
      </c>
      <c r="D1288" s="14">
        <v>258</v>
      </c>
      <c r="E1288" s="13">
        <v>78.099999999999994</v>
      </c>
      <c r="F1288" s="5">
        <f t="shared" si="269"/>
        <v>5.5555555555554373E-2</v>
      </c>
      <c r="G1288" s="5">
        <f t="shared" si="270"/>
        <v>0.19999999999999574</v>
      </c>
      <c r="I1288" s="5">
        <f t="shared" si="271"/>
        <v>8.9381720430107517E-2</v>
      </c>
      <c r="J1288" s="34">
        <v>-34.408333333333822</v>
      </c>
      <c r="K1288" s="35">
        <f t="shared" si="272"/>
        <v>3645.4941000000003</v>
      </c>
      <c r="L1288" s="34">
        <f t="shared" si="273"/>
        <v>8.7240884061741235E-3</v>
      </c>
      <c r="M1288" s="36">
        <f t="shared" si="274"/>
        <v>3611.183872475503</v>
      </c>
      <c r="N1288" s="35">
        <f t="shared" si="275"/>
        <v>80047.909173206979</v>
      </c>
      <c r="O1288">
        <f t="shared" si="276"/>
        <v>-2.7777777777778172E-2</v>
      </c>
      <c r="P1288" t="str">
        <f t="shared" si="277"/>
        <v/>
      </c>
      <c r="Q1288">
        <f t="shared" si="278"/>
        <v>-3611.183872475503</v>
      </c>
      <c r="R1288">
        <f t="shared" si="279"/>
        <v>12151.647000000001</v>
      </c>
      <c r="T1288">
        <f t="shared" ref="T1288:T1351" si="280">IF(E1288&lt;1,1,0)</f>
        <v>0</v>
      </c>
      <c r="U1288">
        <f t="shared" ref="U1288:U1351" si="281">IF(T1288=1,"",E1288)</f>
        <v>78.099999999999994</v>
      </c>
      <c r="V1288">
        <f t="shared" ref="V1288:V1351" si="282">E1288/3.6</f>
        <v>21.694444444444443</v>
      </c>
    </row>
    <row r="1289" spans="2:22" x14ac:dyDescent="0.25">
      <c r="B1289" s="14" t="s">
        <v>53</v>
      </c>
      <c r="C1289" s="14">
        <v>1281</v>
      </c>
      <c r="D1289" s="14">
        <v>259</v>
      </c>
      <c r="E1289" s="13">
        <v>78.3</v>
      </c>
      <c r="F1289" s="5">
        <f t="shared" si="269"/>
        <v>2.7777777777778172E-2</v>
      </c>
      <c r="G1289" s="5">
        <f t="shared" si="270"/>
        <v>0.10000000000000142</v>
      </c>
      <c r="I1289" s="5">
        <f t="shared" si="271"/>
        <v>8.8799643016510485E-2</v>
      </c>
      <c r="J1289" s="34">
        <v>-86.020833333333343</v>
      </c>
      <c r="K1289" s="35">
        <f t="shared" si="272"/>
        <v>3645.4941000000003</v>
      </c>
      <c r="L1289" s="34">
        <f t="shared" si="273"/>
        <v>8.6108312470467921E-3</v>
      </c>
      <c r="M1289" s="36">
        <f t="shared" si="274"/>
        <v>3559.5706771409305</v>
      </c>
      <c r="N1289" s="35">
        <f t="shared" si="275"/>
        <v>78706.062750116122</v>
      </c>
      <c r="O1289">
        <f t="shared" si="276"/>
        <v>-6.9444444444444448E-2</v>
      </c>
      <c r="P1289" t="str">
        <f t="shared" si="277"/>
        <v/>
      </c>
      <c r="Q1289">
        <f t="shared" si="278"/>
        <v>-3559.5706771409305</v>
      </c>
      <c r="R1289">
        <f t="shared" si="279"/>
        <v>12151.647000000001</v>
      </c>
      <c r="T1289">
        <f t="shared" si="280"/>
        <v>0</v>
      </c>
      <c r="U1289">
        <f t="shared" si="281"/>
        <v>78.3</v>
      </c>
      <c r="V1289">
        <f t="shared" si="282"/>
        <v>21.75</v>
      </c>
    </row>
    <row r="1290" spans="2:22" x14ac:dyDescent="0.25">
      <c r="B1290" s="14" t="s">
        <v>53</v>
      </c>
      <c r="C1290" s="14">
        <v>1282</v>
      </c>
      <c r="D1290" s="14">
        <v>260</v>
      </c>
      <c r="E1290" s="13">
        <v>78.3</v>
      </c>
      <c r="F1290" s="5">
        <f t="shared" ref="F1290:F1353" si="283">($E1291-$E1289)/2/3.6</f>
        <v>1.3888888888890073E-2</v>
      </c>
      <c r="G1290" s="5">
        <f t="shared" ref="G1290:G1353" si="284">($E1291-$E1289)/2</f>
        <v>5.0000000000004263E-2</v>
      </c>
      <c r="I1290" s="5">
        <f t="shared" si="271"/>
        <v>8.8111111111111098E-2</v>
      </c>
      <c r="J1290" s="34">
        <v>-120.42916666666471</v>
      </c>
      <c r="K1290" s="35">
        <f t="shared" si="272"/>
        <v>3645.4941000000003</v>
      </c>
      <c r="L1290" s="34">
        <f t="shared" si="273"/>
        <v>8.4778161481481474E-3</v>
      </c>
      <c r="M1290" s="36">
        <f t="shared" si="274"/>
        <v>3525.1615222605947</v>
      </c>
      <c r="N1290" s="35">
        <f t="shared" si="275"/>
        <v>77651.474643129201</v>
      </c>
      <c r="O1290">
        <f t="shared" si="276"/>
        <v>-9.7222222222220642E-2</v>
      </c>
      <c r="P1290" t="str">
        <f t="shared" si="277"/>
        <v/>
      </c>
      <c r="Q1290">
        <f t="shared" si="278"/>
        <v>-3525.1615222605947</v>
      </c>
      <c r="R1290">
        <f t="shared" si="279"/>
        <v>12151.647000000001</v>
      </c>
      <c r="T1290">
        <f t="shared" si="280"/>
        <v>0</v>
      </c>
      <c r="U1290">
        <f t="shared" si="281"/>
        <v>78.3</v>
      </c>
      <c r="V1290">
        <f t="shared" si="282"/>
        <v>21.75</v>
      </c>
    </row>
    <row r="1291" spans="2:22" x14ac:dyDescent="0.25">
      <c r="B1291" s="14" t="s">
        <v>53</v>
      </c>
      <c r="C1291" s="14">
        <v>1283</v>
      </c>
      <c r="D1291" s="14">
        <v>261</v>
      </c>
      <c r="E1291" s="13">
        <v>78.400000000000006</v>
      </c>
      <c r="F1291" s="5">
        <f t="shared" si="283"/>
        <v>1.3888888888890073E-2</v>
      </c>
      <c r="G1291" s="5">
        <f t="shared" si="284"/>
        <v>5.0000000000004263E-2</v>
      </c>
      <c r="I1291" s="5">
        <f t="shared" si="271"/>
        <v>8.7317397078353259E-2</v>
      </c>
      <c r="J1291" s="34">
        <v>-137.63333333333284</v>
      </c>
      <c r="K1291" s="35">
        <f t="shared" si="272"/>
        <v>3645.4941000000003</v>
      </c>
      <c r="L1291" s="34">
        <f t="shared" si="273"/>
        <v>8.325765993132386E-3</v>
      </c>
      <c r="M1291" s="36">
        <f t="shared" si="274"/>
        <v>3507.9564098297387</v>
      </c>
      <c r="N1291" s="35">
        <f t="shared" si="275"/>
        <v>76882.71131543511</v>
      </c>
      <c r="O1291">
        <f t="shared" si="276"/>
        <v>-0.11111111111111072</v>
      </c>
      <c r="P1291" t="str">
        <f t="shared" si="277"/>
        <v/>
      </c>
      <c r="Q1291">
        <f t="shared" si="278"/>
        <v>-3507.9564098297387</v>
      </c>
      <c r="R1291">
        <f t="shared" si="279"/>
        <v>12151.647000000001</v>
      </c>
      <c r="T1291">
        <f t="shared" si="280"/>
        <v>0</v>
      </c>
      <c r="U1291">
        <f t="shared" si="281"/>
        <v>78.400000000000006</v>
      </c>
      <c r="V1291">
        <f t="shared" si="282"/>
        <v>21.777777777777779</v>
      </c>
    </row>
    <row r="1292" spans="2:22" x14ac:dyDescent="0.25">
      <c r="B1292" s="14" t="s">
        <v>53</v>
      </c>
      <c r="C1292" s="14">
        <v>1284</v>
      </c>
      <c r="D1292" s="14">
        <v>262</v>
      </c>
      <c r="E1292" s="13">
        <v>78.400000000000006</v>
      </c>
      <c r="F1292" s="5">
        <f t="shared" si="283"/>
        <v>0</v>
      </c>
      <c r="G1292" s="5">
        <f t="shared" si="284"/>
        <v>0</v>
      </c>
      <c r="I1292" s="5">
        <f t="shared" si="271"/>
        <v>8.6529982363315688E-2</v>
      </c>
      <c r="J1292" s="34">
        <v>-120.42916666666716</v>
      </c>
      <c r="K1292" s="35">
        <f t="shared" si="272"/>
        <v>3645.4941000000003</v>
      </c>
      <c r="L1292" s="34">
        <f t="shared" si="273"/>
        <v>8.1762821297929316E-3</v>
      </c>
      <c r="M1292" s="36">
        <f t="shared" si="274"/>
        <v>3525.1596395978263</v>
      </c>
      <c r="N1292" s="35">
        <f t="shared" si="275"/>
        <v>76868.064363452591</v>
      </c>
      <c r="O1292">
        <f t="shared" si="276"/>
        <v>-9.7222222222222612E-2</v>
      </c>
      <c r="P1292" t="str">
        <f t="shared" si="277"/>
        <v/>
      </c>
      <c r="Q1292">
        <f t="shared" si="278"/>
        <v>-3525.1596395978263</v>
      </c>
      <c r="R1292">
        <f t="shared" si="279"/>
        <v>12151.647000000001</v>
      </c>
      <c r="T1292">
        <f t="shared" si="280"/>
        <v>0</v>
      </c>
      <c r="U1292">
        <f t="shared" si="281"/>
        <v>78.400000000000006</v>
      </c>
      <c r="V1292">
        <f t="shared" si="282"/>
        <v>21.777777777777779</v>
      </c>
    </row>
    <row r="1293" spans="2:22" x14ac:dyDescent="0.25">
      <c r="B1293" s="14" t="s">
        <v>53</v>
      </c>
      <c r="C1293" s="14">
        <v>1285</v>
      </c>
      <c r="D1293" s="14">
        <v>263</v>
      </c>
      <c r="E1293" s="13">
        <v>78.400000000000006</v>
      </c>
      <c r="F1293" s="5">
        <f t="shared" si="283"/>
        <v>-2.7777777777778172E-2</v>
      </c>
      <c r="G1293" s="5">
        <f t="shared" si="284"/>
        <v>-0.10000000000000142</v>
      </c>
      <c r="I1293" s="5">
        <f t="shared" si="271"/>
        <v>8.5858585858585856E-2</v>
      </c>
      <c r="J1293" s="34">
        <v>-103.22499999999901</v>
      </c>
      <c r="K1293" s="35">
        <f t="shared" si="272"/>
        <v>3645.4941000000003</v>
      </c>
      <c r="L1293" s="34">
        <f t="shared" si="273"/>
        <v>8.0498928680746863E-3</v>
      </c>
      <c r="M1293" s="36">
        <f t="shared" si="274"/>
        <v>3542.3630084787283</v>
      </c>
      <c r="N1293" s="35">
        <f t="shared" si="275"/>
        <v>76947.996461954594</v>
      </c>
      <c r="O1293">
        <f t="shared" si="276"/>
        <v>-8.3333333333332538E-2</v>
      </c>
      <c r="P1293" t="str">
        <f t="shared" si="277"/>
        <v/>
      </c>
      <c r="Q1293">
        <f t="shared" si="278"/>
        <v>-3542.3630084787283</v>
      </c>
      <c r="R1293">
        <f t="shared" si="279"/>
        <v>12151.647000000001</v>
      </c>
      <c r="T1293">
        <f t="shared" si="280"/>
        <v>0</v>
      </c>
      <c r="U1293">
        <f t="shared" si="281"/>
        <v>78.400000000000006</v>
      </c>
      <c r="V1293">
        <f t="shared" si="282"/>
        <v>21.777777777777779</v>
      </c>
    </row>
    <row r="1294" spans="2:22" x14ac:dyDescent="0.25">
      <c r="B1294" s="14" t="s">
        <v>53</v>
      </c>
      <c r="C1294" s="14">
        <v>1286</v>
      </c>
      <c r="D1294" s="14">
        <v>264</v>
      </c>
      <c r="E1294" s="13">
        <v>78.2</v>
      </c>
      <c r="F1294" s="5">
        <f t="shared" si="283"/>
        <v>-5.5555555555556344E-2</v>
      </c>
      <c r="G1294" s="5">
        <f t="shared" si="284"/>
        <v>-0.20000000000000284</v>
      </c>
      <c r="I1294" s="5">
        <f t="shared" si="271"/>
        <v>8.5192475940507439E-2</v>
      </c>
      <c r="J1294" s="34">
        <v>-86.020833333333343</v>
      </c>
      <c r="K1294" s="35">
        <f t="shared" si="272"/>
        <v>3645.4941000000003</v>
      </c>
      <c r="L1294" s="34">
        <f t="shared" si="273"/>
        <v>7.9254716889063416E-3</v>
      </c>
      <c r="M1294" s="36">
        <f t="shared" si="274"/>
        <v>3559.5663846142966</v>
      </c>
      <c r="N1294" s="35">
        <f t="shared" si="275"/>
        <v>77025.061489292697</v>
      </c>
      <c r="O1294">
        <f t="shared" si="276"/>
        <v>-6.9444444444444448E-2</v>
      </c>
      <c r="P1294" t="str">
        <f t="shared" si="277"/>
        <v/>
      </c>
      <c r="Q1294">
        <f t="shared" si="278"/>
        <v>-3559.5663846142966</v>
      </c>
      <c r="R1294">
        <f t="shared" si="279"/>
        <v>12151.647000000001</v>
      </c>
      <c r="T1294">
        <f t="shared" si="280"/>
        <v>0</v>
      </c>
      <c r="U1294">
        <f t="shared" si="281"/>
        <v>78.2</v>
      </c>
      <c r="V1294">
        <f t="shared" si="282"/>
        <v>21.722222222222221</v>
      </c>
    </row>
    <row r="1295" spans="2:22" x14ac:dyDescent="0.25">
      <c r="B1295" s="14" t="s">
        <v>53</v>
      </c>
      <c r="C1295" s="14">
        <v>1287</v>
      </c>
      <c r="D1295" s="14">
        <v>265</v>
      </c>
      <c r="E1295" s="13">
        <v>78</v>
      </c>
      <c r="F1295" s="5">
        <f t="shared" si="283"/>
        <v>-6.9444444444444448E-2</v>
      </c>
      <c r="G1295" s="5">
        <f t="shared" si="284"/>
        <v>-0.25</v>
      </c>
      <c r="I1295" s="5">
        <f t="shared" si="271"/>
        <v>8.4640522875816984E-2</v>
      </c>
      <c r="J1295" s="34">
        <v>-34.408333333333822</v>
      </c>
      <c r="K1295" s="35">
        <f t="shared" si="272"/>
        <v>3645.4941000000003</v>
      </c>
      <c r="L1295" s="34">
        <f t="shared" si="273"/>
        <v>7.8231077790593354E-3</v>
      </c>
      <c r="M1295" s="36">
        <f t="shared" si="274"/>
        <v>3611.1782302973215</v>
      </c>
      <c r="N1295" s="35">
        <f t="shared" si="275"/>
        <v>77941.263470583857</v>
      </c>
      <c r="O1295">
        <f t="shared" si="276"/>
        <v>-2.7777777777778172E-2</v>
      </c>
      <c r="P1295" t="str">
        <f t="shared" si="277"/>
        <v/>
      </c>
      <c r="Q1295">
        <f t="shared" si="278"/>
        <v>-3611.1782302973215</v>
      </c>
      <c r="R1295">
        <f t="shared" si="279"/>
        <v>12151.647000000001</v>
      </c>
      <c r="T1295">
        <f t="shared" si="280"/>
        <v>0</v>
      </c>
      <c r="U1295">
        <f t="shared" si="281"/>
        <v>78</v>
      </c>
      <c r="V1295">
        <f t="shared" si="282"/>
        <v>21.666666666666668</v>
      </c>
    </row>
    <row r="1296" spans="2:22" x14ac:dyDescent="0.25">
      <c r="B1296" s="14" t="s">
        <v>53</v>
      </c>
      <c r="C1296" s="14">
        <v>1288</v>
      </c>
      <c r="D1296" s="14">
        <v>266</v>
      </c>
      <c r="E1296" s="13">
        <v>77.7</v>
      </c>
      <c r="F1296" s="5">
        <f t="shared" si="283"/>
        <v>-9.7222222222222612E-2</v>
      </c>
      <c r="G1296" s="5">
        <f t="shared" si="284"/>
        <v>-0.35000000000000142</v>
      </c>
      <c r="I1296" s="5">
        <f t="shared" si="271"/>
        <v>8.4309895833333329E-2</v>
      </c>
      <c r="J1296" s="34">
        <v>17.204166666665689</v>
      </c>
      <c r="K1296" s="35">
        <f t="shared" si="272"/>
        <v>3645.4941000000003</v>
      </c>
      <c r="L1296" s="34">
        <f t="shared" si="273"/>
        <v>7.7621091206868482E-3</v>
      </c>
      <c r="M1296" s="36">
        <f t="shared" si="274"/>
        <v>3662.7903386716202</v>
      </c>
      <c r="N1296" s="35">
        <f t="shared" si="275"/>
        <v>79055.224809662468</v>
      </c>
      <c r="O1296" t="str">
        <f t="shared" si="276"/>
        <v>0</v>
      </c>
      <c r="P1296">
        <f t="shared" si="277"/>
        <v>3662.7903386716202</v>
      </c>
      <c r="Q1296">
        <f t="shared" si="278"/>
        <v>0</v>
      </c>
      <c r="R1296">
        <f t="shared" si="279"/>
        <v>12151.647000000001</v>
      </c>
      <c r="T1296">
        <f t="shared" si="280"/>
        <v>0</v>
      </c>
      <c r="U1296">
        <f t="shared" si="281"/>
        <v>77.7</v>
      </c>
      <c r="V1296">
        <f t="shared" si="282"/>
        <v>21.583333333333332</v>
      </c>
    </row>
    <row r="1297" spans="2:22" x14ac:dyDescent="0.25">
      <c r="B1297" s="14" t="s">
        <v>53</v>
      </c>
      <c r="C1297" s="14">
        <v>1289</v>
      </c>
      <c r="D1297" s="14">
        <v>267</v>
      </c>
      <c r="E1297" s="13">
        <v>77.3</v>
      </c>
      <c r="F1297" s="5">
        <f t="shared" si="283"/>
        <v>-0.11111111111111072</v>
      </c>
      <c r="G1297" s="5">
        <f t="shared" si="284"/>
        <v>-0.39999999999999858</v>
      </c>
      <c r="I1297" s="5">
        <f t="shared" si="271"/>
        <v>8.4089926502377857E-2</v>
      </c>
      <c r="J1297" s="34">
        <v>34.408333333333822</v>
      </c>
      <c r="K1297" s="35">
        <f t="shared" si="272"/>
        <v>3645.4941000000003</v>
      </c>
      <c r="L1297" s="34">
        <f t="shared" si="273"/>
        <v>7.7216583871794389E-3</v>
      </c>
      <c r="M1297" s="36">
        <f t="shared" si="274"/>
        <v>3679.994244918224</v>
      </c>
      <c r="N1297" s="35">
        <f t="shared" si="275"/>
        <v>79528.764515177172</v>
      </c>
      <c r="O1297" t="str">
        <f t="shared" si="276"/>
        <v>0</v>
      </c>
      <c r="P1297">
        <f t="shared" si="277"/>
        <v>3679.994244918224</v>
      </c>
      <c r="Q1297">
        <f t="shared" si="278"/>
        <v>0</v>
      </c>
      <c r="R1297">
        <f t="shared" si="279"/>
        <v>12151.647000000001</v>
      </c>
      <c r="T1297">
        <f t="shared" si="280"/>
        <v>0</v>
      </c>
      <c r="U1297">
        <f t="shared" si="281"/>
        <v>77.3</v>
      </c>
      <c r="V1297">
        <f t="shared" si="282"/>
        <v>21.472222222222221</v>
      </c>
    </row>
    <row r="1298" spans="2:22" x14ac:dyDescent="0.25">
      <c r="B1298" s="14" t="s">
        <v>53</v>
      </c>
      <c r="C1298" s="14">
        <v>1290</v>
      </c>
      <c r="D1298" s="14">
        <v>268</v>
      </c>
      <c r="E1298" s="13">
        <v>76.900000000000006</v>
      </c>
      <c r="F1298" s="5">
        <f t="shared" si="283"/>
        <v>-9.7222222222222612E-2</v>
      </c>
      <c r="G1298" s="5">
        <f t="shared" si="284"/>
        <v>-0.35000000000000142</v>
      </c>
      <c r="I1298" s="5">
        <f t="shared" si="271"/>
        <v>8.387166236003446E-2</v>
      </c>
      <c r="J1298" s="34">
        <v>51.612499999999507</v>
      </c>
      <c r="K1298" s="35">
        <f t="shared" si="272"/>
        <v>3645.4941000000003</v>
      </c>
      <c r="L1298" s="34">
        <f t="shared" si="273"/>
        <v>7.6816256757628988E-3</v>
      </c>
      <c r="M1298" s="36">
        <f t="shared" si="274"/>
        <v>3697.1981532880354</v>
      </c>
      <c r="N1298" s="35">
        <f t="shared" si="275"/>
        <v>80003.260039204994</v>
      </c>
      <c r="O1298" t="str">
        <f t="shared" si="276"/>
        <v>0</v>
      </c>
      <c r="P1298">
        <f t="shared" si="277"/>
        <v>3697.1981532880354</v>
      </c>
      <c r="Q1298">
        <f t="shared" si="278"/>
        <v>0</v>
      </c>
      <c r="R1298">
        <f t="shared" si="279"/>
        <v>12151.647000000001</v>
      </c>
      <c r="T1298">
        <f t="shared" si="280"/>
        <v>0</v>
      </c>
      <c r="U1298">
        <f t="shared" si="281"/>
        <v>76.900000000000006</v>
      </c>
      <c r="V1298">
        <f t="shared" si="282"/>
        <v>21.361111111111111</v>
      </c>
    </row>
    <row r="1299" spans="2:22" x14ac:dyDescent="0.25">
      <c r="B1299" s="14" t="s">
        <v>53</v>
      </c>
      <c r="C1299" s="14">
        <v>1291</v>
      </c>
      <c r="D1299" s="14">
        <v>269</v>
      </c>
      <c r="E1299" s="13">
        <v>76.599999999999994</v>
      </c>
      <c r="F1299" s="5">
        <f t="shared" si="283"/>
        <v>-9.7222222222222612E-2</v>
      </c>
      <c r="G1299" s="5">
        <f t="shared" si="284"/>
        <v>-0.35000000000000142</v>
      </c>
      <c r="I1299" s="5">
        <f t="shared" ref="I1299:I1362" si="285">V1288/D1289</f>
        <v>8.376233376233376E-2</v>
      </c>
      <c r="J1299" s="34">
        <v>68.816666666665199</v>
      </c>
      <c r="K1299" s="35">
        <f t="shared" si="272"/>
        <v>3645.4941000000003</v>
      </c>
      <c r="L1299" s="34">
        <f t="shared" si="273"/>
        <v>7.6616123845853574E-3</v>
      </c>
      <c r="M1299" s="36">
        <f t="shared" si="274"/>
        <v>3714.4021906128128</v>
      </c>
      <c r="N1299" s="35">
        <f t="shared" si="275"/>
        <v>80581.89196857241</v>
      </c>
      <c r="O1299" t="str">
        <f t="shared" si="276"/>
        <v>0</v>
      </c>
      <c r="P1299">
        <f t="shared" si="277"/>
        <v>3714.4021906128128</v>
      </c>
      <c r="Q1299">
        <f t="shared" si="278"/>
        <v>0</v>
      </c>
      <c r="R1299">
        <f t="shared" si="279"/>
        <v>12151.647000000001</v>
      </c>
      <c r="T1299">
        <f t="shared" si="280"/>
        <v>0</v>
      </c>
      <c r="U1299">
        <f t="shared" si="281"/>
        <v>76.599999999999994</v>
      </c>
      <c r="V1299">
        <f t="shared" si="282"/>
        <v>21.277777777777775</v>
      </c>
    </row>
    <row r="1300" spans="2:22" x14ac:dyDescent="0.25">
      <c r="B1300" s="14" t="s">
        <v>53</v>
      </c>
      <c r="C1300" s="14">
        <v>1292</v>
      </c>
      <c r="D1300" s="14">
        <v>270</v>
      </c>
      <c r="E1300" s="13">
        <v>76.2</v>
      </c>
      <c r="F1300" s="5">
        <f t="shared" si="283"/>
        <v>-0.12499999999999881</v>
      </c>
      <c r="G1300" s="5">
        <f t="shared" si="284"/>
        <v>-0.44999999999999574</v>
      </c>
      <c r="I1300" s="5">
        <f t="shared" si="285"/>
        <v>8.3653846153846148E-2</v>
      </c>
      <c r="J1300" s="34">
        <v>34.408333333333822</v>
      </c>
      <c r="K1300" s="35">
        <f t="shared" ref="K1300:K1363" si="286">1238.7*9.81*0.3</f>
        <v>3645.4941000000003</v>
      </c>
      <c r="L1300" s="34">
        <f t="shared" ref="L1300:L1363" si="287">2.8*1.2*0.325*(I1300^2)</f>
        <v>7.641778846153845E-3</v>
      </c>
      <c r="M1300" s="36">
        <f t="shared" ref="M1300:M1363" si="288">I1300+J1300+K1300+L1300</f>
        <v>3679.993728958334</v>
      </c>
      <c r="N1300" s="35">
        <f t="shared" ref="N1300:N1363" si="289">(E1289/3.6)*M1300</f>
        <v>80039.863604843762</v>
      </c>
      <c r="O1300" t="str">
        <f t="shared" ref="O1300:O1363" si="290">IF(F1289&lt;0,F1289,"0")</f>
        <v>0</v>
      </c>
      <c r="P1300">
        <f t="shared" ref="P1300:P1363" si="291">IF(O1300&gt;0,M1300,"")</f>
        <v>3679.993728958334</v>
      </c>
      <c r="Q1300">
        <f t="shared" ref="Q1300:Q1363" si="292">IF(O1300&lt;0,M1300,"0")*-1</f>
        <v>0</v>
      </c>
      <c r="R1300">
        <f t="shared" ref="R1300:R1363" si="293">1238.7*9.81</f>
        <v>12151.647000000001</v>
      </c>
      <c r="T1300">
        <f t="shared" si="280"/>
        <v>0</v>
      </c>
      <c r="U1300">
        <f t="shared" si="281"/>
        <v>76.2</v>
      </c>
      <c r="V1300">
        <f t="shared" si="282"/>
        <v>21.166666666666668</v>
      </c>
    </row>
    <row r="1301" spans="2:22" x14ac:dyDescent="0.25">
      <c r="B1301" s="14" t="s">
        <v>53</v>
      </c>
      <c r="C1301" s="14">
        <v>1293</v>
      </c>
      <c r="D1301" s="14">
        <v>271</v>
      </c>
      <c r="E1301" s="13">
        <v>75.7</v>
      </c>
      <c r="F1301" s="5">
        <f t="shared" si="283"/>
        <v>-0.1388888888888889</v>
      </c>
      <c r="G1301" s="5">
        <f t="shared" si="284"/>
        <v>-0.5</v>
      </c>
      <c r="I1301" s="5">
        <f t="shared" si="285"/>
        <v>8.3333333333333329E-2</v>
      </c>
      <c r="J1301" s="34">
        <v>17.204166666668133</v>
      </c>
      <c r="K1301" s="35">
        <f t="shared" si="286"/>
        <v>3645.4941000000003</v>
      </c>
      <c r="L1301" s="34">
        <f t="shared" si="287"/>
        <v>7.5833333333333334E-3</v>
      </c>
      <c r="M1301" s="36">
        <f t="shared" si="288"/>
        <v>3662.7891833333351</v>
      </c>
      <c r="N1301" s="35">
        <f t="shared" si="289"/>
        <v>79665.664737500032</v>
      </c>
      <c r="O1301" t="str">
        <f t="shared" si="290"/>
        <v>0</v>
      </c>
      <c r="P1301">
        <f t="shared" si="291"/>
        <v>3662.7891833333351</v>
      </c>
      <c r="Q1301">
        <f t="shared" si="292"/>
        <v>0</v>
      </c>
      <c r="R1301">
        <f t="shared" si="293"/>
        <v>12151.647000000001</v>
      </c>
      <c r="T1301">
        <f t="shared" si="280"/>
        <v>0</v>
      </c>
      <c r="U1301">
        <f t="shared" si="281"/>
        <v>75.7</v>
      </c>
      <c r="V1301">
        <f t="shared" si="282"/>
        <v>21.027777777777779</v>
      </c>
    </row>
    <row r="1302" spans="2:22" x14ac:dyDescent="0.25">
      <c r="B1302" s="14" t="s">
        <v>53</v>
      </c>
      <c r="C1302" s="14">
        <v>1294</v>
      </c>
      <c r="D1302" s="14">
        <v>272</v>
      </c>
      <c r="E1302" s="13">
        <v>75.2</v>
      </c>
      <c r="F1302" s="5">
        <f t="shared" si="283"/>
        <v>-0.1388888888888889</v>
      </c>
      <c r="G1302" s="5">
        <f t="shared" si="284"/>
        <v>-0.5</v>
      </c>
      <c r="I1302" s="5">
        <f t="shared" si="285"/>
        <v>8.3121289228159465E-2</v>
      </c>
      <c r="J1302" s="34">
        <v>17.204166666668133</v>
      </c>
      <c r="K1302" s="35">
        <f t="shared" si="286"/>
        <v>3645.4941000000003</v>
      </c>
      <c r="L1302" s="34">
        <f t="shared" si="287"/>
        <v>7.5447904054628629E-3</v>
      </c>
      <c r="M1302" s="36">
        <f t="shared" si="288"/>
        <v>3662.7889327463022</v>
      </c>
      <c r="N1302" s="35">
        <f t="shared" si="289"/>
        <v>79767.4034242528</v>
      </c>
      <c r="O1302" t="str">
        <f t="shared" si="290"/>
        <v>0</v>
      </c>
      <c r="P1302">
        <f t="shared" si="291"/>
        <v>3662.7889327463022</v>
      </c>
      <c r="Q1302">
        <f t="shared" si="292"/>
        <v>0</v>
      </c>
      <c r="R1302">
        <f t="shared" si="293"/>
        <v>12151.647000000001</v>
      </c>
      <c r="T1302">
        <f t="shared" si="280"/>
        <v>0</v>
      </c>
      <c r="U1302">
        <f t="shared" si="281"/>
        <v>75.2</v>
      </c>
      <c r="V1302">
        <f t="shared" si="282"/>
        <v>20.888888888888889</v>
      </c>
    </row>
    <row r="1303" spans="2:22" x14ac:dyDescent="0.25">
      <c r="B1303" s="14" t="s">
        <v>53</v>
      </c>
      <c r="C1303" s="14">
        <v>1295</v>
      </c>
      <c r="D1303" s="14">
        <v>273</v>
      </c>
      <c r="E1303" s="13">
        <v>74.7</v>
      </c>
      <c r="F1303" s="5">
        <f t="shared" si="283"/>
        <v>-0.11111111111111072</v>
      </c>
      <c r="G1303" s="5">
        <f t="shared" si="284"/>
        <v>-0.39999999999999858</v>
      </c>
      <c r="I1303" s="5">
        <f t="shared" si="285"/>
        <v>8.2805238698774819E-2</v>
      </c>
      <c r="J1303" s="34">
        <v>0</v>
      </c>
      <c r="K1303" s="35">
        <f t="shared" si="286"/>
        <v>3645.4941000000003</v>
      </c>
      <c r="L1303" s="34">
        <f t="shared" si="287"/>
        <v>7.4875246511094942E-3</v>
      </c>
      <c r="M1303" s="36">
        <f t="shared" si="288"/>
        <v>3645.58439276335</v>
      </c>
      <c r="N1303" s="35">
        <f t="shared" si="289"/>
        <v>79392.72677573518</v>
      </c>
      <c r="O1303" t="str">
        <f t="shared" si="290"/>
        <v>0</v>
      </c>
      <c r="P1303">
        <f t="shared" si="291"/>
        <v>3645.58439276335</v>
      </c>
      <c r="Q1303">
        <f t="shared" si="292"/>
        <v>0</v>
      </c>
      <c r="R1303">
        <f t="shared" si="293"/>
        <v>12151.647000000001</v>
      </c>
      <c r="T1303">
        <f t="shared" si="280"/>
        <v>0</v>
      </c>
      <c r="U1303">
        <f t="shared" si="281"/>
        <v>74.7</v>
      </c>
      <c r="V1303">
        <f t="shared" si="282"/>
        <v>20.75</v>
      </c>
    </row>
    <row r="1304" spans="2:22" x14ac:dyDescent="0.25">
      <c r="B1304" s="14" t="s">
        <v>53</v>
      </c>
      <c r="C1304" s="14">
        <v>1296</v>
      </c>
      <c r="D1304" s="14">
        <v>274</v>
      </c>
      <c r="E1304" s="13">
        <v>74.400000000000006</v>
      </c>
      <c r="F1304" s="5">
        <f t="shared" si="283"/>
        <v>-5.5555555555556344E-2</v>
      </c>
      <c r="G1304" s="5">
        <f t="shared" si="284"/>
        <v>-0.20000000000000284</v>
      </c>
      <c r="I1304" s="5">
        <f t="shared" si="285"/>
        <v>8.2491582491582491E-2</v>
      </c>
      <c r="J1304" s="34">
        <v>-34.408333333333822</v>
      </c>
      <c r="K1304" s="35">
        <f t="shared" si="286"/>
        <v>3645.4941000000003</v>
      </c>
      <c r="L1304" s="34">
        <f t="shared" si="287"/>
        <v>7.4309084107063907E-3</v>
      </c>
      <c r="M1304" s="36">
        <f t="shared" si="288"/>
        <v>3611.1756891575687</v>
      </c>
      <c r="N1304" s="35">
        <f t="shared" si="289"/>
        <v>78643.38167498706</v>
      </c>
      <c r="O1304">
        <f t="shared" si="290"/>
        <v>-2.7777777777778172E-2</v>
      </c>
      <c r="P1304" t="str">
        <f t="shared" si="291"/>
        <v/>
      </c>
      <c r="Q1304">
        <f t="shared" si="292"/>
        <v>-3611.1756891575687</v>
      </c>
      <c r="R1304">
        <f t="shared" si="293"/>
        <v>12151.647000000001</v>
      </c>
      <c r="T1304">
        <f t="shared" si="280"/>
        <v>0</v>
      </c>
      <c r="U1304">
        <f t="shared" si="281"/>
        <v>74.400000000000006</v>
      </c>
      <c r="V1304">
        <f t="shared" si="282"/>
        <v>20.666666666666668</v>
      </c>
    </row>
    <row r="1305" spans="2:22" x14ac:dyDescent="0.25">
      <c r="B1305" s="14" t="s">
        <v>53</v>
      </c>
      <c r="C1305" s="14">
        <v>1297</v>
      </c>
      <c r="D1305" s="14">
        <v>275</v>
      </c>
      <c r="E1305" s="13">
        <v>74.3</v>
      </c>
      <c r="F1305" s="5">
        <f t="shared" si="283"/>
        <v>0</v>
      </c>
      <c r="G1305" s="5">
        <f t="shared" si="284"/>
        <v>0</v>
      </c>
      <c r="I1305" s="5">
        <f t="shared" si="285"/>
        <v>8.1970649895178188E-2</v>
      </c>
      <c r="J1305" s="34">
        <v>-68.816666666667643</v>
      </c>
      <c r="K1305" s="35">
        <f t="shared" si="286"/>
        <v>3645.4941000000003</v>
      </c>
      <c r="L1305" s="34">
        <f t="shared" si="287"/>
        <v>7.3373526891077614E-3</v>
      </c>
      <c r="M1305" s="36">
        <f t="shared" si="288"/>
        <v>3576.7667413359172</v>
      </c>
      <c r="N1305" s="35">
        <f t="shared" si="289"/>
        <v>77695.321992352416</v>
      </c>
      <c r="O1305">
        <f t="shared" si="290"/>
        <v>-5.5555555555556344E-2</v>
      </c>
      <c r="P1305" t="str">
        <f t="shared" si="291"/>
        <v/>
      </c>
      <c r="Q1305">
        <f t="shared" si="292"/>
        <v>-3576.7667413359172</v>
      </c>
      <c r="R1305">
        <f t="shared" si="293"/>
        <v>12151.647000000001</v>
      </c>
      <c r="T1305">
        <f t="shared" si="280"/>
        <v>0</v>
      </c>
      <c r="U1305">
        <f t="shared" si="281"/>
        <v>74.3</v>
      </c>
      <c r="V1305">
        <f t="shared" si="282"/>
        <v>20.638888888888889</v>
      </c>
    </row>
    <row r="1306" spans="2:22" x14ac:dyDescent="0.25">
      <c r="B1306" s="14" t="s">
        <v>53</v>
      </c>
      <c r="C1306" s="14">
        <v>1298</v>
      </c>
      <c r="D1306" s="14">
        <v>276</v>
      </c>
      <c r="E1306" s="13">
        <v>74.400000000000006</v>
      </c>
      <c r="F1306" s="5">
        <f t="shared" si="283"/>
        <v>4.1666666666666269E-2</v>
      </c>
      <c r="G1306" s="5">
        <f t="shared" si="284"/>
        <v>0.14999999999999858</v>
      </c>
      <c r="I1306" s="5">
        <f t="shared" si="285"/>
        <v>8.1453634085213042E-2</v>
      </c>
      <c r="J1306" s="34">
        <v>-86.020833333333343</v>
      </c>
      <c r="K1306" s="35">
        <f t="shared" si="286"/>
        <v>3645.4941000000003</v>
      </c>
      <c r="L1306" s="34">
        <f t="shared" si="287"/>
        <v>7.2450864002110565E-3</v>
      </c>
      <c r="M1306" s="36">
        <f t="shared" si="288"/>
        <v>3559.5619653871527</v>
      </c>
      <c r="N1306" s="35">
        <f t="shared" si="289"/>
        <v>77123.842583388308</v>
      </c>
      <c r="O1306">
        <f t="shared" si="290"/>
        <v>-6.9444444444444448E-2</v>
      </c>
      <c r="P1306" t="str">
        <f t="shared" si="291"/>
        <v/>
      </c>
      <c r="Q1306">
        <f t="shared" si="292"/>
        <v>-3559.5619653871527</v>
      </c>
      <c r="R1306">
        <f t="shared" si="293"/>
        <v>12151.647000000001</v>
      </c>
      <c r="T1306">
        <f t="shared" si="280"/>
        <v>0</v>
      </c>
      <c r="U1306">
        <f t="shared" si="281"/>
        <v>74.400000000000006</v>
      </c>
      <c r="V1306">
        <f t="shared" si="282"/>
        <v>20.666666666666668</v>
      </c>
    </row>
    <row r="1307" spans="2:22" x14ac:dyDescent="0.25">
      <c r="B1307" s="14" t="s">
        <v>53</v>
      </c>
      <c r="C1307" s="14">
        <v>1299</v>
      </c>
      <c r="D1307" s="14">
        <v>277</v>
      </c>
      <c r="E1307" s="13">
        <v>74.599999999999994</v>
      </c>
      <c r="F1307" s="5">
        <f t="shared" si="283"/>
        <v>6.9444444444444448E-2</v>
      </c>
      <c r="G1307" s="5">
        <f t="shared" si="284"/>
        <v>0.25</v>
      </c>
      <c r="I1307" s="5">
        <f t="shared" si="285"/>
        <v>8.0836454431960039E-2</v>
      </c>
      <c r="J1307" s="34">
        <v>-120.42916666666716</v>
      </c>
      <c r="K1307" s="35">
        <f t="shared" si="286"/>
        <v>3645.4941000000003</v>
      </c>
      <c r="L1307" s="34">
        <f t="shared" si="287"/>
        <v>7.1357093427223449E-3</v>
      </c>
      <c r="M1307" s="36">
        <f t="shared" si="288"/>
        <v>3525.1529054971079</v>
      </c>
      <c r="N1307" s="35">
        <f t="shared" si="289"/>
        <v>76084.550210312576</v>
      </c>
      <c r="O1307">
        <f t="shared" si="290"/>
        <v>-9.7222222222222612E-2</v>
      </c>
      <c r="P1307" t="str">
        <f t="shared" si="291"/>
        <v/>
      </c>
      <c r="Q1307">
        <f t="shared" si="292"/>
        <v>-3525.1529054971079</v>
      </c>
      <c r="R1307">
        <f t="shared" si="293"/>
        <v>12151.647000000001</v>
      </c>
      <c r="T1307">
        <f t="shared" si="280"/>
        <v>0</v>
      </c>
      <c r="U1307">
        <f t="shared" si="281"/>
        <v>74.599999999999994</v>
      </c>
      <c r="V1307">
        <f t="shared" si="282"/>
        <v>20.722222222222221</v>
      </c>
    </row>
    <row r="1308" spans="2:22" x14ac:dyDescent="0.25">
      <c r="B1308" s="14" t="s">
        <v>53</v>
      </c>
      <c r="C1308" s="14">
        <v>1300</v>
      </c>
      <c r="D1308" s="14">
        <v>278</v>
      </c>
      <c r="E1308" s="13">
        <v>74.900000000000006</v>
      </c>
      <c r="F1308" s="5">
        <f t="shared" si="283"/>
        <v>6.9444444444444448E-2</v>
      </c>
      <c r="G1308" s="5">
        <f t="shared" si="284"/>
        <v>0.25</v>
      </c>
      <c r="I1308" s="5">
        <f t="shared" si="285"/>
        <v>8.0120232172470982E-2</v>
      </c>
      <c r="J1308" s="34">
        <v>-137.63333333333284</v>
      </c>
      <c r="K1308" s="35">
        <f t="shared" si="286"/>
        <v>3645.4941000000003</v>
      </c>
      <c r="L1308" s="34">
        <f t="shared" si="287"/>
        <v>7.009822750880754E-3</v>
      </c>
      <c r="M1308" s="36">
        <f t="shared" si="288"/>
        <v>3507.9478967215905</v>
      </c>
      <c r="N1308" s="35">
        <f t="shared" si="289"/>
        <v>75323.43678238304</v>
      </c>
      <c r="O1308">
        <f t="shared" si="290"/>
        <v>-0.11111111111111072</v>
      </c>
      <c r="P1308" t="str">
        <f t="shared" si="291"/>
        <v/>
      </c>
      <c r="Q1308">
        <f t="shared" si="292"/>
        <v>-3507.9478967215905</v>
      </c>
      <c r="R1308">
        <f t="shared" si="293"/>
        <v>12151.647000000001</v>
      </c>
      <c r="T1308">
        <f t="shared" si="280"/>
        <v>0</v>
      </c>
      <c r="U1308">
        <f t="shared" si="281"/>
        <v>74.900000000000006</v>
      </c>
      <c r="V1308">
        <f t="shared" si="282"/>
        <v>20.805555555555557</v>
      </c>
    </row>
    <row r="1309" spans="2:22" x14ac:dyDescent="0.25">
      <c r="B1309" s="14" t="s">
        <v>53</v>
      </c>
      <c r="C1309" s="14">
        <v>1301</v>
      </c>
      <c r="D1309" s="14">
        <v>279</v>
      </c>
      <c r="E1309" s="13">
        <v>75.099999999999994</v>
      </c>
      <c r="F1309" s="5">
        <f t="shared" si="283"/>
        <v>5.5555555555554373E-2</v>
      </c>
      <c r="G1309" s="5">
        <f t="shared" si="284"/>
        <v>0.19999999999999574</v>
      </c>
      <c r="I1309" s="5">
        <f t="shared" si="285"/>
        <v>7.9409334985543159E-2</v>
      </c>
      <c r="J1309" s="34">
        <v>-120.42916666666716</v>
      </c>
      <c r="K1309" s="35">
        <f t="shared" si="286"/>
        <v>3645.4941000000003</v>
      </c>
      <c r="L1309" s="34">
        <f t="shared" si="287"/>
        <v>6.8859799912680611E-3</v>
      </c>
      <c r="M1309" s="36">
        <f t="shared" si="288"/>
        <v>3525.1512286483098</v>
      </c>
      <c r="N1309" s="35">
        <f t="shared" si="289"/>
        <v>75301.147078626396</v>
      </c>
      <c r="O1309">
        <f t="shared" si="290"/>
        <v>-9.7222222222222612E-2</v>
      </c>
      <c r="P1309" t="str">
        <f t="shared" si="291"/>
        <v/>
      </c>
      <c r="Q1309">
        <f t="shared" si="292"/>
        <v>-3525.1512286483098</v>
      </c>
      <c r="R1309">
        <f t="shared" si="293"/>
        <v>12151.647000000001</v>
      </c>
      <c r="T1309">
        <f t="shared" si="280"/>
        <v>0</v>
      </c>
      <c r="U1309">
        <f t="shared" si="281"/>
        <v>75.099999999999994</v>
      </c>
      <c r="V1309">
        <f t="shared" si="282"/>
        <v>20.861111111111111</v>
      </c>
    </row>
    <row r="1310" spans="2:22" x14ac:dyDescent="0.25">
      <c r="B1310" s="14" t="s">
        <v>53</v>
      </c>
      <c r="C1310" s="14">
        <v>1302</v>
      </c>
      <c r="D1310" s="14">
        <v>280</v>
      </c>
      <c r="E1310" s="13">
        <v>75.3</v>
      </c>
      <c r="F1310" s="5">
        <f t="shared" si="283"/>
        <v>5.5555555555556344E-2</v>
      </c>
      <c r="G1310" s="5">
        <f t="shared" si="284"/>
        <v>0.20000000000000284</v>
      </c>
      <c r="I1310" s="5">
        <f t="shared" si="285"/>
        <v>7.8806584362139914E-2</v>
      </c>
      <c r="J1310" s="34">
        <v>-120.42916666666716</v>
      </c>
      <c r="K1310" s="35">
        <f t="shared" si="286"/>
        <v>3645.4941000000003</v>
      </c>
      <c r="L1310" s="34">
        <f t="shared" si="287"/>
        <v>6.7818416907991664E-3</v>
      </c>
      <c r="M1310" s="36">
        <f t="shared" si="288"/>
        <v>3525.1505217593863</v>
      </c>
      <c r="N1310" s="35">
        <f t="shared" si="289"/>
        <v>75007.369435213594</v>
      </c>
      <c r="O1310">
        <f t="shared" si="290"/>
        <v>-9.7222222222222612E-2</v>
      </c>
      <c r="P1310" t="str">
        <f t="shared" si="291"/>
        <v/>
      </c>
      <c r="Q1310">
        <f t="shared" si="292"/>
        <v>-3525.1505217593863</v>
      </c>
      <c r="R1310">
        <f t="shared" si="293"/>
        <v>12151.647000000001</v>
      </c>
      <c r="T1310">
        <f t="shared" si="280"/>
        <v>0</v>
      </c>
      <c r="U1310">
        <f t="shared" si="281"/>
        <v>75.3</v>
      </c>
      <c r="V1310">
        <f t="shared" si="282"/>
        <v>20.916666666666664</v>
      </c>
    </row>
    <row r="1311" spans="2:22" x14ac:dyDescent="0.25">
      <c r="B1311" s="14" t="s">
        <v>53</v>
      </c>
      <c r="C1311" s="14">
        <v>1303</v>
      </c>
      <c r="D1311" s="14">
        <v>281</v>
      </c>
      <c r="E1311" s="13">
        <v>75.5</v>
      </c>
      <c r="F1311" s="5">
        <f t="shared" si="283"/>
        <v>6.9444444444444448E-2</v>
      </c>
      <c r="G1311" s="5">
        <f t="shared" si="284"/>
        <v>0.25</v>
      </c>
      <c r="I1311" s="5">
        <f t="shared" si="285"/>
        <v>7.8105781057810589E-2</v>
      </c>
      <c r="J1311" s="34">
        <v>-154.83749999999853</v>
      </c>
      <c r="K1311" s="35">
        <f t="shared" si="286"/>
        <v>3645.4941000000003</v>
      </c>
      <c r="L1311" s="34">
        <f t="shared" si="287"/>
        <v>6.6617602338385033E-3</v>
      </c>
      <c r="M1311" s="36">
        <f t="shared" si="288"/>
        <v>3490.7413675412936</v>
      </c>
      <c r="N1311" s="35">
        <f t="shared" si="289"/>
        <v>73887.358946290711</v>
      </c>
      <c r="O1311">
        <f t="shared" si="290"/>
        <v>-0.12499999999999881</v>
      </c>
      <c r="P1311" t="str">
        <f t="shared" si="291"/>
        <v/>
      </c>
      <c r="Q1311">
        <f t="shared" si="292"/>
        <v>-3490.7413675412936</v>
      </c>
      <c r="R1311">
        <f t="shared" si="293"/>
        <v>12151.647000000001</v>
      </c>
      <c r="T1311">
        <f t="shared" si="280"/>
        <v>0</v>
      </c>
      <c r="U1311">
        <f t="shared" si="281"/>
        <v>75.5</v>
      </c>
      <c r="V1311">
        <f t="shared" si="282"/>
        <v>20.972222222222221</v>
      </c>
    </row>
    <row r="1312" spans="2:22" x14ac:dyDescent="0.25">
      <c r="B1312" s="14" t="s">
        <v>53</v>
      </c>
      <c r="C1312" s="14">
        <v>1304</v>
      </c>
      <c r="D1312" s="14">
        <v>282</v>
      </c>
      <c r="E1312" s="13">
        <v>75.8</v>
      </c>
      <c r="F1312" s="5">
        <f t="shared" si="283"/>
        <v>5.5555555555556344E-2</v>
      </c>
      <c r="G1312" s="5">
        <f t="shared" si="284"/>
        <v>0.20000000000000284</v>
      </c>
      <c r="I1312" s="5">
        <f t="shared" si="285"/>
        <v>7.7308006535947715E-2</v>
      </c>
      <c r="J1312" s="34">
        <v>-172.04166666666669</v>
      </c>
      <c r="K1312" s="35">
        <f t="shared" si="286"/>
        <v>3645.4941000000003</v>
      </c>
      <c r="L1312" s="34">
        <f t="shared" si="287"/>
        <v>6.5263684390218521E-3</v>
      </c>
      <c r="M1312" s="36">
        <f t="shared" si="288"/>
        <v>3473.536267708309</v>
      </c>
      <c r="N1312" s="35">
        <f t="shared" si="289"/>
        <v>73040.748740421943</v>
      </c>
      <c r="O1312">
        <f t="shared" si="290"/>
        <v>-0.1388888888888889</v>
      </c>
      <c r="P1312" t="str">
        <f t="shared" si="291"/>
        <v/>
      </c>
      <c r="Q1312">
        <f t="shared" si="292"/>
        <v>-3473.536267708309</v>
      </c>
      <c r="R1312">
        <f t="shared" si="293"/>
        <v>12151.647000000001</v>
      </c>
      <c r="T1312">
        <f t="shared" si="280"/>
        <v>0</v>
      </c>
      <c r="U1312">
        <f t="shared" si="281"/>
        <v>75.8</v>
      </c>
      <c r="V1312">
        <f t="shared" si="282"/>
        <v>21.055555555555554</v>
      </c>
    </row>
    <row r="1313" spans="2:22" x14ac:dyDescent="0.25">
      <c r="B1313" s="14" t="s">
        <v>53</v>
      </c>
      <c r="C1313" s="14">
        <v>1305</v>
      </c>
      <c r="D1313" s="14">
        <v>283</v>
      </c>
      <c r="E1313" s="13">
        <v>75.900000000000006</v>
      </c>
      <c r="F1313" s="5">
        <f t="shared" si="283"/>
        <v>2.7777777777778172E-2</v>
      </c>
      <c r="G1313" s="5">
        <f t="shared" si="284"/>
        <v>0.10000000000000142</v>
      </c>
      <c r="I1313" s="5">
        <f t="shared" si="285"/>
        <v>7.6516076516076517E-2</v>
      </c>
      <c r="J1313" s="34">
        <v>-172.04166666666669</v>
      </c>
      <c r="K1313" s="35">
        <f t="shared" si="286"/>
        <v>3645.4941000000003</v>
      </c>
      <c r="L1313" s="34">
        <f t="shared" si="287"/>
        <v>6.3933432822321718E-3</v>
      </c>
      <c r="M1313" s="36">
        <f t="shared" si="288"/>
        <v>3473.5353427531318</v>
      </c>
      <c r="N1313" s="35">
        <f t="shared" si="289"/>
        <v>72558.29382639876</v>
      </c>
      <c r="O1313">
        <f t="shared" si="290"/>
        <v>-0.1388888888888889</v>
      </c>
      <c r="P1313" t="str">
        <f t="shared" si="291"/>
        <v/>
      </c>
      <c r="Q1313">
        <f t="shared" si="292"/>
        <v>-3473.5353427531318</v>
      </c>
      <c r="R1313">
        <f t="shared" si="293"/>
        <v>12151.647000000001</v>
      </c>
      <c r="T1313">
        <f t="shared" si="280"/>
        <v>0</v>
      </c>
      <c r="U1313">
        <f t="shared" si="281"/>
        <v>75.900000000000006</v>
      </c>
      <c r="V1313">
        <f t="shared" si="282"/>
        <v>21.083333333333336</v>
      </c>
    </row>
    <row r="1314" spans="2:22" x14ac:dyDescent="0.25">
      <c r="B1314" s="14" t="s">
        <v>53</v>
      </c>
      <c r="C1314" s="14">
        <v>1306</v>
      </c>
      <c r="D1314" s="14">
        <v>284</v>
      </c>
      <c r="E1314" s="13">
        <v>76</v>
      </c>
      <c r="F1314" s="5">
        <f t="shared" si="283"/>
        <v>1.3888888888888099E-2</v>
      </c>
      <c r="G1314" s="5">
        <f t="shared" si="284"/>
        <v>4.9999999999997158E-2</v>
      </c>
      <c r="I1314" s="5">
        <f t="shared" si="285"/>
        <v>7.5729927007299275E-2</v>
      </c>
      <c r="J1314" s="34">
        <v>-137.63333333333284</v>
      </c>
      <c r="K1314" s="35">
        <f t="shared" si="286"/>
        <v>3645.4941000000003</v>
      </c>
      <c r="L1314" s="34">
        <f t="shared" si="287"/>
        <v>6.2626438542277164E-3</v>
      </c>
      <c r="M1314" s="36">
        <f t="shared" si="288"/>
        <v>3507.9427592375291</v>
      </c>
      <c r="N1314" s="35">
        <f t="shared" si="289"/>
        <v>72789.812254178731</v>
      </c>
      <c r="O1314">
        <f t="shared" si="290"/>
        <v>-0.11111111111111072</v>
      </c>
      <c r="P1314" t="str">
        <f t="shared" si="291"/>
        <v/>
      </c>
      <c r="Q1314">
        <f t="shared" si="292"/>
        <v>-3507.9427592375291</v>
      </c>
      <c r="R1314">
        <f t="shared" si="293"/>
        <v>12151.647000000001</v>
      </c>
      <c r="T1314">
        <f t="shared" si="280"/>
        <v>0</v>
      </c>
      <c r="U1314">
        <f t="shared" si="281"/>
        <v>76</v>
      </c>
      <c r="V1314">
        <f t="shared" si="282"/>
        <v>21.111111111111111</v>
      </c>
    </row>
    <row r="1315" spans="2:22" x14ac:dyDescent="0.25">
      <c r="B1315" s="14" t="s">
        <v>53</v>
      </c>
      <c r="C1315" s="14">
        <v>1307</v>
      </c>
      <c r="D1315" s="14">
        <v>285</v>
      </c>
      <c r="E1315" s="13">
        <v>76</v>
      </c>
      <c r="F1315" s="5">
        <f t="shared" si="283"/>
        <v>0</v>
      </c>
      <c r="G1315" s="5">
        <f t="shared" si="284"/>
        <v>0</v>
      </c>
      <c r="I1315" s="5">
        <f t="shared" si="285"/>
        <v>7.515151515151515E-2</v>
      </c>
      <c r="J1315" s="34">
        <v>-68.816666666667643</v>
      </c>
      <c r="K1315" s="35">
        <f t="shared" si="286"/>
        <v>3645.4941000000003</v>
      </c>
      <c r="L1315" s="34">
        <f t="shared" si="287"/>
        <v>6.1673432506887055E-3</v>
      </c>
      <c r="M1315" s="36">
        <f t="shared" si="288"/>
        <v>3576.7587521917349</v>
      </c>
      <c r="N1315" s="35">
        <f t="shared" si="289"/>
        <v>73919.680878629195</v>
      </c>
      <c r="O1315">
        <f t="shared" si="290"/>
        <v>-5.5555555555556344E-2</v>
      </c>
      <c r="P1315" t="str">
        <f t="shared" si="291"/>
        <v/>
      </c>
      <c r="Q1315">
        <f t="shared" si="292"/>
        <v>-3576.7587521917349</v>
      </c>
      <c r="R1315">
        <f t="shared" si="293"/>
        <v>12151.647000000001</v>
      </c>
      <c r="T1315">
        <f t="shared" si="280"/>
        <v>0</v>
      </c>
      <c r="U1315">
        <f t="shared" si="281"/>
        <v>76</v>
      </c>
      <c r="V1315">
        <f t="shared" si="282"/>
        <v>21.111111111111111</v>
      </c>
    </row>
    <row r="1316" spans="2:22" x14ac:dyDescent="0.25">
      <c r="B1316" s="14" t="s">
        <v>53</v>
      </c>
      <c r="C1316" s="14">
        <v>1308</v>
      </c>
      <c r="D1316" s="14">
        <v>286</v>
      </c>
      <c r="E1316" s="13">
        <v>76</v>
      </c>
      <c r="F1316" s="5">
        <f t="shared" si="283"/>
        <v>-1.3888888888888099E-2</v>
      </c>
      <c r="G1316" s="5">
        <f t="shared" si="284"/>
        <v>-4.9999999999997158E-2</v>
      </c>
      <c r="I1316" s="5">
        <f t="shared" si="285"/>
        <v>7.4778582930756843E-2</v>
      </c>
      <c r="J1316" s="34">
        <v>0</v>
      </c>
      <c r="K1316" s="35">
        <f t="shared" si="286"/>
        <v>3645.4941000000003</v>
      </c>
      <c r="L1316" s="34">
        <f t="shared" si="287"/>
        <v>6.1062854199242303E-3</v>
      </c>
      <c r="M1316" s="36">
        <f t="shared" si="288"/>
        <v>3645.5749848683508</v>
      </c>
      <c r="N1316" s="35">
        <f t="shared" si="289"/>
        <v>75240.617048810687</v>
      </c>
      <c r="O1316" t="str">
        <f t="shared" si="290"/>
        <v>0</v>
      </c>
      <c r="P1316">
        <f t="shared" si="291"/>
        <v>3645.5749848683508</v>
      </c>
      <c r="Q1316">
        <f t="shared" si="292"/>
        <v>0</v>
      </c>
      <c r="R1316">
        <f t="shared" si="293"/>
        <v>12151.647000000001</v>
      </c>
      <c r="T1316">
        <f t="shared" si="280"/>
        <v>0</v>
      </c>
      <c r="U1316">
        <f t="shared" si="281"/>
        <v>76</v>
      </c>
      <c r="V1316">
        <f t="shared" si="282"/>
        <v>21.111111111111111</v>
      </c>
    </row>
    <row r="1317" spans="2:22" x14ac:dyDescent="0.25">
      <c r="B1317" s="14" t="s">
        <v>53</v>
      </c>
      <c r="C1317" s="14">
        <v>1309</v>
      </c>
      <c r="D1317" s="14">
        <v>287</v>
      </c>
      <c r="E1317" s="13">
        <v>75.900000000000006</v>
      </c>
      <c r="F1317" s="5">
        <f t="shared" si="283"/>
        <v>-1.3888888888888099E-2</v>
      </c>
      <c r="G1317" s="5">
        <f t="shared" si="284"/>
        <v>-4.9999999999997158E-2</v>
      </c>
      <c r="I1317" s="5">
        <f t="shared" si="285"/>
        <v>7.4608904933814682E-2</v>
      </c>
      <c r="J1317" s="34">
        <v>51.612499999999507</v>
      </c>
      <c r="K1317" s="35">
        <f t="shared" si="286"/>
        <v>3645.4941000000003</v>
      </c>
      <c r="L1317" s="34">
        <f t="shared" si="287"/>
        <v>6.0786056554019124E-3</v>
      </c>
      <c r="M1317" s="36">
        <f t="shared" si="288"/>
        <v>3697.1872875105892</v>
      </c>
      <c r="N1317" s="35">
        <f t="shared" si="289"/>
        <v>76408.537275218841</v>
      </c>
      <c r="O1317" t="str">
        <f t="shared" si="290"/>
        <v>0</v>
      </c>
      <c r="P1317">
        <f t="shared" si="291"/>
        <v>3697.1872875105892</v>
      </c>
      <c r="Q1317">
        <f t="shared" si="292"/>
        <v>0</v>
      </c>
      <c r="R1317">
        <f t="shared" si="293"/>
        <v>12151.647000000001</v>
      </c>
      <c r="T1317">
        <f t="shared" si="280"/>
        <v>0</v>
      </c>
      <c r="U1317">
        <f t="shared" si="281"/>
        <v>75.900000000000006</v>
      </c>
      <c r="V1317">
        <f t="shared" si="282"/>
        <v>21.083333333333336</v>
      </c>
    </row>
    <row r="1318" spans="2:22" x14ac:dyDescent="0.25">
      <c r="B1318" s="14" t="s">
        <v>53</v>
      </c>
      <c r="C1318" s="14">
        <v>1310</v>
      </c>
      <c r="D1318" s="14">
        <v>288</v>
      </c>
      <c r="E1318" s="13">
        <v>75.900000000000006</v>
      </c>
      <c r="F1318" s="5">
        <f t="shared" si="283"/>
        <v>-1.3888888888890073E-2</v>
      </c>
      <c r="G1318" s="5">
        <f t="shared" si="284"/>
        <v>-5.0000000000004263E-2</v>
      </c>
      <c r="I1318" s="5">
        <f t="shared" si="285"/>
        <v>7.4540367705835331E-2</v>
      </c>
      <c r="J1318" s="34">
        <v>86.020833333333343</v>
      </c>
      <c r="K1318" s="35">
        <f t="shared" si="286"/>
        <v>3645.4941000000003</v>
      </c>
      <c r="L1318" s="34">
        <f t="shared" si="287"/>
        <v>6.0674429281514838E-3</v>
      </c>
      <c r="M1318" s="36">
        <f t="shared" si="288"/>
        <v>3731.5955411439677</v>
      </c>
      <c r="N1318" s="35">
        <f t="shared" si="289"/>
        <v>77326.952047038882</v>
      </c>
      <c r="O1318" t="str">
        <f t="shared" si="290"/>
        <v>0</v>
      </c>
      <c r="P1318">
        <f t="shared" si="291"/>
        <v>3731.5955411439677</v>
      </c>
      <c r="Q1318">
        <f t="shared" si="292"/>
        <v>0</v>
      </c>
      <c r="R1318">
        <f t="shared" si="293"/>
        <v>12151.647000000001</v>
      </c>
      <c r="T1318">
        <f t="shared" si="280"/>
        <v>0</v>
      </c>
      <c r="U1318">
        <f t="shared" si="281"/>
        <v>75.900000000000006</v>
      </c>
      <c r="V1318">
        <f t="shared" si="282"/>
        <v>21.083333333333336</v>
      </c>
    </row>
    <row r="1319" spans="2:22" x14ac:dyDescent="0.25">
      <c r="B1319" s="14" t="s">
        <v>53</v>
      </c>
      <c r="C1319" s="14">
        <v>1311</v>
      </c>
      <c r="D1319" s="14">
        <v>289</v>
      </c>
      <c r="E1319" s="13">
        <v>75.8</v>
      </c>
      <c r="F1319" s="5">
        <f t="shared" si="283"/>
        <v>-2.7777777777778172E-2</v>
      </c>
      <c r="G1319" s="5">
        <f t="shared" si="284"/>
        <v>-0.10000000000000142</v>
      </c>
      <c r="I1319" s="5">
        <f t="shared" si="285"/>
        <v>7.457188371166866E-2</v>
      </c>
      <c r="J1319" s="34">
        <v>86.020833333333343</v>
      </c>
      <c r="K1319" s="35">
        <f t="shared" si="286"/>
        <v>3645.4941000000003</v>
      </c>
      <c r="L1319" s="34">
        <f t="shared" si="287"/>
        <v>6.0725746976148442E-3</v>
      </c>
      <c r="M1319" s="36">
        <f t="shared" si="288"/>
        <v>3731.5955777917429</v>
      </c>
      <c r="N1319" s="35">
        <f t="shared" si="289"/>
        <v>77637.919104611545</v>
      </c>
      <c r="O1319" t="str">
        <f t="shared" si="290"/>
        <v>0</v>
      </c>
      <c r="P1319">
        <f t="shared" si="291"/>
        <v>3731.5955777917429</v>
      </c>
      <c r="Q1319">
        <f t="shared" si="292"/>
        <v>0</v>
      </c>
      <c r="R1319">
        <f t="shared" si="293"/>
        <v>12151.647000000001</v>
      </c>
      <c r="T1319">
        <f t="shared" si="280"/>
        <v>0</v>
      </c>
      <c r="U1319">
        <f t="shared" si="281"/>
        <v>75.8</v>
      </c>
      <c r="V1319">
        <f t="shared" si="282"/>
        <v>21.055555555555554</v>
      </c>
    </row>
    <row r="1320" spans="2:22" x14ac:dyDescent="0.25">
      <c r="B1320" s="14" t="s">
        <v>53</v>
      </c>
      <c r="C1320" s="14">
        <v>1312</v>
      </c>
      <c r="D1320" s="14">
        <v>290</v>
      </c>
      <c r="E1320" s="13">
        <v>75.7</v>
      </c>
      <c r="F1320" s="5">
        <f t="shared" si="283"/>
        <v>-4.1666666666666269E-2</v>
      </c>
      <c r="G1320" s="5">
        <f t="shared" si="284"/>
        <v>-0.14999999999999858</v>
      </c>
      <c r="I1320" s="5">
        <f t="shared" si="285"/>
        <v>7.4503968253968253E-2</v>
      </c>
      <c r="J1320" s="34">
        <v>68.816666666665199</v>
      </c>
      <c r="K1320" s="35">
        <f t="shared" si="286"/>
        <v>3645.4941000000003</v>
      </c>
      <c r="L1320" s="34">
        <f t="shared" si="287"/>
        <v>6.0615186838624338E-3</v>
      </c>
      <c r="M1320" s="36">
        <f t="shared" si="288"/>
        <v>3714.3913321536033</v>
      </c>
      <c r="N1320" s="35">
        <f t="shared" si="289"/>
        <v>77486.330290204336</v>
      </c>
      <c r="O1320" t="str">
        <f t="shared" si="290"/>
        <v>0</v>
      </c>
      <c r="P1320">
        <f t="shared" si="291"/>
        <v>3714.3913321536033</v>
      </c>
      <c r="Q1320">
        <f t="shared" si="292"/>
        <v>0</v>
      </c>
      <c r="R1320">
        <f t="shared" si="293"/>
        <v>12151.647000000001</v>
      </c>
      <c r="T1320">
        <f t="shared" si="280"/>
        <v>0</v>
      </c>
      <c r="U1320">
        <f t="shared" si="281"/>
        <v>75.7</v>
      </c>
      <c r="V1320">
        <f t="shared" si="282"/>
        <v>21.027777777777779</v>
      </c>
    </row>
    <row r="1321" spans="2:22" x14ac:dyDescent="0.25">
      <c r="B1321" s="14" t="s">
        <v>53</v>
      </c>
      <c r="C1321" s="14">
        <v>1313</v>
      </c>
      <c r="D1321" s="14">
        <v>291</v>
      </c>
      <c r="E1321" s="13">
        <v>75.5</v>
      </c>
      <c r="F1321" s="5">
        <f t="shared" si="283"/>
        <v>-6.9444444444444448E-2</v>
      </c>
      <c r="G1321" s="5">
        <f t="shared" si="284"/>
        <v>-0.25</v>
      </c>
      <c r="I1321" s="5">
        <f t="shared" si="285"/>
        <v>7.4436536180308419E-2</v>
      </c>
      <c r="J1321" s="34">
        <v>68.816666666667643</v>
      </c>
      <c r="K1321" s="35">
        <f t="shared" si="286"/>
        <v>3645.4941000000003</v>
      </c>
      <c r="L1321" s="34">
        <f t="shared" si="287"/>
        <v>6.0505513270264219E-3</v>
      </c>
      <c r="M1321" s="36">
        <f t="shared" si="288"/>
        <v>3714.3912537541755</v>
      </c>
      <c r="N1321" s="35">
        <f t="shared" si="289"/>
        <v>77692.683724358169</v>
      </c>
      <c r="O1321" t="str">
        <f t="shared" si="290"/>
        <v>0</v>
      </c>
      <c r="P1321">
        <f t="shared" si="291"/>
        <v>3714.3912537541755</v>
      </c>
      <c r="Q1321">
        <f t="shared" si="292"/>
        <v>0</v>
      </c>
      <c r="R1321">
        <f t="shared" si="293"/>
        <v>12151.647000000001</v>
      </c>
      <c r="T1321">
        <f t="shared" si="280"/>
        <v>0</v>
      </c>
      <c r="U1321">
        <f t="shared" si="281"/>
        <v>75.5</v>
      </c>
      <c r="V1321">
        <f t="shared" si="282"/>
        <v>20.972222222222221</v>
      </c>
    </row>
    <row r="1322" spans="2:22" x14ac:dyDescent="0.25">
      <c r="B1322" s="14" t="s">
        <v>53</v>
      </c>
      <c r="C1322" s="14">
        <v>1314</v>
      </c>
      <c r="D1322" s="14">
        <v>292</v>
      </c>
      <c r="E1322" s="13">
        <v>75.2</v>
      </c>
      <c r="F1322" s="5">
        <f t="shared" si="283"/>
        <v>-6.9444444444444448E-2</v>
      </c>
      <c r="G1322" s="5">
        <f t="shared" si="284"/>
        <v>-0.25</v>
      </c>
      <c r="I1322" s="5">
        <f t="shared" si="285"/>
        <v>7.4369582348305749E-2</v>
      </c>
      <c r="J1322" s="34">
        <v>86.020833333333343</v>
      </c>
      <c r="K1322" s="35">
        <f t="shared" si="286"/>
        <v>3645.4941000000003</v>
      </c>
      <c r="L1322" s="34">
        <f t="shared" si="287"/>
        <v>6.0396715782982816E-3</v>
      </c>
      <c r="M1322" s="36">
        <f t="shared" si="288"/>
        <v>3731.5953425872603</v>
      </c>
      <c r="N1322" s="35">
        <f t="shared" si="289"/>
        <v>78259.84676814948</v>
      </c>
      <c r="O1322" t="str">
        <f t="shared" si="290"/>
        <v>0</v>
      </c>
      <c r="P1322">
        <f t="shared" si="291"/>
        <v>3731.5953425872603</v>
      </c>
      <c r="Q1322">
        <f t="shared" si="292"/>
        <v>0</v>
      </c>
      <c r="R1322">
        <f t="shared" si="293"/>
        <v>12151.647000000001</v>
      </c>
      <c r="T1322">
        <f t="shared" si="280"/>
        <v>0</v>
      </c>
      <c r="U1322">
        <f t="shared" si="281"/>
        <v>75.2</v>
      </c>
      <c r="V1322">
        <f t="shared" si="282"/>
        <v>20.888888888888889</v>
      </c>
    </row>
    <row r="1323" spans="2:22" x14ac:dyDescent="0.25">
      <c r="B1323" s="14" t="s">
        <v>53</v>
      </c>
      <c r="C1323" s="14">
        <v>1315</v>
      </c>
      <c r="D1323" s="14">
        <v>293</v>
      </c>
      <c r="E1323" s="13">
        <v>75</v>
      </c>
      <c r="F1323" s="5">
        <f t="shared" si="283"/>
        <v>-6.9444444444444448E-2</v>
      </c>
      <c r="G1323" s="5">
        <f t="shared" si="284"/>
        <v>-0.25</v>
      </c>
      <c r="I1323" s="5">
        <f t="shared" si="285"/>
        <v>7.4401256380054959E-2</v>
      </c>
      <c r="J1323" s="34">
        <v>68.816666666667643</v>
      </c>
      <c r="K1323" s="35">
        <f t="shared" si="286"/>
        <v>3645.4941000000003</v>
      </c>
      <c r="L1323" s="34">
        <f t="shared" si="287"/>
        <v>6.044817270416291E-3</v>
      </c>
      <c r="M1323" s="36">
        <f t="shared" si="288"/>
        <v>3714.3912127403182</v>
      </c>
      <c r="N1323" s="35">
        <f t="shared" si="289"/>
        <v>78208.570534921135</v>
      </c>
      <c r="O1323" t="str">
        <f t="shared" si="290"/>
        <v>0</v>
      </c>
      <c r="P1323">
        <f t="shared" si="291"/>
        <v>3714.3912127403182</v>
      </c>
      <c r="Q1323">
        <f t="shared" si="292"/>
        <v>0</v>
      </c>
      <c r="R1323">
        <f t="shared" si="293"/>
        <v>12151.647000000001</v>
      </c>
      <c r="T1323">
        <f t="shared" si="280"/>
        <v>0</v>
      </c>
      <c r="U1323">
        <f t="shared" si="281"/>
        <v>75</v>
      </c>
      <c r="V1323">
        <f t="shared" si="282"/>
        <v>20.833333333333332</v>
      </c>
    </row>
    <row r="1324" spans="2:22" x14ac:dyDescent="0.25">
      <c r="B1324" s="14" t="s">
        <v>53</v>
      </c>
      <c r="C1324" s="14">
        <v>1316</v>
      </c>
      <c r="D1324" s="14">
        <v>294</v>
      </c>
      <c r="E1324" s="13">
        <v>74.7</v>
      </c>
      <c r="F1324" s="5">
        <f t="shared" si="283"/>
        <v>-0.12500000000000078</v>
      </c>
      <c r="G1324" s="5">
        <f t="shared" si="284"/>
        <v>-0.45000000000000284</v>
      </c>
      <c r="I1324" s="5">
        <f t="shared" si="285"/>
        <v>7.4237089201877937E-2</v>
      </c>
      <c r="J1324" s="34">
        <v>34.408333333333822</v>
      </c>
      <c r="K1324" s="35">
        <f t="shared" si="286"/>
        <v>3645.4941000000003</v>
      </c>
      <c r="L1324" s="34">
        <f t="shared" si="287"/>
        <v>6.0181707911789997E-3</v>
      </c>
      <c r="M1324" s="36">
        <f t="shared" si="288"/>
        <v>3679.9826885933276</v>
      </c>
      <c r="N1324" s="35">
        <f t="shared" si="289"/>
        <v>77586.301684509337</v>
      </c>
      <c r="O1324" t="str">
        <f t="shared" si="290"/>
        <v>0</v>
      </c>
      <c r="P1324">
        <f t="shared" si="291"/>
        <v>3679.9826885933276</v>
      </c>
      <c r="Q1324">
        <f t="shared" si="292"/>
        <v>0</v>
      </c>
      <c r="R1324">
        <f t="shared" si="293"/>
        <v>12151.647000000001</v>
      </c>
      <c r="T1324">
        <f t="shared" si="280"/>
        <v>0</v>
      </c>
      <c r="U1324">
        <f t="shared" si="281"/>
        <v>74.7</v>
      </c>
      <c r="V1324">
        <f t="shared" si="282"/>
        <v>20.75</v>
      </c>
    </row>
    <row r="1325" spans="2:22" x14ac:dyDescent="0.25">
      <c r="B1325" s="14" t="s">
        <v>53</v>
      </c>
      <c r="C1325" s="14">
        <v>1317</v>
      </c>
      <c r="D1325" s="14">
        <v>295</v>
      </c>
      <c r="E1325" s="13">
        <v>74.099999999999994</v>
      </c>
      <c r="F1325" s="5">
        <f t="shared" si="283"/>
        <v>-0.1388888888888889</v>
      </c>
      <c r="G1325" s="5">
        <f t="shared" si="284"/>
        <v>-0.5</v>
      </c>
      <c r="I1325" s="5">
        <f t="shared" si="285"/>
        <v>7.407407407407407E-2</v>
      </c>
      <c r="J1325" s="34">
        <v>17.204166666665689</v>
      </c>
      <c r="K1325" s="35">
        <f t="shared" si="286"/>
        <v>3645.4941000000003</v>
      </c>
      <c r="L1325" s="34">
        <f t="shared" si="287"/>
        <v>5.9917695473251029E-3</v>
      </c>
      <c r="M1325" s="36">
        <f t="shared" si="288"/>
        <v>3662.7783325102873</v>
      </c>
      <c r="N1325" s="35">
        <f t="shared" si="289"/>
        <v>77325.320352994953</v>
      </c>
      <c r="O1325" t="str">
        <f t="shared" si="290"/>
        <v>0</v>
      </c>
      <c r="P1325">
        <f t="shared" si="291"/>
        <v>3662.7783325102873</v>
      </c>
      <c r="Q1325">
        <f t="shared" si="292"/>
        <v>0</v>
      </c>
      <c r="R1325">
        <f t="shared" si="293"/>
        <v>12151.647000000001</v>
      </c>
      <c r="T1325">
        <f t="shared" si="280"/>
        <v>0</v>
      </c>
      <c r="U1325">
        <f t="shared" si="281"/>
        <v>74.099999999999994</v>
      </c>
      <c r="V1325">
        <f t="shared" si="282"/>
        <v>20.583333333333332</v>
      </c>
    </row>
    <row r="1326" spans="2:22" x14ac:dyDescent="0.25">
      <c r="B1326" s="14" t="s">
        <v>53</v>
      </c>
      <c r="C1326" s="14">
        <v>1318</v>
      </c>
      <c r="D1326" s="14">
        <v>296</v>
      </c>
      <c r="E1326" s="13">
        <v>73.7</v>
      </c>
      <c r="F1326" s="5">
        <f t="shared" si="283"/>
        <v>-0.11111111111111072</v>
      </c>
      <c r="G1326" s="5">
        <f t="shared" si="284"/>
        <v>-0.39999999999999858</v>
      </c>
      <c r="I1326" s="5">
        <f t="shared" si="285"/>
        <v>7.3815073815073809E-2</v>
      </c>
      <c r="J1326" s="34">
        <v>0</v>
      </c>
      <c r="K1326" s="35">
        <f t="shared" si="286"/>
        <v>3645.4941000000003</v>
      </c>
      <c r="L1326" s="34">
        <f t="shared" si="287"/>
        <v>5.9499423135786766E-3</v>
      </c>
      <c r="M1326" s="36">
        <f t="shared" si="288"/>
        <v>3645.5738650161293</v>
      </c>
      <c r="N1326" s="35">
        <f t="shared" si="289"/>
        <v>76962.114928118288</v>
      </c>
      <c r="O1326" t="str">
        <f t="shared" si="290"/>
        <v>0</v>
      </c>
      <c r="P1326">
        <f t="shared" si="291"/>
        <v>3645.5738650161293</v>
      </c>
      <c r="Q1326">
        <f t="shared" si="292"/>
        <v>0</v>
      </c>
      <c r="R1326">
        <f t="shared" si="293"/>
        <v>12151.647000000001</v>
      </c>
      <c r="T1326">
        <f t="shared" si="280"/>
        <v>0</v>
      </c>
      <c r="U1326">
        <f t="shared" si="281"/>
        <v>73.7</v>
      </c>
      <c r="V1326">
        <f t="shared" si="282"/>
        <v>20.472222222222221</v>
      </c>
    </row>
    <row r="1327" spans="2:22" x14ac:dyDescent="0.25">
      <c r="B1327" s="14" t="s">
        <v>53</v>
      </c>
      <c r="C1327" s="14">
        <v>1319</v>
      </c>
      <c r="D1327" s="14">
        <v>297</v>
      </c>
      <c r="E1327" s="13">
        <v>73.3</v>
      </c>
      <c r="F1327" s="5">
        <f t="shared" si="283"/>
        <v>-2.7777777777778172E-2</v>
      </c>
      <c r="G1327" s="5">
        <f t="shared" si="284"/>
        <v>-0.10000000000000142</v>
      </c>
      <c r="I1327" s="5">
        <f t="shared" si="285"/>
        <v>7.3557878435927218E-2</v>
      </c>
      <c r="J1327" s="34">
        <v>-17.204166666665689</v>
      </c>
      <c r="K1327" s="35">
        <f t="shared" si="286"/>
        <v>3645.4941000000003</v>
      </c>
      <c r="L1327" s="34">
        <f t="shared" si="287"/>
        <v>5.9085515361541547E-3</v>
      </c>
      <c r="M1327" s="36">
        <f t="shared" si="288"/>
        <v>3628.3693997633068</v>
      </c>
      <c r="N1327" s="35">
        <f t="shared" si="289"/>
        <v>76598.909550558703</v>
      </c>
      <c r="O1327">
        <f t="shared" si="290"/>
        <v>-1.3888888888888099E-2</v>
      </c>
      <c r="P1327" t="str">
        <f t="shared" si="291"/>
        <v/>
      </c>
      <c r="Q1327">
        <f t="shared" si="292"/>
        <v>-3628.3693997633068</v>
      </c>
      <c r="R1327">
        <f t="shared" si="293"/>
        <v>12151.647000000001</v>
      </c>
      <c r="T1327">
        <f t="shared" si="280"/>
        <v>0</v>
      </c>
      <c r="U1327">
        <f t="shared" si="281"/>
        <v>73.3</v>
      </c>
      <c r="V1327">
        <f t="shared" si="282"/>
        <v>20.361111111111111</v>
      </c>
    </row>
    <row r="1328" spans="2:22" x14ac:dyDescent="0.25">
      <c r="B1328" s="14" t="s">
        <v>53</v>
      </c>
      <c r="C1328" s="14">
        <v>1320</v>
      </c>
      <c r="D1328" s="14">
        <v>298</v>
      </c>
      <c r="E1328" s="13">
        <v>73.5</v>
      </c>
      <c r="F1328" s="5">
        <f t="shared" si="283"/>
        <v>9.7222222222222612E-2</v>
      </c>
      <c r="G1328" s="5">
        <f t="shared" si="284"/>
        <v>0.35000000000000142</v>
      </c>
      <c r="I1328" s="5">
        <f t="shared" si="285"/>
        <v>7.3206018518518531E-2</v>
      </c>
      <c r="J1328" s="34">
        <v>-17.204166666665689</v>
      </c>
      <c r="K1328" s="35">
        <f t="shared" si="286"/>
        <v>3645.4941000000003</v>
      </c>
      <c r="L1328" s="34">
        <f t="shared" si="287"/>
        <v>5.8521602928883771E-3</v>
      </c>
      <c r="M1328" s="36">
        <f t="shared" si="288"/>
        <v>3628.3689915121458</v>
      </c>
      <c r="N1328" s="35">
        <f t="shared" si="289"/>
        <v>76498.11290438108</v>
      </c>
      <c r="O1328">
        <f t="shared" si="290"/>
        <v>-1.3888888888888099E-2</v>
      </c>
      <c r="P1328" t="str">
        <f t="shared" si="291"/>
        <v/>
      </c>
      <c r="Q1328">
        <f t="shared" si="292"/>
        <v>-3628.3689915121458</v>
      </c>
      <c r="R1328">
        <f t="shared" si="293"/>
        <v>12151.647000000001</v>
      </c>
      <c r="T1328">
        <f t="shared" si="280"/>
        <v>0</v>
      </c>
      <c r="U1328">
        <f t="shared" si="281"/>
        <v>73.5</v>
      </c>
      <c r="V1328">
        <f t="shared" si="282"/>
        <v>20.416666666666668</v>
      </c>
    </row>
    <row r="1329" spans="2:22" x14ac:dyDescent="0.25">
      <c r="B1329" s="14" t="s">
        <v>53</v>
      </c>
      <c r="C1329" s="14">
        <v>1321</v>
      </c>
      <c r="D1329" s="14">
        <v>299</v>
      </c>
      <c r="E1329" s="13">
        <v>74</v>
      </c>
      <c r="F1329" s="5">
        <f t="shared" si="283"/>
        <v>0.19444444444444522</v>
      </c>
      <c r="G1329" s="5">
        <f t="shared" si="284"/>
        <v>0.70000000000000284</v>
      </c>
      <c r="I1329" s="5">
        <f t="shared" si="285"/>
        <v>7.2952710495963094E-2</v>
      </c>
      <c r="J1329" s="34">
        <v>-17.204166666668133</v>
      </c>
      <c r="K1329" s="35">
        <f t="shared" si="286"/>
        <v>3645.4941000000003</v>
      </c>
      <c r="L1329" s="34">
        <f t="shared" si="287"/>
        <v>5.8117309818289222E-3</v>
      </c>
      <c r="M1329" s="36">
        <f t="shared" si="288"/>
        <v>3628.3686977748098</v>
      </c>
      <c r="N1329" s="35">
        <f t="shared" si="289"/>
        <v>76498.106711418921</v>
      </c>
      <c r="O1329">
        <f t="shared" si="290"/>
        <v>-1.3888888888890073E-2</v>
      </c>
      <c r="P1329" t="str">
        <f t="shared" si="291"/>
        <v/>
      </c>
      <c r="Q1329">
        <f t="shared" si="292"/>
        <v>-3628.3686977748098</v>
      </c>
      <c r="R1329">
        <f t="shared" si="293"/>
        <v>12151.647000000001</v>
      </c>
      <c r="T1329">
        <f t="shared" si="280"/>
        <v>0</v>
      </c>
      <c r="U1329">
        <f t="shared" si="281"/>
        <v>74</v>
      </c>
      <c r="V1329">
        <f t="shared" si="282"/>
        <v>20.555555555555554</v>
      </c>
    </row>
    <row r="1330" spans="2:22" x14ac:dyDescent="0.25">
      <c r="B1330" s="14" t="s">
        <v>53</v>
      </c>
      <c r="C1330" s="14">
        <v>1322</v>
      </c>
      <c r="D1330" s="14">
        <v>300</v>
      </c>
      <c r="E1330" s="13">
        <v>74.900000000000006</v>
      </c>
      <c r="F1330" s="5">
        <f t="shared" si="283"/>
        <v>0.29166666666666585</v>
      </c>
      <c r="G1330" s="5">
        <f t="shared" si="284"/>
        <v>1.0499999999999972</v>
      </c>
      <c r="I1330" s="5">
        <f t="shared" si="285"/>
        <v>7.260536398467432E-2</v>
      </c>
      <c r="J1330" s="34">
        <v>-34.408333333333822</v>
      </c>
      <c r="K1330" s="35">
        <f t="shared" si="286"/>
        <v>3645.4941000000003</v>
      </c>
      <c r="L1330" s="34">
        <f t="shared" si="287"/>
        <v>5.7565204562469718E-3</v>
      </c>
      <c r="M1330" s="36">
        <f t="shared" si="288"/>
        <v>3611.1641285511073</v>
      </c>
      <c r="N1330" s="35">
        <f t="shared" si="289"/>
        <v>76035.066928937202</v>
      </c>
      <c r="O1330">
        <f t="shared" si="290"/>
        <v>-2.7777777777778172E-2</v>
      </c>
      <c r="P1330" t="str">
        <f t="shared" si="291"/>
        <v/>
      </c>
      <c r="Q1330">
        <f t="shared" si="292"/>
        <v>-3611.1641285511073</v>
      </c>
      <c r="R1330">
        <f t="shared" si="293"/>
        <v>12151.647000000001</v>
      </c>
      <c r="T1330">
        <f t="shared" si="280"/>
        <v>0</v>
      </c>
      <c r="U1330">
        <f t="shared" si="281"/>
        <v>74.900000000000006</v>
      </c>
      <c r="V1330">
        <f t="shared" si="282"/>
        <v>20.805555555555557</v>
      </c>
    </row>
    <row r="1331" spans="2:22" x14ac:dyDescent="0.25">
      <c r="B1331" s="14" t="s">
        <v>53</v>
      </c>
      <c r="C1331" s="14">
        <v>1323</v>
      </c>
      <c r="D1331" s="14">
        <v>301</v>
      </c>
      <c r="E1331" s="13">
        <v>76.099999999999994</v>
      </c>
      <c r="F1331" s="5">
        <f t="shared" si="283"/>
        <v>0.38888888888888851</v>
      </c>
      <c r="G1331" s="5">
        <f t="shared" si="284"/>
        <v>1.3999999999999986</v>
      </c>
      <c r="I1331" s="5">
        <f t="shared" si="285"/>
        <v>7.2260404734631536E-2</v>
      </c>
      <c r="J1331" s="34">
        <v>-51.612499999999507</v>
      </c>
      <c r="K1331" s="35">
        <f t="shared" si="286"/>
        <v>3645.4941000000003</v>
      </c>
      <c r="L1331" s="34">
        <f t="shared" si="287"/>
        <v>5.7019501729147345E-3</v>
      </c>
      <c r="M1331" s="36">
        <f t="shared" si="288"/>
        <v>3593.9595623549085</v>
      </c>
      <c r="N1331" s="35">
        <f t="shared" si="289"/>
        <v>75572.983019518491</v>
      </c>
      <c r="O1331">
        <f t="shared" si="290"/>
        <v>-4.1666666666666269E-2</v>
      </c>
      <c r="P1331" t="str">
        <f t="shared" si="291"/>
        <v/>
      </c>
      <c r="Q1331">
        <f t="shared" si="292"/>
        <v>-3593.9595623549085</v>
      </c>
      <c r="R1331">
        <f t="shared" si="293"/>
        <v>12151.647000000001</v>
      </c>
      <c r="T1331">
        <f t="shared" si="280"/>
        <v>0</v>
      </c>
      <c r="U1331">
        <f t="shared" si="281"/>
        <v>76.099999999999994</v>
      </c>
      <c r="V1331">
        <f t="shared" si="282"/>
        <v>21.138888888888886</v>
      </c>
    </row>
    <row r="1332" spans="2:22" x14ac:dyDescent="0.25">
      <c r="B1332" s="14" t="s">
        <v>53</v>
      </c>
      <c r="C1332" s="14">
        <v>1324</v>
      </c>
      <c r="D1332" s="14">
        <v>302</v>
      </c>
      <c r="E1332" s="13">
        <v>77.7</v>
      </c>
      <c r="F1332" s="5">
        <f t="shared" si="283"/>
        <v>0.43055555555555675</v>
      </c>
      <c r="G1332" s="5">
        <f t="shared" si="284"/>
        <v>1.5500000000000043</v>
      </c>
      <c r="I1332" s="5">
        <f t="shared" si="285"/>
        <v>7.1822678843226781E-2</v>
      </c>
      <c r="J1332" s="34">
        <v>-86.020833333333343</v>
      </c>
      <c r="K1332" s="35">
        <f t="shared" si="286"/>
        <v>3645.4941000000003</v>
      </c>
      <c r="L1332" s="34">
        <f t="shared" si="287"/>
        <v>5.6330789382692875E-3</v>
      </c>
      <c r="M1332" s="36">
        <f t="shared" si="288"/>
        <v>3559.5507224244488</v>
      </c>
      <c r="N1332" s="35">
        <f t="shared" si="289"/>
        <v>74651.688761957193</v>
      </c>
      <c r="O1332">
        <f t="shared" si="290"/>
        <v>-6.9444444444444448E-2</v>
      </c>
      <c r="P1332" t="str">
        <f t="shared" si="291"/>
        <v/>
      </c>
      <c r="Q1332">
        <f t="shared" si="292"/>
        <v>-3559.5507224244488</v>
      </c>
      <c r="R1332">
        <f t="shared" si="293"/>
        <v>12151.647000000001</v>
      </c>
      <c r="T1332">
        <f t="shared" si="280"/>
        <v>0</v>
      </c>
      <c r="U1332">
        <f t="shared" si="281"/>
        <v>77.7</v>
      </c>
      <c r="V1332">
        <f t="shared" si="282"/>
        <v>21.583333333333332</v>
      </c>
    </row>
    <row r="1333" spans="2:22" x14ac:dyDescent="0.25">
      <c r="B1333" s="14" t="s">
        <v>53</v>
      </c>
      <c r="C1333" s="14">
        <v>1325</v>
      </c>
      <c r="D1333" s="14">
        <v>303</v>
      </c>
      <c r="E1333" s="13">
        <v>79.2</v>
      </c>
      <c r="F1333" s="5">
        <f t="shared" si="283"/>
        <v>0.36111111111111033</v>
      </c>
      <c r="G1333" s="5">
        <f t="shared" si="284"/>
        <v>1.2999999999999972</v>
      </c>
      <c r="I1333" s="5">
        <f t="shared" si="285"/>
        <v>7.1293136139552529E-2</v>
      </c>
      <c r="J1333" s="34">
        <v>-86.020833333333343</v>
      </c>
      <c r="K1333" s="35">
        <f t="shared" si="286"/>
        <v>3645.4941000000003</v>
      </c>
      <c r="L1333" s="34">
        <f t="shared" si="287"/>
        <v>5.5503206965891467E-3</v>
      </c>
      <c r="M1333" s="36">
        <f t="shared" si="288"/>
        <v>3559.5501101235031</v>
      </c>
      <c r="N1333" s="35">
        <f t="shared" si="289"/>
        <v>74355.046744802064</v>
      </c>
      <c r="O1333">
        <f t="shared" si="290"/>
        <v>-6.9444444444444448E-2</v>
      </c>
      <c r="P1333" t="str">
        <f t="shared" si="291"/>
        <v/>
      </c>
      <c r="Q1333">
        <f t="shared" si="292"/>
        <v>-3559.5501101235031</v>
      </c>
      <c r="R1333">
        <f t="shared" si="293"/>
        <v>12151.647000000001</v>
      </c>
      <c r="T1333">
        <f t="shared" si="280"/>
        <v>0</v>
      </c>
      <c r="U1333">
        <f t="shared" si="281"/>
        <v>79.2</v>
      </c>
      <c r="V1333">
        <f t="shared" si="282"/>
        <v>22</v>
      </c>
    </row>
    <row r="1334" spans="2:22" x14ac:dyDescent="0.25">
      <c r="B1334" s="14" t="s">
        <v>53</v>
      </c>
      <c r="C1334" s="14">
        <v>1326</v>
      </c>
      <c r="D1334" s="14">
        <v>304</v>
      </c>
      <c r="E1334" s="13">
        <v>80.3</v>
      </c>
      <c r="F1334" s="5">
        <f t="shared" si="283"/>
        <v>0.22222222222222143</v>
      </c>
      <c r="G1334" s="5">
        <f t="shared" si="284"/>
        <v>0.79999999999999716</v>
      </c>
      <c r="I1334" s="5">
        <f t="shared" si="285"/>
        <v>7.0861678004535147E-2</v>
      </c>
      <c r="J1334" s="34">
        <v>-86.020833333333343</v>
      </c>
      <c r="K1334" s="35">
        <f t="shared" si="286"/>
        <v>3645.4941000000003</v>
      </c>
      <c r="L1334" s="34">
        <f t="shared" si="287"/>
        <v>5.4833441313033157E-3</v>
      </c>
      <c r="M1334" s="36">
        <f t="shared" si="288"/>
        <v>3559.549611688803</v>
      </c>
      <c r="N1334" s="35">
        <f t="shared" si="289"/>
        <v>74157.283576850052</v>
      </c>
      <c r="O1334">
        <f t="shared" si="290"/>
        <v>-6.9444444444444448E-2</v>
      </c>
      <c r="P1334" t="str">
        <f t="shared" si="291"/>
        <v/>
      </c>
      <c r="Q1334">
        <f t="shared" si="292"/>
        <v>-3559.549611688803</v>
      </c>
      <c r="R1334">
        <f t="shared" si="293"/>
        <v>12151.647000000001</v>
      </c>
      <c r="T1334">
        <f t="shared" si="280"/>
        <v>0</v>
      </c>
      <c r="U1334">
        <f t="shared" si="281"/>
        <v>80.3</v>
      </c>
      <c r="V1334">
        <f t="shared" si="282"/>
        <v>22.305555555555554</v>
      </c>
    </row>
    <row r="1335" spans="2:22" x14ac:dyDescent="0.25">
      <c r="B1335" s="14" t="s">
        <v>53</v>
      </c>
      <c r="C1335" s="14">
        <v>1327</v>
      </c>
      <c r="D1335" s="14">
        <v>305</v>
      </c>
      <c r="E1335" s="13">
        <v>80.8</v>
      </c>
      <c r="F1335" s="5">
        <f t="shared" si="283"/>
        <v>9.7222222222222612E-2</v>
      </c>
      <c r="G1335" s="5">
        <f t="shared" si="284"/>
        <v>0.35000000000000142</v>
      </c>
      <c r="I1335" s="5">
        <f t="shared" si="285"/>
        <v>7.0338983050847459E-2</v>
      </c>
      <c r="J1335" s="34">
        <v>-154.83750000000097</v>
      </c>
      <c r="K1335" s="35">
        <f t="shared" si="286"/>
        <v>3645.4941000000003</v>
      </c>
      <c r="L1335" s="34">
        <f t="shared" si="287"/>
        <v>5.4027492099971283E-3</v>
      </c>
      <c r="M1335" s="36">
        <f t="shared" si="288"/>
        <v>3490.7323417322605</v>
      </c>
      <c r="N1335" s="35">
        <f t="shared" si="289"/>
        <v>72432.696090944402</v>
      </c>
      <c r="O1335">
        <f t="shared" si="290"/>
        <v>-0.12500000000000078</v>
      </c>
      <c r="P1335" t="str">
        <f t="shared" si="291"/>
        <v/>
      </c>
      <c r="Q1335">
        <f t="shared" si="292"/>
        <v>-3490.7323417322605</v>
      </c>
      <c r="R1335">
        <f t="shared" si="293"/>
        <v>12151.647000000001</v>
      </c>
      <c r="T1335">
        <f t="shared" si="280"/>
        <v>0</v>
      </c>
      <c r="U1335">
        <f t="shared" si="281"/>
        <v>80.8</v>
      </c>
      <c r="V1335">
        <f t="shared" si="282"/>
        <v>22.444444444444443</v>
      </c>
    </row>
    <row r="1336" spans="2:22" x14ac:dyDescent="0.25">
      <c r="B1336" s="14" t="s">
        <v>53</v>
      </c>
      <c r="C1336" s="14">
        <v>1328</v>
      </c>
      <c r="D1336" s="14">
        <v>306</v>
      </c>
      <c r="E1336" s="13">
        <v>81</v>
      </c>
      <c r="F1336" s="5">
        <f t="shared" si="283"/>
        <v>2.7777777777778172E-2</v>
      </c>
      <c r="G1336" s="5">
        <f t="shared" si="284"/>
        <v>0.10000000000000142</v>
      </c>
      <c r="I1336" s="5">
        <f t="shared" si="285"/>
        <v>6.9538288288288286E-2</v>
      </c>
      <c r="J1336" s="34">
        <v>-172.04166666666669</v>
      </c>
      <c r="K1336" s="35">
        <f t="shared" si="286"/>
        <v>3645.4941000000003</v>
      </c>
      <c r="L1336" s="34">
        <f t="shared" si="287"/>
        <v>5.2804463035670806E-3</v>
      </c>
      <c r="M1336" s="36">
        <f t="shared" si="288"/>
        <v>3473.5272520679255</v>
      </c>
      <c r="N1336" s="35">
        <f t="shared" si="289"/>
        <v>71496.769271731464</v>
      </c>
      <c r="O1336">
        <f t="shared" si="290"/>
        <v>-0.1388888888888889</v>
      </c>
      <c r="P1336" t="str">
        <f t="shared" si="291"/>
        <v/>
      </c>
      <c r="Q1336">
        <f t="shared" si="292"/>
        <v>-3473.5272520679255</v>
      </c>
      <c r="R1336">
        <f t="shared" si="293"/>
        <v>12151.647000000001</v>
      </c>
      <c r="T1336">
        <f t="shared" si="280"/>
        <v>0</v>
      </c>
      <c r="U1336">
        <f t="shared" si="281"/>
        <v>81</v>
      </c>
      <c r="V1336">
        <f t="shared" si="282"/>
        <v>22.5</v>
      </c>
    </row>
    <row r="1337" spans="2:22" x14ac:dyDescent="0.25">
      <c r="B1337" s="14" t="s">
        <v>53</v>
      </c>
      <c r="C1337" s="14">
        <v>1329</v>
      </c>
      <c r="D1337" s="14">
        <v>307</v>
      </c>
      <c r="E1337" s="13">
        <v>81</v>
      </c>
      <c r="F1337" s="5">
        <f t="shared" si="283"/>
        <v>0</v>
      </c>
      <c r="G1337" s="5">
        <f t="shared" si="284"/>
        <v>0</v>
      </c>
      <c r="I1337" s="5">
        <f t="shared" si="285"/>
        <v>6.8930041152263366E-2</v>
      </c>
      <c r="J1337" s="34">
        <v>-137.63333333333284</v>
      </c>
      <c r="K1337" s="35">
        <f t="shared" si="286"/>
        <v>3645.4941000000003</v>
      </c>
      <c r="L1337" s="34">
        <f t="shared" si="287"/>
        <v>5.1884748259919721E-3</v>
      </c>
      <c r="M1337" s="36">
        <f t="shared" si="288"/>
        <v>3507.9348851826458</v>
      </c>
      <c r="N1337" s="35">
        <f t="shared" si="289"/>
        <v>71815.222510544714</v>
      </c>
      <c r="O1337">
        <f t="shared" si="290"/>
        <v>-0.11111111111111072</v>
      </c>
      <c r="P1337" t="str">
        <f t="shared" si="291"/>
        <v/>
      </c>
      <c r="Q1337">
        <f t="shared" si="292"/>
        <v>-3507.9348851826458</v>
      </c>
      <c r="R1337">
        <f t="shared" si="293"/>
        <v>12151.647000000001</v>
      </c>
      <c r="T1337">
        <f t="shared" si="280"/>
        <v>0</v>
      </c>
      <c r="U1337">
        <f t="shared" si="281"/>
        <v>81</v>
      </c>
      <c r="V1337">
        <f t="shared" si="282"/>
        <v>22.5</v>
      </c>
    </row>
    <row r="1338" spans="2:22" x14ac:dyDescent="0.25">
      <c r="B1338" s="14" t="s">
        <v>53</v>
      </c>
      <c r="C1338" s="14">
        <v>1330</v>
      </c>
      <c r="D1338" s="14">
        <v>308</v>
      </c>
      <c r="E1338" s="13">
        <v>81</v>
      </c>
      <c r="F1338" s="5">
        <f t="shared" si="283"/>
        <v>0</v>
      </c>
      <c r="G1338" s="5">
        <f t="shared" si="284"/>
        <v>0</v>
      </c>
      <c r="I1338" s="5">
        <f t="shared" si="285"/>
        <v>6.8325876211782252E-2</v>
      </c>
      <c r="J1338" s="34">
        <v>-34.408333333333822</v>
      </c>
      <c r="K1338" s="35">
        <f t="shared" si="286"/>
        <v>3645.4941000000003</v>
      </c>
      <c r="L1338" s="34">
        <f t="shared" si="287"/>
        <v>5.0979204932377091E-3</v>
      </c>
      <c r="M1338" s="36">
        <f t="shared" si="288"/>
        <v>3611.1591904633719</v>
      </c>
      <c r="N1338" s="35">
        <f t="shared" si="289"/>
        <v>73527.21351693476</v>
      </c>
      <c r="O1338">
        <f t="shared" si="290"/>
        <v>-2.7777777777778172E-2</v>
      </c>
      <c r="P1338" t="str">
        <f t="shared" si="291"/>
        <v/>
      </c>
      <c r="Q1338">
        <f t="shared" si="292"/>
        <v>-3611.1591904633719</v>
      </c>
      <c r="R1338">
        <f t="shared" si="293"/>
        <v>12151.647000000001</v>
      </c>
      <c r="T1338">
        <f t="shared" si="280"/>
        <v>0</v>
      </c>
      <c r="U1338">
        <f t="shared" si="281"/>
        <v>81</v>
      </c>
      <c r="V1338">
        <f t="shared" si="282"/>
        <v>22.5</v>
      </c>
    </row>
    <row r="1339" spans="2:22" x14ac:dyDescent="0.25">
      <c r="B1339" s="14" t="s">
        <v>53</v>
      </c>
      <c r="C1339" s="14">
        <v>1331</v>
      </c>
      <c r="D1339" s="14">
        <v>309</v>
      </c>
      <c r="E1339" s="13">
        <v>81</v>
      </c>
      <c r="F1339" s="5">
        <f t="shared" si="283"/>
        <v>0</v>
      </c>
      <c r="G1339" s="5">
        <f t="shared" si="284"/>
        <v>0</v>
      </c>
      <c r="I1339" s="5">
        <f t="shared" si="285"/>
        <v>6.8283166109253071E-2</v>
      </c>
      <c r="J1339" s="34">
        <v>120.42916666666716</v>
      </c>
      <c r="K1339" s="35">
        <f t="shared" si="286"/>
        <v>3645.4941000000003</v>
      </c>
      <c r="L1339" s="34">
        <f t="shared" si="287"/>
        <v>5.0915491251030016E-3</v>
      </c>
      <c r="M1339" s="36">
        <f t="shared" si="288"/>
        <v>3765.996641381902</v>
      </c>
      <c r="N1339" s="35">
        <f t="shared" si="289"/>
        <v>76889.098094880508</v>
      </c>
      <c r="O1339" t="str">
        <f t="shared" si="290"/>
        <v>0</v>
      </c>
      <c r="P1339">
        <f t="shared" si="291"/>
        <v>3765.996641381902</v>
      </c>
      <c r="Q1339">
        <f t="shared" si="292"/>
        <v>0</v>
      </c>
      <c r="R1339">
        <f t="shared" si="293"/>
        <v>12151.647000000001</v>
      </c>
      <c r="T1339">
        <f t="shared" si="280"/>
        <v>0</v>
      </c>
      <c r="U1339">
        <f t="shared" si="281"/>
        <v>81</v>
      </c>
      <c r="V1339">
        <f t="shared" si="282"/>
        <v>22.5</v>
      </c>
    </row>
    <row r="1340" spans="2:22" x14ac:dyDescent="0.25">
      <c r="B1340" s="14" t="s">
        <v>53</v>
      </c>
      <c r="C1340" s="14">
        <v>1332</v>
      </c>
      <c r="D1340" s="14">
        <v>310</v>
      </c>
      <c r="E1340" s="13">
        <v>81</v>
      </c>
      <c r="F1340" s="5">
        <f t="shared" si="283"/>
        <v>-1.3888888888888099E-2</v>
      </c>
      <c r="G1340" s="5">
        <f t="shared" si="284"/>
        <v>-4.9999999999997158E-2</v>
      </c>
      <c r="I1340" s="5">
        <f t="shared" si="285"/>
        <v>6.8518518518518506E-2</v>
      </c>
      <c r="J1340" s="34">
        <v>240.85833333333431</v>
      </c>
      <c r="K1340" s="35">
        <f t="shared" si="286"/>
        <v>3645.4941000000003</v>
      </c>
      <c r="L1340" s="34">
        <f t="shared" si="287"/>
        <v>5.1267078189300395E-3</v>
      </c>
      <c r="M1340" s="36">
        <f t="shared" si="288"/>
        <v>3886.4260785596721</v>
      </c>
      <c r="N1340" s="35">
        <f t="shared" si="289"/>
        <v>79887.647170393248</v>
      </c>
      <c r="O1340" t="str">
        <f t="shared" si="290"/>
        <v>0</v>
      </c>
      <c r="P1340">
        <f t="shared" si="291"/>
        <v>3886.4260785596721</v>
      </c>
      <c r="Q1340">
        <f t="shared" si="292"/>
        <v>0</v>
      </c>
      <c r="R1340">
        <f t="shared" si="293"/>
        <v>12151.647000000001</v>
      </c>
      <c r="T1340">
        <f t="shared" si="280"/>
        <v>0</v>
      </c>
      <c r="U1340">
        <f t="shared" si="281"/>
        <v>81</v>
      </c>
      <c r="V1340">
        <f t="shared" si="282"/>
        <v>22.5</v>
      </c>
    </row>
    <row r="1341" spans="2:22" x14ac:dyDescent="0.25">
      <c r="B1341" s="14" t="s">
        <v>53</v>
      </c>
      <c r="C1341" s="14">
        <v>1333</v>
      </c>
      <c r="D1341" s="14">
        <v>311</v>
      </c>
      <c r="E1341" s="13">
        <v>80.900000000000006</v>
      </c>
      <c r="F1341" s="5">
        <f t="shared" si="283"/>
        <v>-5.5555555555556344E-2</v>
      </c>
      <c r="G1341" s="5">
        <f t="shared" si="284"/>
        <v>-0.20000000000000284</v>
      </c>
      <c r="I1341" s="5">
        <f t="shared" si="285"/>
        <v>6.912144702842378E-2</v>
      </c>
      <c r="J1341" s="34">
        <v>361.287499999999</v>
      </c>
      <c r="K1341" s="35">
        <f t="shared" si="286"/>
        <v>3645.4941000000003</v>
      </c>
      <c r="L1341" s="34">
        <f t="shared" si="287"/>
        <v>5.2173296877190889E-3</v>
      </c>
      <c r="M1341" s="36">
        <f t="shared" si="288"/>
        <v>4006.8559387767154</v>
      </c>
      <c r="N1341" s="35">
        <f t="shared" si="289"/>
        <v>83364.863837326673</v>
      </c>
      <c r="O1341" t="str">
        <f t="shared" si="290"/>
        <v>0</v>
      </c>
      <c r="P1341">
        <f t="shared" si="291"/>
        <v>4006.8559387767154</v>
      </c>
      <c r="Q1341">
        <f t="shared" si="292"/>
        <v>0</v>
      </c>
      <c r="R1341">
        <f t="shared" si="293"/>
        <v>12151.647000000001</v>
      </c>
      <c r="T1341">
        <f t="shared" si="280"/>
        <v>0</v>
      </c>
      <c r="U1341">
        <f t="shared" si="281"/>
        <v>80.900000000000006</v>
      </c>
      <c r="V1341">
        <f t="shared" si="282"/>
        <v>22.472222222222225</v>
      </c>
    </row>
    <row r="1342" spans="2:22" x14ac:dyDescent="0.25">
      <c r="B1342" s="14" t="s">
        <v>53</v>
      </c>
      <c r="C1342" s="14">
        <v>1334</v>
      </c>
      <c r="D1342" s="14">
        <v>312</v>
      </c>
      <c r="E1342" s="13">
        <v>80.599999999999994</v>
      </c>
      <c r="F1342" s="5">
        <f t="shared" si="283"/>
        <v>-8.3333333333334522E-2</v>
      </c>
      <c r="G1342" s="5">
        <f t="shared" si="284"/>
        <v>-0.30000000000000426</v>
      </c>
      <c r="I1342" s="5">
        <f t="shared" si="285"/>
        <v>6.9996320824135386E-2</v>
      </c>
      <c r="J1342" s="34">
        <v>481.71666666666619</v>
      </c>
      <c r="K1342" s="35">
        <f t="shared" si="286"/>
        <v>3645.4941000000003</v>
      </c>
      <c r="L1342" s="34">
        <f t="shared" si="287"/>
        <v>5.350237542375496E-3</v>
      </c>
      <c r="M1342" s="36">
        <f t="shared" si="288"/>
        <v>4127.2861132250328</v>
      </c>
      <c r="N1342" s="35">
        <f t="shared" si="289"/>
        <v>87246.242560118044</v>
      </c>
      <c r="O1342" t="str">
        <f t="shared" si="290"/>
        <v>0</v>
      </c>
      <c r="P1342">
        <f t="shared" si="291"/>
        <v>4127.2861132250328</v>
      </c>
      <c r="Q1342">
        <f t="shared" si="292"/>
        <v>0</v>
      </c>
      <c r="R1342">
        <f t="shared" si="293"/>
        <v>12151.647000000001</v>
      </c>
      <c r="T1342">
        <f t="shared" si="280"/>
        <v>0</v>
      </c>
      <c r="U1342">
        <f t="shared" si="281"/>
        <v>80.599999999999994</v>
      </c>
      <c r="V1342">
        <f t="shared" si="282"/>
        <v>22.388888888888886</v>
      </c>
    </row>
    <row r="1343" spans="2:22" x14ac:dyDescent="0.25">
      <c r="B1343" s="14" t="s">
        <v>53</v>
      </c>
      <c r="C1343" s="14">
        <v>1335</v>
      </c>
      <c r="D1343" s="14">
        <v>313</v>
      </c>
      <c r="E1343" s="13">
        <v>80.3</v>
      </c>
      <c r="F1343" s="5">
        <f t="shared" si="283"/>
        <v>-8.3333333333332538E-2</v>
      </c>
      <c r="G1343" s="5">
        <f t="shared" si="284"/>
        <v>-0.29999999999999716</v>
      </c>
      <c r="I1343" s="5">
        <f t="shared" si="285"/>
        <v>7.1232123212321224E-2</v>
      </c>
      <c r="J1343" s="34">
        <v>533.32916666666813</v>
      </c>
      <c r="K1343" s="35">
        <f t="shared" si="286"/>
        <v>3645.4941000000003</v>
      </c>
      <c r="L1343" s="34">
        <f t="shared" si="287"/>
        <v>5.5408247920501622E-3</v>
      </c>
      <c r="M1343" s="36">
        <f t="shared" si="288"/>
        <v>4178.900039614673</v>
      </c>
      <c r="N1343" s="35">
        <f t="shared" si="289"/>
        <v>90194.592521683357</v>
      </c>
      <c r="O1343" t="str">
        <f t="shared" si="290"/>
        <v>0</v>
      </c>
      <c r="P1343">
        <f t="shared" si="291"/>
        <v>4178.900039614673</v>
      </c>
      <c r="Q1343">
        <f t="shared" si="292"/>
        <v>0</v>
      </c>
      <c r="R1343">
        <f t="shared" si="293"/>
        <v>12151.647000000001</v>
      </c>
      <c r="T1343">
        <f t="shared" si="280"/>
        <v>0</v>
      </c>
      <c r="U1343">
        <f t="shared" si="281"/>
        <v>80.3</v>
      </c>
      <c r="V1343">
        <f t="shared" si="282"/>
        <v>22.305555555555554</v>
      </c>
    </row>
    <row r="1344" spans="2:22" x14ac:dyDescent="0.25">
      <c r="B1344" s="14" t="s">
        <v>53</v>
      </c>
      <c r="C1344" s="14">
        <v>1336</v>
      </c>
      <c r="D1344" s="14">
        <v>314</v>
      </c>
      <c r="E1344" s="13">
        <v>80</v>
      </c>
      <c r="F1344" s="5">
        <f t="shared" si="283"/>
        <v>-5.5555555555554373E-2</v>
      </c>
      <c r="G1344" s="5">
        <f t="shared" si="284"/>
        <v>-0.19999999999999574</v>
      </c>
      <c r="I1344" s="5">
        <f t="shared" si="285"/>
        <v>7.2368421052631582E-2</v>
      </c>
      <c r="J1344" s="34">
        <v>447.30833333333237</v>
      </c>
      <c r="K1344" s="35">
        <f t="shared" si="286"/>
        <v>3645.4941000000003</v>
      </c>
      <c r="L1344" s="34">
        <f t="shared" si="287"/>
        <v>5.7190096952908593E-3</v>
      </c>
      <c r="M1344" s="36">
        <f t="shared" si="288"/>
        <v>4092.8805207640808</v>
      </c>
      <c r="N1344" s="35">
        <f t="shared" si="289"/>
        <v>90043.371456809778</v>
      </c>
      <c r="O1344" t="str">
        <f t="shared" si="290"/>
        <v>0</v>
      </c>
      <c r="P1344">
        <f t="shared" si="291"/>
        <v>4092.8805207640808</v>
      </c>
      <c r="Q1344">
        <f t="shared" si="292"/>
        <v>0</v>
      </c>
      <c r="R1344">
        <f t="shared" si="293"/>
        <v>12151.647000000001</v>
      </c>
      <c r="T1344">
        <f t="shared" si="280"/>
        <v>0</v>
      </c>
      <c r="U1344">
        <f t="shared" si="281"/>
        <v>80</v>
      </c>
      <c r="V1344">
        <f t="shared" si="282"/>
        <v>22.222222222222221</v>
      </c>
    </row>
    <row r="1345" spans="2:22" x14ac:dyDescent="0.25">
      <c r="B1345" s="14" t="s">
        <v>53</v>
      </c>
      <c r="C1345" s="14">
        <v>1337</v>
      </c>
      <c r="D1345" s="14">
        <v>315</v>
      </c>
      <c r="E1345" s="13">
        <v>79.900000000000006</v>
      </c>
      <c r="F1345" s="5">
        <f t="shared" si="283"/>
        <v>-2.7777777777778172E-2</v>
      </c>
      <c r="G1345" s="5">
        <f t="shared" si="284"/>
        <v>-0.10000000000000142</v>
      </c>
      <c r="I1345" s="5">
        <f t="shared" si="285"/>
        <v>7.3132969034608378E-2</v>
      </c>
      <c r="J1345" s="34">
        <v>275.26666666666569</v>
      </c>
      <c r="K1345" s="35">
        <f t="shared" si="286"/>
        <v>3645.4941000000003</v>
      </c>
      <c r="L1345" s="34">
        <f t="shared" si="287"/>
        <v>5.8404868265201507E-3</v>
      </c>
      <c r="M1345" s="36">
        <f t="shared" si="288"/>
        <v>3920.839740122527</v>
      </c>
      <c r="N1345" s="35">
        <f t="shared" si="289"/>
        <v>87456.508647733019</v>
      </c>
      <c r="O1345" t="str">
        <f t="shared" si="290"/>
        <v>0</v>
      </c>
      <c r="P1345">
        <f t="shared" si="291"/>
        <v>3920.839740122527</v>
      </c>
      <c r="Q1345">
        <f t="shared" si="292"/>
        <v>0</v>
      </c>
      <c r="R1345">
        <f t="shared" si="293"/>
        <v>12151.647000000001</v>
      </c>
      <c r="T1345">
        <f t="shared" si="280"/>
        <v>0</v>
      </c>
      <c r="U1345">
        <f t="shared" si="281"/>
        <v>79.900000000000006</v>
      </c>
      <c r="V1345">
        <f t="shared" si="282"/>
        <v>22.194444444444446</v>
      </c>
    </row>
    <row r="1346" spans="2:22" x14ac:dyDescent="0.25">
      <c r="B1346" s="14" t="s">
        <v>53</v>
      </c>
      <c r="C1346" s="14">
        <v>1338</v>
      </c>
      <c r="D1346" s="14">
        <v>316</v>
      </c>
      <c r="E1346" s="13">
        <v>79.8</v>
      </c>
      <c r="F1346" s="5">
        <f t="shared" si="283"/>
        <v>-1.3888888888890073E-2</v>
      </c>
      <c r="G1346" s="5">
        <f t="shared" si="284"/>
        <v>-5.0000000000004263E-2</v>
      </c>
      <c r="I1346" s="5">
        <f t="shared" si="285"/>
        <v>7.3347857661583152E-2</v>
      </c>
      <c r="J1346" s="34">
        <v>120.42916666666716</v>
      </c>
      <c r="K1346" s="35">
        <f t="shared" si="286"/>
        <v>3645.4941000000003</v>
      </c>
      <c r="L1346" s="34">
        <f t="shared" si="287"/>
        <v>5.8748597801098982E-3</v>
      </c>
      <c r="M1346" s="36">
        <f t="shared" si="288"/>
        <v>3766.0024893841096</v>
      </c>
      <c r="N1346" s="35">
        <f t="shared" si="289"/>
        <v>84525.83365062112</v>
      </c>
      <c r="O1346" t="str">
        <f t="shared" si="290"/>
        <v>0</v>
      </c>
      <c r="P1346">
        <f t="shared" si="291"/>
        <v>3766.0024893841096</v>
      </c>
      <c r="Q1346">
        <f t="shared" si="292"/>
        <v>0</v>
      </c>
      <c r="R1346">
        <f t="shared" si="293"/>
        <v>12151.647000000001</v>
      </c>
      <c r="T1346">
        <f t="shared" si="280"/>
        <v>0</v>
      </c>
      <c r="U1346">
        <f t="shared" si="281"/>
        <v>79.8</v>
      </c>
      <c r="V1346">
        <f t="shared" si="282"/>
        <v>22.166666666666664</v>
      </c>
    </row>
    <row r="1347" spans="2:22" x14ac:dyDescent="0.25">
      <c r="B1347" s="14" t="s">
        <v>53</v>
      </c>
      <c r="C1347" s="14">
        <v>1339</v>
      </c>
      <c r="D1347" s="14">
        <v>317</v>
      </c>
      <c r="E1347" s="13">
        <v>79.8</v>
      </c>
      <c r="F1347" s="5">
        <f t="shared" si="283"/>
        <v>0</v>
      </c>
      <c r="G1347" s="5">
        <f t="shared" si="284"/>
        <v>0</v>
      </c>
      <c r="I1347" s="5">
        <f t="shared" si="285"/>
        <v>7.3289902280130298E-2</v>
      </c>
      <c r="J1347" s="34">
        <v>34.408333333333822</v>
      </c>
      <c r="K1347" s="35">
        <f t="shared" si="286"/>
        <v>3645.4941000000003</v>
      </c>
      <c r="L1347" s="34">
        <f t="shared" si="287"/>
        <v>5.8655794756443044E-3</v>
      </c>
      <c r="M1347" s="36">
        <f t="shared" si="288"/>
        <v>3679.9815888150897</v>
      </c>
      <c r="N1347" s="35">
        <f t="shared" si="289"/>
        <v>82799.585748339523</v>
      </c>
      <c r="O1347" t="str">
        <f t="shared" si="290"/>
        <v>0</v>
      </c>
      <c r="P1347">
        <f t="shared" si="291"/>
        <v>3679.9815888150897</v>
      </c>
      <c r="Q1347">
        <f t="shared" si="292"/>
        <v>0</v>
      </c>
      <c r="R1347">
        <f t="shared" si="293"/>
        <v>12151.647000000001</v>
      </c>
      <c r="T1347">
        <f t="shared" si="280"/>
        <v>0</v>
      </c>
      <c r="U1347">
        <f t="shared" si="281"/>
        <v>79.8</v>
      </c>
      <c r="V1347">
        <f t="shared" si="282"/>
        <v>22.166666666666664</v>
      </c>
    </row>
    <row r="1348" spans="2:22" x14ac:dyDescent="0.25">
      <c r="B1348" s="14" t="s">
        <v>53</v>
      </c>
      <c r="C1348" s="14">
        <v>1340</v>
      </c>
      <c r="D1348" s="14">
        <v>318</v>
      </c>
      <c r="E1348" s="13">
        <v>79.8</v>
      </c>
      <c r="F1348" s="5">
        <f t="shared" si="283"/>
        <v>1.3888888888890073E-2</v>
      </c>
      <c r="G1348" s="5">
        <f t="shared" si="284"/>
        <v>5.0000000000004263E-2</v>
      </c>
      <c r="I1348" s="5">
        <f t="shared" si="285"/>
        <v>7.3051948051948049E-2</v>
      </c>
      <c r="J1348" s="34">
        <v>0</v>
      </c>
      <c r="K1348" s="35">
        <f t="shared" si="286"/>
        <v>3645.4941000000003</v>
      </c>
      <c r="L1348" s="34">
        <f t="shared" si="287"/>
        <v>5.8275531286894923E-3</v>
      </c>
      <c r="M1348" s="36">
        <f t="shared" si="288"/>
        <v>3645.5729795011812</v>
      </c>
      <c r="N1348" s="35">
        <f t="shared" si="289"/>
        <v>82025.392038776583</v>
      </c>
      <c r="O1348" t="str">
        <f t="shared" si="290"/>
        <v>0</v>
      </c>
      <c r="P1348">
        <f t="shared" si="291"/>
        <v>3645.5729795011812</v>
      </c>
      <c r="Q1348">
        <f t="shared" si="292"/>
        <v>0</v>
      </c>
      <c r="R1348">
        <f t="shared" si="293"/>
        <v>12151.647000000001</v>
      </c>
      <c r="T1348">
        <f t="shared" si="280"/>
        <v>0</v>
      </c>
      <c r="U1348">
        <f t="shared" si="281"/>
        <v>79.8</v>
      </c>
      <c r="V1348">
        <f t="shared" si="282"/>
        <v>22.166666666666664</v>
      </c>
    </row>
    <row r="1349" spans="2:22" x14ac:dyDescent="0.25">
      <c r="B1349" s="14" t="s">
        <v>53</v>
      </c>
      <c r="C1349" s="14">
        <v>1341</v>
      </c>
      <c r="D1349" s="14">
        <v>319</v>
      </c>
      <c r="E1349" s="13">
        <v>79.900000000000006</v>
      </c>
      <c r="F1349" s="5">
        <f t="shared" si="283"/>
        <v>2.7777777777778172E-2</v>
      </c>
      <c r="G1349" s="5">
        <f t="shared" si="284"/>
        <v>0.10000000000000142</v>
      </c>
      <c r="I1349" s="5">
        <f t="shared" si="285"/>
        <v>7.281553398058252E-2</v>
      </c>
      <c r="J1349" s="34">
        <v>0</v>
      </c>
      <c r="K1349" s="35">
        <f t="shared" si="286"/>
        <v>3645.4941000000003</v>
      </c>
      <c r="L1349" s="34">
        <f t="shared" si="287"/>
        <v>5.7898953718540855E-3</v>
      </c>
      <c r="M1349" s="36">
        <f t="shared" si="288"/>
        <v>3645.5727054293529</v>
      </c>
      <c r="N1349" s="35">
        <f t="shared" si="289"/>
        <v>82025.385872160434</v>
      </c>
      <c r="O1349" t="str">
        <f t="shared" si="290"/>
        <v>0</v>
      </c>
      <c r="P1349">
        <f t="shared" si="291"/>
        <v>3645.5727054293529</v>
      </c>
      <c r="Q1349">
        <f t="shared" si="292"/>
        <v>0</v>
      </c>
      <c r="R1349">
        <f t="shared" si="293"/>
        <v>12151.647000000001</v>
      </c>
      <c r="T1349">
        <f t="shared" si="280"/>
        <v>0</v>
      </c>
      <c r="U1349">
        <f t="shared" si="281"/>
        <v>79.900000000000006</v>
      </c>
      <c r="V1349">
        <f t="shared" si="282"/>
        <v>22.194444444444446</v>
      </c>
    </row>
    <row r="1350" spans="2:22" x14ac:dyDescent="0.25">
      <c r="B1350" s="14" t="s">
        <v>53</v>
      </c>
      <c r="C1350" s="14">
        <v>1342</v>
      </c>
      <c r="D1350" s="14">
        <v>320</v>
      </c>
      <c r="E1350" s="13">
        <v>80</v>
      </c>
      <c r="F1350" s="5">
        <f t="shared" si="283"/>
        <v>6.9444444444444448E-2</v>
      </c>
      <c r="G1350" s="5">
        <f t="shared" si="284"/>
        <v>0.25</v>
      </c>
      <c r="I1350" s="5">
        <f t="shared" si="285"/>
        <v>7.2580645161290328E-2</v>
      </c>
      <c r="J1350" s="34">
        <v>0</v>
      </c>
      <c r="K1350" s="35">
        <f t="shared" si="286"/>
        <v>3645.4941000000003</v>
      </c>
      <c r="L1350" s="34">
        <f t="shared" si="287"/>
        <v>5.7526014568158174E-3</v>
      </c>
      <c r="M1350" s="36">
        <f t="shared" si="288"/>
        <v>3645.5724332466184</v>
      </c>
      <c r="N1350" s="35">
        <f t="shared" si="289"/>
        <v>82025.379748048916</v>
      </c>
      <c r="O1350" t="str">
        <f t="shared" si="290"/>
        <v>0</v>
      </c>
      <c r="P1350">
        <f t="shared" si="291"/>
        <v>3645.5724332466184</v>
      </c>
      <c r="Q1350">
        <f t="shared" si="292"/>
        <v>0</v>
      </c>
      <c r="R1350">
        <f t="shared" si="293"/>
        <v>12151.647000000001</v>
      </c>
      <c r="T1350">
        <f t="shared" si="280"/>
        <v>0</v>
      </c>
      <c r="U1350">
        <f t="shared" si="281"/>
        <v>80</v>
      </c>
      <c r="V1350">
        <f t="shared" si="282"/>
        <v>22.222222222222221</v>
      </c>
    </row>
    <row r="1351" spans="2:22" x14ac:dyDescent="0.25">
      <c r="B1351" s="14" t="s">
        <v>53</v>
      </c>
      <c r="C1351" s="14">
        <v>1343</v>
      </c>
      <c r="D1351" s="14">
        <v>321</v>
      </c>
      <c r="E1351" s="13">
        <v>80.400000000000006</v>
      </c>
      <c r="F1351" s="5">
        <f t="shared" si="283"/>
        <v>0.11111111111111072</v>
      </c>
      <c r="G1351" s="5">
        <f t="shared" si="284"/>
        <v>0.39999999999999858</v>
      </c>
      <c r="I1351" s="5">
        <f t="shared" si="285"/>
        <v>7.2347266881028938E-2</v>
      </c>
      <c r="J1351" s="34">
        <v>-17.204166666665689</v>
      </c>
      <c r="K1351" s="35">
        <f t="shared" si="286"/>
        <v>3645.4941000000003</v>
      </c>
      <c r="L1351" s="34">
        <f t="shared" si="287"/>
        <v>5.7156667114690715E-3</v>
      </c>
      <c r="M1351" s="36">
        <f t="shared" si="288"/>
        <v>3628.3679962669275</v>
      </c>
      <c r="N1351" s="35">
        <f t="shared" si="289"/>
        <v>81638.279916005864</v>
      </c>
      <c r="O1351">
        <f t="shared" si="290"/>
        <v>-1.3888888888888099E-2</v>
      </c>
      <c r="P1351" t="str">
        <f t="shared" si="291"/>
        <v/>
      </c>
      <c r="Q1351">
        <f t="shared" si="292"/>
        <v>-3628.3679962669275</v>
      </c>
      <c r="R1351">
        <f t="shared" si="293"/>
        <v>12151.647000000001</v>
      </c>
      <c r="T1351">
        <f t="shared" si="280"/>
        <v>0</v>
      </c>
      <c r="U1351">
        <f t="shared" si="281"/>
        <v>80.400000000000006</v>
      </c>
      <c r="V1351">
        <f t="shared" si="282"/>
        <v>22.333333333333336</v>
      </c>
    </row>
    <row r="1352" spans="2:22" x14ac:dyDescent="0.25">
      <c r="B1352" s="14" t="s">
        <v>53</v>
      </c>
      <c r="C1352" s="14">
        <v>1344</v>
      </c>
      <c r="D1352" s="14">
        <v>322</v>
      </c>
      <c r="E1352" s="13">
        <v>80.8</v>
      </c>
      <c r="F1352" s="5">
        <f t="shared" si="283"/>
        <v>0.11111111111111072</v>
      </c>
      <c r="G1352" s="5">
        <f t="shared" si="284"/>
        <v>0.39999999999999858</v>
      </c>
      <c r="I1352" s="5">
        <f t="shared" si="285"/>
        <v>7.2026353276353289E-2</v>
      </c>
      <c r="J1352" s="34">
        <v>-68.816666666667643</v>
      </c>
      <c r="K1352" s="35">
        <f t="shared" si="286"/>
        <v>3645.4941000000003</v>
      </c>
      <c r="L1352" s="34">
        <f t="shared" si="287"/>
        <v>5.6650727583887331E-3</v>
      </c>
      <c r="M1352" s="36">
        <f t="shared" si="288"/>
        <v>3576.7551247593674</v>
      </c>
      <c r="N1352" s="35">
        <f t="shared" si="289"/>
        <v>80377.635998064681</v>
      </c>
      <c r="O1352">
        <f t="shared" si="290"/>
        <v>-5.5555555555556344E-2</v>
      </c>
      <c r="P1352" t="str">
        <f t="shared" si="291"/>
        <v/>
      </c>
      <c r="Q1352">
        <f t="shared" si="292"/>
        <v>-3576.7551247593674</v>
      </c>
      <c r="R1352">
        <f t="shared" si="293"/>
        <v>12151.647000000001</v>
      </c>
      <c r="T1352">
        <f t="shared" ref="T1352:T1415" si="294">IF(E1352&lt;1,1,0)</f>
        <v>0</v>
      </c>
      <c r="U1352">
        <f t="shared" ref="U1352:U1415" si="295">IF(T1352=1,"",E1352)</f>
        <v>80.8</v>
      </c>
      <c r="V1352">
        <f t="shared" ref="V1352:V1415" si="296">E1352/3.6</f>
        <v>22.444444444444443</v>
      </c>
    </row>
    <row r="1353" spans="2:22" x14ac:dyDescent="0.25">
      <c r="B1353" s="14" t="s">
        <v>53</v>
      </c>
      <c r="C1353" s="14">
        <v>1345</v>
      </c>
      <c r="D1353" s="14">
        <v>323</v>
      </c>
      <c r="E1353" s="13">
        <v>81.2</v>
      </c>
      <c r="F1353" s="5">
        <f t="shared" si="283"/>
        <v>9.7222222222222612E-2</v>
      </c>
      <c r="G1353" s="5">
        <f t="shared" si="284"/>
        <v>0.35000000000000142</v>
      </c>
      <c r="I1353" s="5">
        <f t="shared" si="285"/>
        <v>7.1529996450124242E-2</v>
      </c>
      <c r="J1353" s="34">
        <v>-103.22500000000147</v>
      </c>
      <c r="K1353" s="35">
        <f t="shared" si="286"/>
        <v>3645.4941000000003</v>
      </c>
      <c r="L1353" s="34">
        <f t="shared" si="287"/>
        <v>5.5872621082330267E-3</v>
      </c>
      <c r="M1353" s="36">
        <f t="shared" si="288"/>
        <v>3542.3462172585573</v>
      </c>
      <c r="N1353" s="35">
        <f t="shared" si="289"/>
        <v>79309.195864177687</v>
      </c>
      <c r="O1353">
        <f t="shared" si="290"/>
        <v>-8.3333333333334522E-2</v>
      </c>
      <c r="P1353" t="str">
        <f t="shared" si="291"/>
        <v/>
      </c>
      <c r="Q1353">
        <f t="shared" si="292"/>
        <v>-3542.3462172585573</v>
      </c>
      <c r="R1353">
        <f t="shared" si="293"/>
        <v>12151.647000000001</v>
      </c>
      <c r="T1353">
        <f t="shared" si="294"/>
        <v>0</v>
      </c>
      <c r="U1353">
        <f t="shared" si="295"/>
        <v>81.2</v>
      </c>
      <c r="V1353">
        <f t="shared" si="296"/>
        <v>22.555555555555557</v>
      </c>
    </row>
    <row r="1354" spans="2:22" x14ac:dyDescent="0.25">
      <c r="B1354" s="14" t="s">
        <v>53</v>
      </c>
      <c r="C1354" s="14">
        <v>1346</v>
      </c>
      <c r="D1354" s="14">
        <v>324</v>
      </c>
      <c r="E1354" s="13">
        <v>81.5</v>
      </c>
      <c r="F1354" s="5">
        <f t="shared" ref="F1354:F1417" si="297">($E1355-$E1353)/2/3.6</f>
        <v>5.5555555555554373E-2</v>
      </c>
      <c r="G1354" s="5">
        <f t="shared" ref="G1354:G1417" si="298">($E1355-$E1353)/2</f>
        <v>0.19999999999999574</v>
      </c>
      <c r="I1354" s="5">
        <f t="shared" si="285"/>
        <v>7.1036801132342522E-2</v>
      </c>
      <c r="J1354" s="34">
        <v>-103.22499999999901</v>
      </c>
      <c r="K1354" s="35">
        <f t="shared" si="286"/>
        <v>3645.4941000000003</v>
      </c>
      <c r="L1354" s="34">
        <f t="shared" si="287"/>
        <v>5.5104800097066503E-3</v>
      </c>
      <c r="M1354" s="36">
        <f t="shared" si="288"/>
        <v>3542.3456472811436</v>
      </c>
      <c r="N1354" s="35">
        <f t="shared" si="289"/>
        <v>79013.987632409946</v>
      </c>
      <c r="O1354">
        <f t="shared" si="290"/>
        <v>-8.3333333333332538E-2</v>
      </c>
      <c r="P1354" t="str">
        <f t="shared" si="291"/>
        <v/>
      </c>
      <c r="Q1354">
        <f t="shared" si="292"/>
        <v>-3542.3456472811436</v>
      </c>
      <c r="R1354">
        <f t="shared" si="293"/>
        <v>12151.647000000001</v>
      </c>
      <c r="T1354">
        <f t="shared" si="294"/>
        <v>0</v>
      </c>
      <c r="U1354">
        <f t="shared" si="295"/>
        <v>81.5</v>
      </c>
      <c r="V1354">
        <f t="shared" si="296"/>
        <v>22.638888888888889</v>
      </c>
    </row>
    <row r="1355" spans="2:22" x14ac:dyDescent="0.25">
      <c r="B1355" s="14" t="s">
        <v>53</v>
      </c>
      <c r="C1355" s="14">
        <v>1347</v>
      </c>
      <c r="D1355" s="14">
        <v>325</v>
      </c>
      <c r="E1355" s="13">
        <v>81.599999999999994</v>
      </c>
      <c r="F1355" s="5">
        <f t="shared" si="297"/>
        <v>1.3888888888888099E-2</v>
      </c>
      <c r="G1355" s="5">
        <f t="shared" si="298"/>
        <v>4.9999999999997158E-2</v>
      </c>
      <c r="I1355" s="5">
        <f t="shared" si="285"/>
        <v>7.0546737213403876E-2</v>
      </c>
      <c r="J1355" s="34">
        <v>-68.816666666665199</v>
      </c>
      <c r="K1355" s="35">
        <f t="shared" si="286"/>
        <v>3645.4941000000003</v>
      </c>
      <c r="L1355" s="34">
        <f t="shared" si="287"/>
        <v>5.4347116075511136E-3</v>
      </c>
      <c r="M1355" s="36">
        <f t="shared" si="288"/>
        <v>3576.7534147821561</v>
      </c>
      <c r="N1355" s="35">
        <f t="shared" si="289"/>
        <v>79483.409217381239</v>
      </c>
      <c r="O1355">
        <f t="shared" si="290"/>
        <v>-5.5555555555554373E-2</v>
      </c>
      <c r="P1355" t="str">
        <f t="shared" si="291"/>
        <v/>
      </c>
      <c r="Q1355">
        <f t="shared" si="292"/>
        <v>-3576.7534147821561</v>
      </c>
      <c r="R1355">
        <f t="shared" si="293"/>
        <v>12151.647000000001</v>
      </c>
      <c r="T1355">
        <f t="shared" si="294"/>
        <v>0</v>
      </c>
      <c r="U1355">
        <f t="shared" si="295"/>
        <v>81.599999999999994</v>
      </c>
      <c r="V1355">
        <f t="shared" si="296"/>
        <v>22.666666666666664</v>
      </c>
    </row>
    <row r="1356" spans="2:22" x14ac:dyDescent="0.25">
      <c r="B1356" s="14" t="s">
        <v>53</v>
      </c>
      <c r="C1356" s="14">
        <v>1348</v>
      </c>
      <c r="D1356" s="14">
        <v>326</v>
      </c>
      <c r="E1356" s="13">
        <v>81.599999999999994</v>
      </c>
      <c r="F1356" s="5">
        <f t="shared" si="297"/>
        <v>-2.7777777777776198E-2</v>
      </c>
      <c r="G1356" s="5">
        <f t="shared" si="298"/>
        <v>-9.9999999999994316E-2</v>
      </c>
      <c r="I1356" s="5">
        <f t="shared" si="285"/>
        <v>7.0235583684950781E-2</v>
      </c>
      <c r="J1356" s="34">
        <v>-34.408333333333822</v>
      </c>
      <c r="K1356" s="35">
        <f t="shared" si="286"/>
        <v>3645.4941000000003</v>
      </c>
      <c r="L1356" s="34">
        <f t="shared" si="287"/>
        <v>5.3868766393977714E-3</v>
      </c>
      <c r="M1356" s="36">
        <f t="shared" si="288"/>
        <v>3611.1613891269908</v>
      </c>
      <c r="N1356" s="35">
        <f t="shared" si="289"/>
        <v>80147.720830901832</v>
      </c>
      <c r="O1356">
        <f t="shared" si="290"/>
        <v>-2.7777777777778172E-2</v>
      </c>
      <c r="P1356" t="str">
        <f t="shared" si="291"/>
        <v/>
      </c>
      <c r="Q1356">
        <f t="shared" si="292"/>
        <v>-3611.1613891269908</v>
      </c>
      <c r="R1356">
        <f t="shared" si="293"/>
        <v>12151.647000000001</v>
      </c>
      <c r="T1356">
        <f t="shared" si="294"/>
        <v>0</v>
      </c>
      <c r="U1356">
        <f t="shared" si="295"/>
        <v>81.599999999999994</v>
      </c>
      <c r="V1356">
        <f t="shared" si="296"/>
        <v>22.666666666666664</v>
      </c>
    </row>
    <row r="1357" spans="2:22" x14ac:dyDescent="0.25">
      <c r="B1357" s="14" t="s">
        <v>53</v>
      </c>
      <c r="C1357" s="14">
        <v>1349</v>
      </c>
      <c r="D1357" s="14">
        <v>327</v>
      </c>
      <c r="E1357" s="13">
        <v>81.400000000000006</v>
      </c>
      <c r="F1357" s="5">
        <f t="shared" si="297"/>
        <v>-0.12499999999999881</v>
      </c>
      <c r="G1357" s="5">
        <f t="shared" si="298"/>
        <v>-0.44999999999999574</v>
      </c>
      <c r="I1357" s="5">
        <f t="shared" si="285"/>
        <v>6.9926393270241846E-2</v>
      </c>
      <c r="J1357" s="34">
        <v>-17.204166666668133</v>
      </c>
      <c r="K1357" s="35">
        <f t="shared" si="286"/>
        <v>3645.4941000000003</v>
      </c>
      <c r="L1357" s="34">
        <f t="shared" si="287"/>
        <v>5.3395529195567008E-3</v>
      </c>
      <c r="M1357" s="36">
        <f t="shared" si="288"/>
        <v>3628.3651992795217</v>
      </c>
      <c r="N1357" s="35">
        <f t="shared" si="289"/>
        <v>80428.761917362717</v>
      </c>
      <c r="O1357">
        <f t="shared" si="290"/>
        <v>-1.3888888888890073E-2</v>
      </c>
      <c r="P1357" t="str">
        <f t="shared" si="291"/>
        <v/>
      </c>
      <c r="Q1357">
        <f t="shared" si="292"/>
        <v>-3628.3651992795217</v>
      </c>
      <c r="R1357">
        <f t="shared" si="293"/>
        <v>12151.647000000001</v>
      </c>
      <c r="T1357">
        <f t="shared" si="294"/>
        <v>0</v>
      </c>
      <c r="U1357">
        <f t="shared" si="295"/>
        <v>81.400000000000006</v>
      </c>
      <c r="V1357">
        <f t="shared" si="296"/>
        <v>22.611111111111111</v>
      </c>
    </row>
    <row r="1358" spans="2:22" x14ac:dyDescent="0.25">
      <c r="B1358" s="14" t="s">
        <v>53</v>
      </c>
      <c r="C1358" s="14">
        <v>1350</v>
      </c>
      <c r="D1358" s="14">
        <v>328</v>
      </c>
      <c r="E1358" s="13">
        <v>80.7</v>
      </c>
      <c r="F1358" s="5">
        <f t="shared" si="297"/>
        <v>-0.25000000000000155</v>
      </c>
      <c r="G1358" s="5">
        <f t="shared" si="298"/>
        <v>-0.90000000000000568</v>
      </c>
      <c r="I1358" s="5">
        <f t="shared" si="285"/>
        <v>6.9706498951781964E-2</v>
      </c>
      <c r="J1358" s="34">
        <v>0</v>
      </c>
      <c r="K1358" s="35">
        <f t="shared" si="286"/>
        <v>3645.4941000000003</v>
      </c>
      <c r="L1358" s="34">
        <f t="shared" si="287"/>
        <v>5.30602362775734E-3</v>
      </c>
      <c r="M1358" s="36">
        <f t="shared" si="288"/>
        <v>3645.5691125225799</v>
      </c>
      <c r="N1358" s="35">
        <f t="shared" si="289"/>
        <v>80810.115327583844</v>
      </c>
      <c r="O1358" t="str">
        <f t="shared" si="290"/>
        <v>0</v>
      </c>
      <c r="P1358">
        <f t="shared" si="291"/>
        <v>3645.5691125225799</v>
      </c>
      <c r="Q1358">
        <f t="shared" si="292"/>
        <v>0</v>
      </c>
      <c r="R1358">
        <f t="shared" si="293"/>
        <v>12151.647000000001</v>
      </c>
      <c r="T1358">
        <f t="shared" si="294"/>
        <v>0</v>
      </c>
      <c r="U1358">
        <f t="shared" si="295"/>
        <v>80.7</v>
      </c>
      <c r="V1358">
        <f t="shared" si="296"/>
        <v>22.416666666666668</v>
      </c>
    </row>
    <row r="1359" spans="2:22" x14ac:dyDescent="0.25">
      <c r="B1359" s="14" t="s">
        <v>53</v>
      </c>
      <c r="C1359" s="14">
        <v>1351</v>
      </c>
      <c r="D1359" s="14">
        <v>329</v>
      </c>
      <c r="E1359" s="13">
        <v>79.599999999999994</v>
      </c>
      <c r="F1359" s="5">
        <f t="shared" si="297"/>
        <v>-0.34722222222222221</v>
      </c>
      <c r="G1359" s="5">
        <f t="shared" si="298"/>
        <v>-1.25</v>
      </c>
      <c r="I1359" s="5">
        <f t="shared" si="285"/>
        <v>6.9487983281086727E-2</v>
      </c>
      <c r="J1359" s="34">
        <v>17.204166666668133</v>
      </c>
      <c r="K1359" s="35">
        <f t="shared" si="286"/>
        <v>3645.4941000000003</v>
      </c>
      <c r="L1359" s="34">
        <f t="shared" si="287"/>
        <v>5.2728091639560673E-3</v>
      </c>
      <c r="M1359" s="36">
        <f t="shared" si="288"/>
        <v>3662.7730274591136</v>
      </c>
      <c r="N1359" s="35">
        <f t="shared" si="289"/>
        <v>81191.468775343674</v>
      </c>
      <c r="O1359" t="str">
        <f t="shared" si="290"/>
        <v>0</v>
      </c>
      <c r="P1359">
        <f t="shared" si="291"/>
        <v>3662.7730274591136</v>
      </c>
      <c r="Q1359">
        <f t="shared" si="292"/>
        <v>0</v>
      </c>
      <c r="R1359">
        <f t="shared" si="293"/>
        <v>12151.647000000001</v>
      </c>
      <c r="T1359">
        <f t="shared" si="294"/>
        <v>0</v>
      </c>
      <c r="U1359">
        <f t="shared" si="295"/>
        <v>79.599999999999994</v>
      </c>
      <c r="V1359">
        <f t="shared" si="296"/>
        <v>22.111111111111111</v>
      </c>
    </row>
    <row r="1360" spans="2:22" x14ac:dyDescent="0.25">
      <c r="B1360" s="14" t="s">
        <v>53</v>
      </c>
      <c r="C1360" s="14">
        <v>1352</v>
      </c>
      <c r="D1360" s="14">
        <v>330</v>
      </c>
      <c r="E1360" s="13">
        <v>78.2</v>
      </c>
      <c r="F1360" s="5">
        <f t="shared" si="297"/>
        <v>-0.38888888888888851</v>
      </c>
      <c r="G1360" s="5">
        <f t="shared" si="298"/>
        <v>-1.3999999999999986</v>
      </c>
      <c r="I1360" s="5">
        <f t="shared" si="285"/>
        <v>6.9357638888888892E-2</v>
      </c>
      <c r="J1360" s="34">
        <v>34.408333333333822</v>
      </c>
      <c r="K1360" s="35">
        <f t="shared" si="286"/>
        <v>3645.4941000000003</v>
      </c>
      <c r="L1360" s="34">
        <f t="shared" si="287"/>
        <v>5.2530464228877326E-3</v>
      </c>
      <c r="M1360" s="36">
        <f t="shared" si="288"/>
        <v>3679.9770440186458</v>
      </c>
      <c r="N1360" s="35">
        <f t="shared" si="289"/>
        <v>81675.046060302731</v>
      </c>
      <c r="O1360" t="str">
        <f t="shared" si="290"/>
        <v>0</v>
      </c>
      <c r="P1360">
        <f t="shared" si="291"/>
        <v>3679.9770440186458</v>
      </c>
      <c r="Q1360">
        <f t="shared" si="292"/>
        <v>0</v>
      </c>
      <c r="R1360">
        <f t="shared" si="293"/>
        <v>12151.647000000001</v>
      </c>
      <c r="T1360">
        <f t="shared" si="294"/>
        <v>0</v>
      </c>
      <c r="U1360">
        <f t="shared" si="295"/>
        <v>78.2</v>
      </c>
      <c r="V1360">
        <f t="shared" si="296"/>
        <v>21.722222222222221</v>
      </c>
    </row>
    <row r="1361" spans="2:22" x14ac:dyDescent="0.25">
      <c r="B1361" s="14" t="s">
        <v>53</v>
      </c>
      <c r="C1361" s="14">
        <v>1353</v>
      </c>
      <c r="D1361" s="14">
        <v>331</v>
      </c>
      <c r="E1361" s="13">
        <v>76.8</v>
      </c>
      <c r="F1361" s="5">
        <f t="shared" si="297"/>
        <v>-0.40277777777777857</v>
      </c>
      <c r="G1361" s="5">
        <f t="shared" si="298"/>
        <v>-1.4500000000000028</v>
      </c>
      <c r="I1361" s="5">
        <f t="shared" si="285"/>
        <v>6.9228106611284174E-2</v>
      </c>
      <c r="J1361" s="34">
        <v>86.020833333333343</v>
      </c>
      <c r="K1361" s="35">
        <f t="shared" si="286"/>
        <v>3645.4941000000003</v>
      </c>
      <c r="L1361" s="34">
        <f t="shared" si="287"/>
        <v>5.2334435735217942E-3</v>
      </c>
      <c r="M1361" s="36">
        <f t="shared" si="288"/>
        <v>3731.5893948835187</v>
      </c>
      <c r="N1361" s="35">
        <f t="shared" si="289"/>
        <v>82924.208775189298</v>
      </c>
      <c r="O1361" t="str">
        <f t="shared" si="290"/>
        <v>0</v>
      </c>
      <c r="P1361">
        <f t="shared" si="291"/>
        <v>3731.5893948835187</v>
      </c>
      <c r="Q1361">
        <f t="shared" si="292"/>
        <v>0</v>
      </c>
      <c r="R1361">
        <f t="shared" si="293"/>
        <v>12151.647000000001</v>
      </c>
      <c r="T1361">
        <f t="shared" si="294"/>
        <v>0</v>
      </c>
      <c r="U1361">
        <f t="shared" si="295"/>
        <v>76.8</v>
      </c>
      <c r="V1361">
        <f t="shared" si="296"/>
        <v>21.333333333333332</v>
      </c>
    </row>
    <row r="1362" spans="2:22" x14ac:dyDescent="0.25">
      <c r="B1362" s="14" t="s">
        <v>53</v>
      </c>
      <c r="C1362" s="14">
        <v>1354</v>
      </c>
      <c r="D1362" s="14">
        <v>332</v>
      </c>
      <c r="E1362" s="13">
        <v>75.3</v>
      </c>
      <c r="F1362" s="5">
        <f t="shared" si="297"/>
        <v>-0.41666666666666663</v>
      </c>
      <c r="G1362" s="5">
        <f t="shared" si="298"/>
        <v>-1.5</v>
      </c>
      <c r="I1362" s="5">
        <f t="shared" si="285"/>
        <v>6.9358178053830238E-2</v>
      </c>
      <c r="J1362" s="34">
        <v>137.63333333333284</v>
      </c>
      <c r="K1362" s="35">
        <f t="shared" si="286"/>
        <v>3645.4941000000003</v>
      </c>
      <c r="L1362" s="34">
        <f t="shared" si="287"/>
        <v>5.2531280943379265E-3</v>
      </c>
      <c r="M1362" s="36">
        <f t="shared" si="288"/>
        <v>3783.2020446394813</v>
      </c>
      <c r="N1362" s="35">
        <f t="shared" si="289"/>
        <v>84491.512330281752</v>
      </c>
      <c r="O1362" t="str">
        <f t="shared" si="290"/>
        <v>0</v>
      </c>
      <c r="P1362">
        <f t="shared" si="291"/>
        <v>3783.2020446394813</v>
      </c>
      <c r="Q1362">
        <f t="shared" si="292"/>
        <v>0</v>
      </c>
      <c r="R1362">
        <f t="shared" si="293"/>
        <v>12151.647000000001</v>
      </c>
      <c r="T1362">
        <f t="shared" si="294"/>
        <v>0</v>
      </c>
      <c r="U1362">
        <f t="shared" si="295"/>
        <v>75.3</v>
      </c>
      <c r="V1362">
        <f t="shared" si="296"/>
        <v>20.916666666666664</v>
      </c>
    </row>
    <row r="1363" spans="2:22" x14ac:dyDescent="0.25">
      <c r="B1363" s="14" t="s">
        <v>53</v>
      </c>
      <c r="C1363" s="14">
        <v>1355</v>
      </c>
      <c r="D1363" s="14">
        <v>333</v>
      </c>
      <c r="E1363" s="13">
        <v>73.8</v>
      </c>
      <c r="F1363" s="5">
        <f t="shared" si="297"/>
        <v>-0.44444444444444481</v>
      </c>
      <c r="G1363" s="5">
        <f t="shared" si="298"/>
        <v>-1.6000000000000014</v>
      </c>
      <c r="I1363" s="5">
        <f t="shared" ref="I1363:I1426" si="299">V1352/D1353</f>
        <v>6.9487444100447188E-2</v>
      </c>
      <c r="J1363" s="34">
        <v>137.63333333333284</v>
      </c>
      <c r="K1363" s="35">
        <f t="shared" si="286"/>
        <v>3645.4941000000003</v>
      </c>
      <c r="L1363" s="34">
        <f t="shared" si="287"/>
        <v>5.2727273372731474E-3</v>
      </c>
      <c r="M1363" s="36">
        <f t="shared" si="288"/>
        <v>3783.202193504771</v>
      </c>
      <c r="N1363" s="35">
        <f t="shared" si="289"/>
        <v>84911.871454218184</v>
      </c>
      <c r="O1363" t="str">
        <f t="shared" si="290"/>
        <v>0</v>
      </c>
      <c r="P1363">
        <f t="shared" si="291"/>
        <v>3783.202193504771</v>
      </c>
      <c r="Q1363">
        <f t="shared" si="292"/>
        <v>0</v>
      </c>
      <c r="R1363">
        <f t="shared" si="293"/>
        <v>12151.647000000001</v>
      </c>
      <c r="T1363">
        <f t="shared" si="294"/>
        <v>0</v>
      </c>
      <c r="U1363">
        <f t="shared" si="295"/>
        <v>73.8</v>
      </c>
      <c r="V1363">
        <f t="shared" si="296"/>
        <v>20.5</v>
      </c>
    </row>
    <row r="1364" spans="2:22" x14ac:dyDescent="0.25">
      <c r="B1364" s="14" t="s">
        <v>53</v>
      </c>
      <c r="C1364" s="14">
        <v>1356</v>
      </c>
      <c r="D1364" s="14">
        <v>334</v>
      </c>
      <c r="E1364" s="13">
        <v>72.099999999999994</v>
      </c>
      <c r="F1364" s="5">
        <f t="shared" si="297"/>
        <v>-0.49999999999999922</v>
      </c>
      <c r="G1364" s="5">
        <f t="shared" si="298"/>
        <v>-1.7999999999999972</v>
      </c>
      <c r="I1364" s="5">
        <f t="shared" si="299"/>
        <v>6.9615912208504813E-2</v>
      </c>
      <c r="J1364" s="34">
        <v>120.42916666666716</v>
      </c>
      <c r="K1364" s="35">
        <f t="shared" ref="K1364:K1427" si="300">1238.7*9.81*0.3</f>
        <v>3645.4941000000003</v>
      </c>
      <c r="L1364" s="34">
        <f t="shared" ref="L1364:L1427" si="301">2.8*1.2*0.325*(I1364^2)</f>
        <v>5.2922417540234969E-3</v>
      </c>
      <c r="M1364" s="36">
        <f t="shared" ref="M1364:M1427" si="302">I1364+J1364+K1364+L1364</f>
        <v>3765.9981748206301</v>
      </c>
      <c r="N1364" s="35">
        <f t="shared" ref="N1364:N1427" si="303">(E1353/3.6)*M1364</f>
        <v>84944.181054287546</v>
      </c>
      <c r="O1364" t="str">
        <f t="shared" ref="O1364:O1427" si="304">IF(F1353&lt;0,F1353,"0")</f>
        <v>0</v>
      </c>
      <c r="P1364">
        <f t="shared" ref="P1364:P1427" si="305">IF(O1364&gt;0,M1364,"")</f>
        <v>3765.9981748206301</v>
      </c>
      <c r="Q1364">
        <f t="shared" ref="Q1364:Q1427" si="306">IF(O1364&lt;0,M1364,"0")*-1</f>
        <v>0</v>
      </c>
      <c r="R1364">
        <f t="shared" ref="R1364:R1427" si="307">1238.7*9.81</f>
        <v>12151.647000000001</v>
      </c>
      <c r="T1364">
        <f t="shared" si="294"/>
        <v>0</v>
      </c>
      <c r="U1364">
        <f t="shared" si="295"/>
        <v>72.099999999999994</v>
      </c>
      <c r="V1364">
        <f t="shared" si="296"/>
        <v>20.027777777777775</v>
      </c>
    </row>
    <row r="1365" spans="2:22" x14ac:dyDescent="0.25">
      <c r="B1365" s="14" t="s">
        <v>53</v>
      </c>
      <c r="C1365" s="14">
        <v>1357</v>
      </c>
      <c r="D1365" s="14">
        <v>335</v>
      </c>
      <c r="E1365" s="13">
        <v>70.2</v>
      </c>
      <c r="F1365" s="5">
        <f t="shared" si="297"/>
        <v>-0.54166666666666552</v>
      </c>
      <c r="G1365" s="5">
        <f t="shared" si="298"/>
        <v>-1.9499999999999957</v>
      </c>
      <c r="I1365" s="5">
        <f t="shared" si="299"/>
        <v>6.965811965811966E-2</v>
      </c>
      <c r="J1365" s="34">
        <v>68.816666666665199</v>
      </c>
      <c r="K1365" s="35">
        <f t="shared" si="300"/>
        <v>3645.4941000000003</v>
      </c>
      <c r="L1365" s="34">
        <f t="shared" si="301"/>
        <v>5.2986609686609693E-3</v>
      </c>
      <c r="M1365" s="36">
        <f t="shared" si="302"/>
        <v>3714.3857234472921</v>
      </c>
      <c r="N1365" s="35">
        <f t="shared" si="303"/>
        <v>84089.565683598426</v>
      </c>
      <c r="O1365" t="str">
        <f t="shared" si="304"/>
        <v>0</v>
      </c>
      <c r="P1365">
        <f t="shared" si="305"/>
        <v>3714.3857234472921</v>
      </c>
      <c r="Q1365">
        <f t="shared" si="306"/>
        <v>0</v>
      </c>
      <c r="R1365">
        <f t="shared" si="307"/>
        <v>12151.647000000001</v>
      </c>
      <c r="T1365">
        <f t="shared" si="294"/>
        <v>0</v>
      </c>
      <c r="U1365">
        <f t="shared" si="295"/>
        <v>70.2</v>
      </c>
      <c r="V1365">
        <f t="shared" si="296"/>
        <v>19.5</v>
      </c>
    </row>
    <row r="1366" spans="2:22" x14ac:dyDescent="0.25">
      <c r="B1366" s="14" t="s">
        <v>53</v>
      </c>
      <c r="C1366" s="14">
        <v>1358</v>
      </c>
      <c r="D1366" s="14">
        <v>336</v>
      </c>
      <c r="E1366" s="13">
        <v>68.2</v>
      </c>
      <c r="F1366" s="5">
        <f t="shared" si="297"/>
        <v>-0.56944444444444564</v>
      </c>
      <c r="G1366" s="5">
        <f t="shared" si="298"/>
        <v>-2.0500000000000043</v>
      </c>
      <c r="I1366" s="5">
        <f t="shared" si="299"/>
        <v>6.9529652351738233E-2</v>
      </c>
      <c r="J1366" s="34">
        <v>17.204166666665689</v>
      </c>
      <c r="K1366" s="35">
        <f t="shared" si="300"/>
        <v>3645.4941000000003</v>
      </c>
      <c r="L1366" s="34">
        <f t="shared" si="301"/>
        <v>5.2791348313197079E-3</v>
      </c>
      <c r="M1366" s="36">
        <f t="shared" si="302"/>
        <v>3662.7730754538488</v>
      </c>
      <c r="N1366" s="35">
        <f t="shared" si="303"/>
        <v>83022.856376953903</v>
      </c>
      <c r="O1366" t="str">
        <f t="shared" si="304"/>
        <v>0</v>
      </c>
      <c r="P1366">
        <f t="shared" si="305"/>
        <v>3662.7730754538488</v>
      </c>
      <c r="Q1366">
        <f t="shared" si="306"/>
        <v>0</v>
      </c>
      <c r="R1366">
        <f t="shared" si="307"/>
        <v>12151.647000000001</v>
      </c>
      <c r="T1366">
        <f t="shared" si="294"/>
        <v>0</v>
      </c>
      <c r="U1366">
        <f t="shared" si="295"/>
        <v>68.2</v>
      </c>
      <c r="V1366">
        <f t="shared" si="296"/>
        <v>18.944444444444446</v>
      </c>
    </row>
    <row r="1367" spans="2:22" x14ac:dyDescent="0.25">
      <c r="B1367" s="14" t="s">
        <v>53</v>
      </c>
      <c r="C1367" s="14">
        <v>1359</v>
      </c>
      <c r="D1367" s="14">
        <v>337</v>
      </c>
      <c r="E1367" s="13">
        <v>66.099999999999994</v>
      </c>
      <c r="F1367" s="5">
        <f t="shared" si="297"/>
        <v>-0.61111111111111194</v>
      </c>
      <c r="G1367" s="5">
        <f t="shared" si="298"/>
        <v>-2.2000000000000028</v>
      </c>
      <c r="I1367" s="5">
        <f t="shared" si="299"/>
        <v>6.931702344546381E-2</v>
      </c>
      <c r="J1367" s="34">
        <v>-34.408333333331377</v>
      </c>
      <c r="K1367" s="35">
        <f t="shared" si="300"/>
        <v>3645.4941000000003</v>
      </c>
      <c r="L1367" s="34">
        <f t="shared" si="301"/>
        <v>5.2468959153581666E-3</v>
      </c>
      <c r="M1367" s="36">
        <f t="shared" si="302"/>
        <v>3611.1603305860294</v>
      </c>
      <c r="N1367" s="35">
        <f t="shared" si="303"/>
        <v>81852.96749328333</v>
      </c>
      <c r="O1367">
        <f t="shared" si="304"/>
        <v>-2.7777777777776198E-2</v>
      </c>
      <c r="P1367" t="str">
        <f t="shared" si="305"/>
        <v/>
      </c>
      <c r="Q1367">
        <f t="shared" si="306"/>
        <v>-3611.1603305860294</v>
      </c>
      <c r="R1367">
        <f t="shared" si="307"/>
        <v>12151.647000000001</v>
      </c>
      <c r="T1367">
        <f t="shared" si="294"/>
        <v>0</v>
      </c>
      <c r="U1367">
        <f t="shared" si="295"/>
        <v>66.099999999999994</v>
      </c>
      <c r="V1367">
        <f t="shared" si="296"/>
        <v>18.361111111111111</v>
      </c>
    </row>
    <row r="1368" spans="2:22" x14ac:dyDescent="0.25">
      <c r="B1368" s="14" t="s">
        <v>53</v>
      </c>
      <c r="C1368" s="14">
        <v>1360</v>
      </c>
      <c r="D1368" s="14">
        <v>338</v>
      </c>
      <c r="E1368" s="13">
        <v>63.8</v>
      </c>
      <c r="F1368" s="5">
        <f t="shared" si="297"/>
        <v>-0.624999999999999</v>
      </c>
      <c r="G1368" s="5">
        <f t="shared" si="298"/>
        <v>-2.2499999999999964</v>
      </c>
      <c r="I1368" s="5">
        <f t="shared" si="299"/>
        <v>6.8936314363143625E-2</v>
      </c>
      <c r="J1368" s="34">
        <v>-154.83749999999853</v>
      </c>
      <c r="K1368" s="35">
        <f t="shared" si="300"/>
        <v>3645.4941000000003</v>
      </c>
      <c r="L1368" s="34">
        <f t="shared" si="301"/>
        <v>5.1894192582677854E-3</v>
      </c>
      <c r="M1368" s="36">
        <f t="shared" si="302"/>
        <v>3490.7307257336233</v>
      </c>
      <c r="N1368" s="35">
        <f t="shared" si="303"/>
        <v>78929.300298532486</v>
      </c>
      <c r="O1368">
        <f t="shared" si="304"/>
        <v>-0.12499999999999881</v>
      </c>
      <c r="P1368" t="str">
        <f t="shared" si="305"/>
        <v/>
      </c>
      <c r="Q1368">
        <f t="shared" si="306"/>
        <v>-3490.7307257336233</v>
      </c>
      <c r="R1368">
        <f t="shared" si="307"/>
        <v>12151.647000000001</v>
      </c>
      <c r="T1368">
        <f t="shared" si="294"/>
        <v>0</v>
      </c>
      <c r="U1368">
        <f t="shared" si="295"/>
        <v>63.8</v>
      </c>
      <c r="V1368">
        <f t="shared" si="296"/>
        <v>17.722222222222221</v>
      </c>
    </row>
    <row r="1369" spans="2:22" x14ac:dyDescent="0.25">
      <c r="B1369" s="14" t="s">
        <v>53</v>
      </c>
      <c r="C1369" s="14">
        <v>1361</v>
      </c>
      <c r="D1369" s="14">
        <v>339</v>
      </c>
      <c r="E1369" s="13">
        <v>61.6</v>
      </c>
      <c r="F1369" s="5">
        <f t="shared" si="297"/>
        <v>-0.49999999999999922</v>
      </c>
      <c r="G1369" s="5">
        <f t="shared" si="298"/>
        <v>-1.7999999999999972</v>
      </c>
      <c r="I1369" s="5">
        <f t="shared" si="299"/>
        <v>6.813576494427559E-2</v>
      </c>
      <c r="J1369" s="34">
        <v>-309.67500000000194</v>
      </c>
      <c r="K1369" s="35">
        <f t="shared" si="300"/>
        <v>3645.4941000000003</v>
      </c>
      <c r="L1369" s="34">
        <f t="shared" si="301"/>
        <v>5.0695908512794E-3</v>
      </c>
      <c r="M1369" s="36">
        <f t="shared" si="302"/>
        <v>3335.8923053557937</v>
      </c>
      <c r="N1369" s="35">
        <f t="shared" si="303"/>
        <v>74779.585845059046</v>
      </c>
      <c r="O1369">
        <f t="shared" si="304"/>
        <v>-0.25000000000000155</v>
      </c>
      <c r="P1369" t="str">
        <f t="shared" si="305"/>
        <v/>
      </c>
      <c r="Q1369">
        <f t="shared" si="306"/>
        <v>-3335.8923053557937</v>
      </c>
      <c r="R1369">
        <f t="shared" si="307"/>
        <v>12151.647000000001</v>
      </c>
      <c r="T1369">
        <f t="shared" si="294"/>
        <v>0</v>
      </c>
      <c r="U1369">
        <f t="shared" si="295"/>
        <v>61.6</v>
      </c>
      <c r="V1369">
        <f t="shared" si="296"/>
        <v>17.111111111111111</v>
      </c>
    </row>
    <row r="1370" spans="2:22" x14ac:dyDescent="0.25">
      <c r="B1370" s="14" t="s">
        <v>53</v>
      </c>
      <c r="C1370" s="14">
        <v>1362</v>
      </c>
      <c r="D1370" s="14">
        <v>340</v>
      </c>
      <c r="E1370" s="13">
        <v>60.2</v>
      </c>
      <c r="F1370" s="5">
        <f t="shared" si="297"/>
        <v>-0.25000000000000061</v>
      </c>
      <c r="G1370" s="5">
        <f t="shared" si="298"/>
        <v>-0.90000000000000213</v>
      </c>
      <c r="I1370" s="5">
        <f t="shared" si="299"/>
        <v>6.7003367003366995E-2</v>
      </c>
      <c r="J1370" s="34">
        <v>-430.10416666666669</v>
      </c>
      <c r="K1370" s="35">
        <f t="shared" si="300"/>
        <v>3645.4941000000003</v>
      </c>
      <c r="L1370" s="34">
        <f t="shared" si="301"/>
        <v>4.9024806992483752E-3</v>
      </c>
      <c r="M1370" s="36">
        <f t="shared" si="302"/>
        <v>3215.4618391810363</v>
      </c>
      <c r="N1370" s="35">
        <f t="shared" si="303"/>
        <v>71097.433999669578</v>
      </c>
      <c r="O1370">
        <f t="shared" si="304"/>
        <v>-0.34722222222222221</v>
      </c>
      <c r="P1370" t="str">
        <f t="shared" si="305"/>
        <v/>
      </c>
      <c r="Q1370">
        <f t="shared" si="306"/>
        <v>-3215.4618391810363</v>
      </c>
      <c r="R1370">
        <f t="shared" si="307"/>
        <v>12151.647000000001</v>
      </c>
      <c r="T1370">
        <f t="shared" si="294"/>
        <v>0</v>
      </c>
      <c r="U1370">
        <f t="shared" si="295"/>
        <v>60.2</v>
      </c>
      <c r="V1370">
        <f t="shared" si="296"/>
        <v>16.722222222222221</v>
      </c>
    </row>
    <row r="1371" spans="2:22" x14ac:dyDescent="0.25">
      <c r="B1371" s="14" t="s">
        <v>53</v>
      </c>
      <c r="C1371" s="14">
        <v>1363</v>
      </c>
      <c r="D1371" s="14">
        <v>341</v>
      </c>
      <c r="E1371" s="13">
        <v>59.8</v>
      </c>
      <c r="F1371" s="5">
        <f t="shared" si="297"/>
        <v>2.7777777777777186E-2</v>
      </c>
      <c r="G1371" s="5">
        <f t="shared" si="298"/>
        <v>9.9999999999997868E-2</v>
      </c>
      <c r="I1371" s="5">
        <f t="shared" si="299"/>
        <v>6.5626049009734802E-2</v>
      </c>
      <c r="J1371" s="34">
        <v>-481.71666666666619</v>
      </c>
      <c r="K1371" s="35">
        <f t="shared" si="300"/>
        <v>3645.4941000000003</v>
      </c>
      <c r="L1371" s="34">
        <f t="shared" si="301"/>
        <v>4.7030019130219012E-3</v>
      </c>
      <c r="M1371" s="36">
        <f t="shared" si="302"/>
        <v>3163.8477623842573</v>
      </c>
      <c r="N1371" s="35">
        <f t="shared" si="303"/>
        <v>68725.804171791358</v>
      </c>
      <c r="O1371">
        <f t="shared" si="304"/>
        <v>-0.38888888888888851</v>
      </c>
      <c r="P1371" t="str">
        <f t="shared" si="305"/>
        <v/>
      </c>
      <c r="Q1371">
        <f t="shared" si="306"/>
        <v>-3163.8477623842573</v>
      </c>
      <c r="R1371">
        <f t="shared" si="307"/>
        <v>12151.647000000001</v>
      </c>
      <c r="T1371">
        <f t="shared" si="294"/>
        <v>0</v>
      </c>
      <c r="U1371">
        <f t="shared" si="295"/>
        <v>59.8</v>
      </c>
      <c r="V1371">
        <f t="shared" si="296"/>
        <v>16.611111111111111</v>
      </c>
    </row>
    <row r="1372" spans="2:22" x14ac:dyDescent="0.25">
      <c r="B1372" s="14" t="s">
        <v>53</v>
      </c>
      <c r="C1372" s="14">
        <v>1364</v>
      </c>
      <c r="D1372" s="14">
        <v>342</v>
      </c>
      <c r="E1372" s="13">
        <v>60.4</v>
      </c>
      <c r="F1372" s="5">
        <f t="shared" si="297"/>
        <v>0.27777777777777779</v>
      </c>
      <c r="G1372" s="5">
        <f t="shared" si="298"/>
        <v>1</v>
      </c>
      <c r="I1372" s="5">
        <f t="shared" si="299"/>
        <v>6.4257028112449793E-2</v>
      </c>
      <c r="J1372" s="34">
        <v>-498.92083333333431</v>
      </c>
      <c r="K1372" s="35">
        <f t="shared" si="300"/>
        <v>3645.4941000000003</v>
      </c>
      <c r="L1372" s="34">
        <f t="shared" si="301"/>
        <v>4.5088305027338261E-3</v>
      </c>
      <c r="M1372" s="36">
        <f t="shared" si="302"/>
        <v>3146.6420325252811</v>
      </c>
      <c r="N1372" s="35">
        <f t="shared" si="303"/>
        <v>67128.363360539326</v>
      </c>
      <c r="O1372">
        <f t="shared" si="304"/>
        <v>-0.40277777777777857</v>
      </c>
      <c r="P1372" t="str">
        <f t="shared" si="305"/>
        <v/>
      </c>
      <c r="Q1372">
        <f t="shared" si="306"/>
        <v>-3146.6420325252811</v>
      </c>
      <c r="R1372">
        <f t="shared" si="307"/>
        <v>12151.647000000001</v>
      </c>
      <c r="T1372">
        <f t="shared" si="294"/>
        <v>0</v>
      </c>
      <c r="U1372">
        <f t="shared" si="295"/>
        <v>60.4</v>
      </c>
      <c r="V1372">
        <f t="shared" si="296"/>
        <v>16.777777777777779</v>
      </c>
    </row>
    <row r="1373" spans="2:22" x14ac:dyDescent="0.25">
      <c r="B1373" s="14" t="s">
        <v>53</v>
      </c>
      <c r="C1373" s="14">
        <v>1365</v>
      </c>
      <c r="D1373" s="14">
        <v>343</v>
      </c>
      <c r="E1373" s="13">
        <v>61.8</v>
      </c>
      <c r="F1373" s="5">
        <f t="shared" si="297"/>
        <v>0.30555555555555597</v>
      </c>
      <c r="G1373" s="5">
        <f t="shared" si="298"/>
        <v>1.1000000000000014</v>
      </c>
      <c r="I1373" s="5">
        <f t="shared" si="299"/>
        <v>6.2812812812812799E-2</v>
      </c>
      <c r="J1373" s="34">
        <v>-516.125</v>
      </c>
      <c r="K1373" s="35">
        <f t="shared" si="300"/>
        <v>3645.4941000000003</v>
      </c>
      <c r="L1373" s="34">
        <f t="shared" si="301"/>
        <v>4.3084308031755471E-3</v>
      </c>
      <c r="M1373" s="36">
        <f t="shared" si="302"/>
        <v>3129.4362212436163</v>
      </c>
      <c r="N1373" s="35">
        <f t="shared" si="303"/>
        <v>65457.374294345631</v>
      </c>
      <c r="O1373">
        <f t="shared" si="304"/>
        <v>-0.41666666666666663</v>
      </c>
      <c r="P1373" t="str">
        <f t="shared" si="305"/>
        <v/>
      </c>
      <c r="Q1373">
        <f t="shared" si="306"/>
        <v>-3129.4362212436163</v>
      </c>
      <c r="R1373">
        <f t="shared" si="307"/>
        <v>12151.647000000001</v>
      </c>
      <c r="T1373">
        <f t="shared" si="294"/>
        <v>0</v>
      </c>
      <c r="U1373">
        <f t="shared" si="295"/>
        <v>61.8</v>
      </c>
      <c r="V1373">
        <f t="shared" si="296"/>
        <v>17.166666666666664</v>
      </c>
    </row>
    <row r="1374" spans="2:22" x14ac:dyDescent="0.25">
      <c r="B1374" s="14" t="s">
        <v>53</v>
      </c>
      <c r="C1374" s="14">
        <v>1366</v>
      </c>
      <c r="D1374" s="14">
        <v>344</v>
      </c>
      <c r="E1374" s="13">
        <v>62.6</v>
      </c>
      <c r="F1374" s="5">
        <f t="shared" si="297"/>
        <v>0.12500000000000078</v>
      </c>
      <c r="G1374" s="5">
        <f t="shared" si="298"/>
        <v>0.45000000000000284</v>
      </c>
      <c r="I1374" s="5">
        <f t="shared" si="299"/>
        <v>6.1377245508982034E-2</v>
      </c>
      <c r="J1374" s="34">
        <v>-550.53333333333376</v>
      </c>
      <c r="K1374" s="35">
        <f t="shared" si="300"/>
        <v>3645.4941000000003</v>
      </c>
      <c r="L1374" s="34">
        <f t="shared" si="301"/>
        <v>4.1137455627666825E-3</v>
      </c>
      <c r="M1374" s="36">
        <f t="shared" si="302"/>
        <v>3095.0262576577384</v>
      </c>
      <c r="N1374" s="35">
        <f t="shared" si="303"/>
        <v>63448.038281983638</v>
      </c>
      <c r="O1374">
        <f t="shared" si="304"/>
        <v>-0.44444444444444481</v>
      </c>
      <c r="P1374" t="str">
        <f t="shared" si="305"/>
        <v/>
      </c>
      <c r="Q1374">
        <f t="shared" si="306"/>
        <v>-3095.0262576577384</v>
      </c>
      <c r="R1374">
        <f t="shared" si="307"/>
        <v>12151.647000000001</v>
      </c>
      <c r="T1374">
        <f t="shared" si="294"/>
        <v>0</v>
      </c>
      <c r="U1374">
        <f t="shared" si="295"/>
        <v>62.6</v>
      </c>
      <c r="V1374">
        <f t="shared" si="296"/>
        <v>17.388888888888889</v>
      </c>
    </row>
    <row r="1375" spans="2:22" x14ac:dyDescent="0.25">
      <c r="B1375" s="14" t="s">
        <v>53</v>
      </c>
      <c r="C1375" s="14">
        <v>1367</v>
      </c>
      <c r="D1375" s="14">
        <v>345</v>
      </c>
      <c r="E1375" s="13">
        <v>62.7</v>
      </c>
      <c r="F1375" s="5">
        <f t="shared" si="297"/>
        <v>-9.7222222222222612E-2</v>
      </c>
      <c r="G1375" s="5">
        <f t="shared" si="298"/>
        <v>-0.35000000000000142</v>
      </c>
      <c r="I1375" s="5">
        <f t="shared" si="299"/>
        <v>5.9784411276948585E-2</v>
      </c>
      <c r="J1375" s="34">
        <v>-619.34999999999911</v>
      </c>
      <c r="K1375" s="35">
        <f t="shared" si="300"/>
        <v>3645.4941000000003</v>
      </c>
      <c r="L1375" s="34">
        <f t="shared" si="301"/>
        <v>3.9030000082506205E-3</v>
      </c>
      <c r="M1375" s="36">
        <f t="shared" si="302"/>
        <v>3026.2077874112865</v>
      </c>
      <c r="N1375" s="35">
        <f t="shared" si="303"/>
        <v>60608.217075653811</v>
      </c>
      <c r="O1375">
        <f t="shared" si="304"/>
        <v>-0.49999999999999922</v>
      </c>
      <c r="P1375" t="str">
        <f t="shared" si="305"/>
        <v/>
      </c>
      <c r="Q1375">
        <f t="shared" si="306"/>
        <v>-3026.2077874112865</v>
      </c>
      <c r="R1375">
        <f t="shared" si="307"/>
        <v>12151.647000000001</v>
      </c>
      <c r="T1375">
        <f t="shared" si="294"/>
        <v>0</v>
      </c>
      <c r="U1375">
        <f t="shared" si="295"/>
        <v>62.7</v>
      </c>
      <c r="V1375">
        <f t="shared" si="296"/>
        <v>17.416666666666668</v>
      </c>
    </row>
    <row r="1376" spans="2:22" x14ac:dyDescent="0.25">
      <c r="B1376" s="14" t="s">
        <v>53</v>
      </c>
      <c r="C1376" s="14">
        <v>1368</v>
      </c>
      <c r="D1376" s="14">
        <v>346</v>
      </c>
      <c r="E1376" s="13">
        <v>61.9</v>
      </c>
      <c r="F1376" s="5">
        <f t="shared" si="297"/>
        <v>-0.37500000000000039</v>
      </c>
      <c r="G1376" s="5">
        <f t="shared" si="298"/>
        <v>-1.3500000000000014</v>
      </c>
      <c r="I1376" s="5">
        <f t="shared" si="299"/>
        <v>5.8035714285714288E-2</v>
      </c>
      <c r="J1376" s="34">
        <v>-670.96249999999861</v>
      </c>
      <c r="K1376" s="35">
        <f t="shared" si="300"/>
        <v>3645.4941000000003</v>
      </c>
      <c r="L1376" s="34">
        <f t="shared" si="301"/>
        <v>3.678013392857143E-3</v>
      </c>
      <c r="M1376" s="36">
        <f t="shared" si="302"/>
        <v>2974.5933137276802</v>
      </c>
      <c r="N1376" s="35">
        <f t="shared" si="303"/>
        <v>58004.569617689762</v>
      </c>
      <c r="O1376">
        <f t="shared" si="304"/>
        <v>-0.54166666666666552</v>
      </c>
      <c r="P1376" t="str">
        <f t="shared" si="305"/>
        <v/>
      </c>
      <c r="Q1376">
        <f t="shared" si="306"/>
        <v>-2974.5933137276802</v>
      </c>
      <c r="R1376">
        <f t="shared" si="307"/>
        <v>12151.647000000001</v>
      </c>
      <c r="T1376">
        <f t="shared" si="294"/>
        <v>0</v>
      </c>
      <c r="U1376">
        <f t="shared" si="295"/>
        <v>61.9</v>
      </c>
      <c r="V1376">
        <f t="shared" si="296"/>
        <v>17.194444444444443</v>
      </c>
    </row>
    <row r="1377" spans="2:22" x14ac:dyDescent="0.25">
      <c r="B1377" s="14" t="s">
        <v>53</v>
      </c>
      <c r="C1377" s="14">
        <v>1369</v>
      </c>
      <c r="D1377" s="14">
        <v>347</v>
      </c>
      <c r="E1377" s="13">
        <v>60</v>
      </c>
      <c r="F1377" s="5">
        <f t="shared" si="297"/>
        <v>-0.4861111111111111</v>
      </c>
      <c r="G1377" s="5">
        <f t="shared" si="298"/>
        <v>-1.75</v>
      </c>
      <c r="I1377" s="5">
        <f t="shared" si="299"/>
        <v>5.6214968677876696E-2</v>
      </c>
      <c r="J1377" s="34">
        <v>-705.37083333333487</v>
      </c>
      <c r="K1377" s="35">
        <f t="shared" si="300"/>
        <v>3645.4941000000003</v>
      </c>
      <c r="L1377" s="34">
        <f t="shared" si="301"/>
        <v>3.4508539921724872E-3</v>
      </c>
      <c r="M1377" s="36">
        <f t="shared" si="302"/>
        <v>2940.1829324893351</v>
      </c>
      <c r="N1377" s="35">
        <f t="shared" si="303"/>
        <v>55700.132221047963</v>
      </c>
      <c r="O1377">
        <f t="shared" si="304"/>
        <v>-0.56944444444444564</v>
      </c>
      <c r="P1377" t="str">
        <f t="shared" si="305"/>
        <v/>
      </c>
      <c r="Q1377">
        <f t="shared" si="306"/>
        <v>-2940.1829324893351</v>
      </c>
      <c r="R1377">
        <f t="shared" si="307"/>
        <v>12151.647000000001</v>
      </c>
      <c r="T1377">
        <f t="shared" si="294"/>
        <v>0</v>
      </c>
      <c r="U1377">
        <f t="shared" si="295"/>
        <v>60</v>
      </c>
      <c r="V1377">
        <f t="shared" si="296"/>
        <v>16.666666666666668</v>
      </c>
    </row>
    <row r="1378" spans="2:22" x14ac:dyDescent="0.25">
      <c r="B1378" s="14" t="s">
        <v>53</v>
      </c>
      <c r="C1378" s="14">
        <v>1370</v>
      </c>
      <c r="D1378" s="14">
        <v>348</v>
      </c>
      <c r="E1378" s="13">
        <v>58.4</v>
      </c>
      <c r="F1378" s="5">
        <f t="shared" si="297"/>
        <v>-0.30555555555555597</v>
      </c>
      <c r="G1378" s="5">
        <f t="shared" si="298"/>
        <v>-1.1000000000000014</v>
      </c>
      <c r="I1378" s="5">
        <f t="shared" si="299"/>
        <v>5.4322813938198551E-2</v>
      </c>
      <c r="J1378" s="34">
        <v>-756.98333333333437</v>
      </c>
      <c r="K1378" s="35">
        <f t="shared" si="300"/>
        <v>3645.4941000000003</v>
      </c>
      <c r="L1378" s="34">
        <f t="shared" si="301"/>
        <v>3.2224571806672396E-3</v>
      </c>
      <c r="M1378" s="36">
        <f t="shared" si="302"/>
        <v>2888.5683119377845</v>
      </c>
      <c r="N1378" s="35">
        <f t="shared" si="303"/>
        <v>53037.323727524323</v>
      </c>
      <c r="O1378">
        <f t="shared" si="304"/>
        <v>-0.61111111111111194</v>
      </c>
      <c r="P1378" t="str">
        <f t="shared" si="305"/>
        <v/>
      </c>
      <c r="Q1378">
        <f t="shared" si="306"/>
        <v>-2888.5683119377845</v>
      </c>
      <c r="R1378">
        <f t="shared" si="307"/>
        <v>12151.647000000001</v>
      </c>
      <c r="T1378">
        <f t="shared" si="294"/>
        <v>0</v>
      </c>
      <c r="U1378">
        <f t="shared" si="295"/>
        <v>58.4</v>
      </c>
      <c r="V1378">
        <f t="shared" si="296"/>
        <v>16.222222222222221</v>
      </c>
    </row>
    <row r="1379" spans="2:22" x14ac:dyDescent="0.25">
      <c r="B1379" s="14" t="s">
        <v>53</v>
      </c>
      <c r="C1379" s="14">
        <v>1371</v>
      </c>
      <c r="D1379" s="14">
        <v>349</v>
      </c>
      <c r="E1379" s="13">
        <v>57.8</v>
      </c>
      <c r="F1379" s="5">
        <f t="shared" si="297"/>
        <v>-8.3333333333333523E-2</v>
      </c>
      <c r="G1379" s="5">
        <f t="shared" si="298"/>
        <v>-0.30000000000000071</v>
      </c>
      <c r="I1379" s="5">
        <f t="shared" si="299"/>
        <v>5.2277941658472632E-2</v>
      </c>
      <c r="J1379" s="34">
        <v>-774.18749999999875</v>
      </c>
      <c r="K1379" s="35">
        <f t="shared" si="300"/>
        <v>3645.4941000000003</v>
      </c>
      <c r="L1379" s="34">
        <f t="shared" si="301"/>
        <v>2.9844176369789618E-3</v>
      </c>
      <c r="M1379" s="36">
        <f t="shared" si="302"/>
        <v>2871.361862359297</v>
      </c>
      <c r="N1379" s="35">
        <f t="shared" si="303"/>
        <v>50886.913005145318</v>
      </c>
      <c r="O1379">
        <f t="shared" si="304"/>
        <v>-0.624999999999999</v>
      </c>
      <c r="P1379" t="str">
        <f t="shared" si="305"/>
        <v/>
      </c>
      <c r="Q1379">
        <f t="shared" si="306"/>
        <v>-2871.361862359297</v>
      </c>
      <c r="R1379">
        <f t="shared" si="307"/>
        <v>12151.647000000001</v>
      </c>
      <c r="T1379">
        <f t="shared" si="294"/>
        <v>0</v>
      </c>
      <c r="U1379">
        <f t="shared" si="295"/>
        <v>57.8</v>
      </c>
      <c r="V1379">
        <f t="shared" si="296"/>
        <v>16.055555555555554</v>
      </c>
    </row>
    <row r="1380" spans="2:22" x14ac:dyDescent="0.25">
      <c r="B1380" s="14" t="s">
        <v>53</v>
      </c>
      <c r="C1380" s="14">
        <v>1372</v>
      </c>
      <c r="D1380" s="14">
        <v>350</v>
      </c>
      <c r="E1380" s="13">
        <v>57.8</v>
      </c>
      <c r="F1380" s="5">
        <f t="shared" si="297"/>
        <v>0</v>
      </c>
      <c r="G1380" s="5">
        <f t="shared" si="298"/>
        <v>0</v>
      </c>
      <c r="I1380" s="5">
        <f t="shared" si="299"/>
        <v>5.0326797385620917E-2</v>
      </c>
      <c r="J1380" s="34">
        <v>-619.34999999999911</v>
      </c>
      <c r="K1380" s="35">
        <f t="shared" si="300"/>
        <v>3645.4941000000003</v>
      </c>
      <c r="L1380" s="34">
        <f t="shared" si="301"/>
        <v>2.7658028963219276E-3</v>
      </c>
      <c r="M1380" s="36">
        <f t="shared" si="302"/>
        <v>3026.197192600283</v>
      </c>
      <c r="N1380" s="35">
        <f t="shared" si="303"/>
        <v>51781.596406715951</v>
      </c>
      <c r="O1380">
        <f t="shared" si="304"/>
        <v>-0.49999999999999922</v>
      </c>
      <c r="P1380" t="str">
        <f t="shared" si="305"/>
        <v/>
      </c>
      <c r="Q1380">
        <f t="shared" si="306"/>
        <v>-3026.197192600283</v>
      </c>
      <c r="R1380">
        <f t="shared" si="307"/>
        <v>12151.647000000001</v>
      </c>
      <c r="T1380">
        <f t="shared" si="294"/>
        <v>0</v>
      </c>
      <c r="U1380">
        <f t="shared" si="295"/>
        <v>57.8</v>
      </c>
      <c r="V1380">
        <f t="shared" si="296"/>
        <v>16.055555555555554</v>
      </c>
    </row>
    <row r="1381" spans="2:22" x14ac:dyDescent="0.25">
      <c r="B1381" s="14" t="s">
        <v>53</v>
      </c>
      <c r="C1381" s="14">
        <v>1373</v>
      </c>
      <c r="D1381" s="14">
        <v>351</v>
      </c>
      <c r="E1381" s="13">
        <v>57.8</v>
      </c>
      <c r="F1381" s="5">
        <f t="shared" si="297"/>
        <v>-6.9444444444444448E-2</v>
      </c>
      <c r="G1381" s="5">
        <f t="shared" si="298"/>
        <v>-0.25</v>
      </c>
      <c r="I1381" s="5">
        <f t="shared" si="299"/>
        <v>4.9038774845226459E-2</v>
      </c>
      <c r="J1381" s="34">
        <v>-309.67500000000075</v>
      </c>
      <c r="K1381" s="35">
        <f t="shared" si="300"/>
        <v>3645.4941000000003</v>
      </c>
      <c r="L1381" s="34">
        <f t="shared" si="301"/>
        <v>2.6260431706463306E-3</v>
      </c>
      <c r="M1381" s="36">
        <f t="shared" si="302"/>
        <v>3335.8707648180152</v>
      </c>
      <c r="N1381" s="35">
        <f t="shared" si="303"/>
        <v>55783.172233901249</v>
      </c>
      <c r="O1381">
        <f t="shared" si="304"/>
        <v>-0.25000000000000061</v>
      </c>
      <c r="P1381" t="str">
        <f t="shared" si="305"/>
        <v/>
      </c>
      <c r="Q1381">
        <f t="shared" si="306"/>
        <v>-3335.8707648180152</v>
      </c>
      <c r="R1381">
        <f t="shared" si="307"/>
        <v>12151.647000000001</v>
      </c>
      <c r="T1381">
        <f t="shared" si="294"/>
        <v>0</v>
      </c>
      <c r="U1381">
        <f t="shared" si="295"/>
        <v>57.8</v>
      </c>
      <c r="V1381">
        <f t="shared" si="296"/>
        <v>16.055555555555554</v>
      </c>
    </row>
    <row r="1382" spans="2:22" x14ac:dyDescent="0.25">
      <c r="B1382" s="14" t="s">
        <v>53</v>
      </c>
      <c r="C1382" s="14">
        <v>1374</v>
      </c>
      <c r="D1382" s="14">
        <v>352</v>
      </c>
      <c r="E1382" s="13">
        <v>57.3</v>
      </c>
      <c r="F1382" s="5">
        <f t="shared" si="297"/>
        <v>-0.22222222222222143</v>
      </c>
      <c r="G1382" s="5">
        <f t="shared" si="298"/>
        <v>-0.79999999999999716</v>
      </c>
      <c r="I1382" s="5">
        <f t="shared" si="299"/>
        <v>4.8570500324886287E-2</v>
      </c>
      <c r="J1382" s="34">
        <v>34.4083333333326</v>
      </c>
      <c r="K1382" s="35">
        <f t="shared" si="300"/>
        <v>3645.4941000000003</v>
      </c>
      <c r="L1382" s="34">
        <f t="shared" si="301"/>
        <v>2.5761301039762788E-3</v>
      </c>
      <c r="M1382" s="36">
        <f t="shared" si="302"/>
        <v>3679.953579963762</v>
      </c>
      <c r="N1382" s="35">
        <f t="shared" si="303"/>
        <v>61128.117800509157</v>
      </c>
      <c r="O1382" t="str">
        <f t="shared" si="304"/>
        <v>0</v>
      </c>
      <c r="P1382">
        <f t="shared" si="305"/>
        <v>3679.953579963762</v>
      </c>
      <c r="Q1382">
        <f t="shared" si="306"/>
        <v>0</v>
      </c>
      <c r="R1382">
        <f t="shared" si="307"/>
        <v>12151.647000000001</v>
      </c>
      <c r="T1382">
        <f t="shared" si="294"/>
        <v>0</v>
      </c>
      <c r="U1382">
        <f t="shared" si="295"/>
        <v>57.3</v>
      </c>
      <c r="V1382">
        <f t="shared" si="296"/>
        <v>15.916666666666666</v>
      </c>
    </row>
    <row r="1383" spans="2:22" x14ac:dyDescent="0.25">
      <c r="B1383" s="14" t="s">
        <v>53</v>
      </c>
      <c r="C1383" s="14">
        <v>1375</v>
      </c>
      <c r="D1383" s="14">
        <v>353</v>
      </c>
      <c r="E1383" s="13">
        <v>56.2</v>
      </c>
      <c r="F1383" s="5">
        <f t="shared" si="297"/>
        <v>-0.41666666666666663</v>
      </c>
      <c r="G1383" s="5">
        <f t="shared" si="298"/>
        <v>-1.5</v>
      </c>
      <c r="I1383" s="5">
        <f t="shared" si="299"/>
        <v>4.8914804016844837E-2</v>
      </c>
      <c r="J1383" s="34">
        <v>344.08333333333337</v>
      </c>
      <c r="K1383" s="35">
        <f t="shared" si="300"/>
        <v>3645.4941000000003</v>
      </c>
      <c r="L1383" s="34">
        <f t="shared" si="301"/>
        <v>2.6127825927909232E-3</v>
      </c>
      <c r="M1383" s="36">
        <f t="shared" si="302"/>
        <v>3989.6289609199434</v>
      </c>
      <c r="N1383" s="35">
        <f t="shared" si="303"/>
        <v>66937.108122101272</v>
      </c>
      <c r="O1383" t="str">
        <f t="shared" si="304"/>
        <v>0</v>
      </c>
      <c r="P1383">
        <f t="shared" si="305"/>
        <v>3989.6289609199434</v>
      </c>
      <c r="Q1383">
        <f t="shared" si="306"/>
        <v>0</v>
      </c>
      <c r="R1383">
        <f t="shared" si="307"/>
        <v>12151.647000000001</v>
      </c>
      <c r="T1383">
        <f t="shared" si="294"/>
        <v>0</v>
      </c>
      <c r="U1383">
        <f t="shared" si="295"/>
        <v>56.2</v>
      </c>
      <c r="V1383">
        <f t="shared" si="296"/>
        <v>15.611111111111111</v>
      </c>
    </row>
    <row r="1384" spans="2:22" x14ac:dyDescent="0.25">
      <c r="B1384" s="14" t="s">
        <v>53</v>
      </c>
      <c r="C1384" s="14">
        <v>1376</v>
      </c>
      <c r="D1384" s="14">
        <v>354</v>
      </c>
      <c r="E1384" s="13">
        <v>54.3</v>
      </c>
      <c r="F1384" s="5">
        <f t="shared" si="297"/>
        <v>-0.75000000000000078</v>
      </c>
      <c r="G1384" s="5">
        <f t="shared" si="298"/>
        <v>-2.7000000000000028</v>
      </c>
      <c r="I1384" s="5">
        <f t="shared" si="299"/>
        <v>4.990310077519379E-2</v>
      </c>
      <c r="J1384" s="34">
        <v>378.49166666666719</v>
      </c>
      <c r="K1384" s="35">
        <f t="shared" si="300"/>
        <v>3645.4941000000003</v>
      </c>
      <c r="L1384" s="34">
        <f t="shared" si="301"/>
        <v>2.7194288579412288E-3</v>
      </c>
      <c r="M1384" s="36">
        <f t="shared" si="302"/>
        <v>4024.0383891963006</v>
      </c>
      <c r="N1384" s="35">
        <f t="shared" si="303"/>
        <v>69079.325681203147</v>
      </c>
      <c r="O1384" t="str">
        <f t="shared" si="304"/>
        <v>0</v>
      </c>
      <c r="P1384">
        <f t="shared" si="305"/>
        <v>4024.0383891963006</v>
      </c>
      <c r="Q1384">
        <f t="shared" si="306"/>
        <v>0</v>
      </c>
      <c r="R1384">
        <f t="shared" si="307"/>
        <v>12151.647000000001</v>
      </c>
      <c r="T1384">
        <f t="shared" si="294"/>
        <v>0</v>
      </c>
      <c r="U1384">
        <f t="shared" si="295"/>
        <v>54.3</v>
      </c>
      <c r="V1384">
        <f t="shared" si="296"/>
        <v>15.083333333333332</v>
      </c>
    </row>
    <row r="1385" spans="2:22" x14ac:dyDescent="0.25">
      <c r="B1385" s="14" t="s">
        <v>53</v>
      </c>
      <c r="C1385" s="14">
        <v>1377</v>
      </c>
      <c r="D1385" s="14">
        <v>355</v>
      </c>
      <c r="E1385" s="13">
        <v>50.8</v>
      </c>
      <c r="F1385" s="5">
        <f t="shared" si="297"/>
        <v>-1.2222222222222219</v>
      </c>
      <c r="G1385" s="5">
        <f t="shared" si="298"/>
        <v>-4.3999999999999986</v>
      </c>
      <c r="I1385" s="5">
        <f t="shared" si="299"/>
        <v>5.0402576489533016E-2</v>
      </c>
      <c r="J1385" s="34">
        <v>154.83750000000097</v>
      </c>
      <c r="K1385" s="35">
        <f t="shared" si="300"/>
        <v>3645.4941000000003</v>
      </c>
      <c r="L1385" s="34">
        <f t="shared" si="301"/>
        <v>2.7741383307272834E-3</v>
      </c>
      <c r="M1385" s="36">
        <f t="shared" si="302"/>
        <v>3800.3847767148213</v>
      </c>
      <c r="N1385" s="35">
        <f t="shared" si="303"/>
        <v>66084.468617318838</v>
      </c>
      <c r="O1385" t="str">
        <f t="shared" si="304"/>
        <v>0</v>
      </c>
      <c r="P1385">
        <f t="shared" si="305"/>
        <v>3800.3847767148213</v>
      </c>
      <c r="Q1385">
        <f t="shared" si="306"/>
        <v>0</v>
      </c>
      <c r="R1385">
        <f t="shared" si="307"/>
        <v>12151.647000000001</v>
      </c>
      <c r="T1385">
        <f t="shared" si="294"/>
        <v>0</v>
      </c>
      <c r="U1385">
        <f t="shared" si="295"/>
        <v>50.8</v>
      </c>
      <c r="V1385">
        <f t="shared" si="296"/>
        <v>14.111111111111111</v>
      </c>
    </row>
    <row r="1386" spans="2:22" x14ac:dyDescent="0.25">
      <c r="B1386" s="14" t="s">
        <v>53</v>
      </c>
      <c r="C1386" s="14">
        <v>1378</v>
      </c>
      <c r="D1386" s="14">
        <v>356</v>
      </c>
      <c r="E1386" s="13">
        <v>45.5</v>
      </c>
      <c r="F1386" s="5">
        <f t="shared" si="297"/>
        <v>-1.4722222222222214</v>
      </c>
      <c r="G1386" s="5">
        <f t="shared" si="298"/>
        <v>-5.2999999999999972</v>
      </c>
      <c r="I1386" s="5">
        <f t="shared" si="299"/>
        <v>5.033718689788054E-2</v>
      </c>
      <c r="J1386" s="34">
        <v>-120.42916666666716</v>
      </c>
      <c r="K1386" s="35">
        <f t="shared" si="300"/>
        <v>3645.4941000000003</v>
      </c>
      <c r="L1386" s="34">
        <f t="shared" si="301"/>
        <v>2.7669449641930348E-3</v>
      </c>
      <c r="M1386" s="36">
        <f t="shared" si="302"/>
        <v>3525.1180374651954</v>
      </c>
      <c r="N1386" s="35">
        <f t="shared" si="303"/>
        <v>61395.805819185487</v>
      </c>
      <c r="O1386">
        <f t="shared" si="304"/>
        <v>-9.7222222222222612E-2</v>
      </c>
      <c r="P1386" t="str">
        <f t="shared" si="305"/>
        <v/>
      </c>
      <c r="Q1386">
        <f t="shared" si="306"/>
        <v>-3525.1180374651954</v>
      </c>
      <c r="R1386">
        <f t="shared" si="307"/>
        <v>12151.647000000001</v>
      </c>
      <c r="T1386">
        <f t="shared" si="294"/>
        <v>0</v>
      </c>
      <c r="U1386">
        <f t="shared" si="295"/>
        <v>45.5</v>
      </c>
      <c r="V1386">
        <f t="shared" si="296"/>
        <v>12.638888888888889</v>
      </c>
    </row>
    <row r="1387" spans="2:22" x14ac:dyDescent="0.25">
      <c r="B1387" s="14" t="s">
        <v>53</v>
      </c>
      <c r="C1387" s="14">
        <v>1379</v>
      </c>
      <c r="D1387" s="14">
        <v>357</v>
      </c>
      <c r="E1387" s="13">
        <v>40.200000000000003</v>
      </c>
      <c r="F1387" s="5">
        <f t="shared" si="297"/>
        <v>-1.4722222222222223</v>
      </c>
      <c r="G1387" s="5">
        <f t="shared" si="298"/>
        <v>-5.3000000000000007</v>
      </c>
      <c r="I1387" s="5">
        <f t="shared" si="299"/>
        <v>4.9551713096381678E-2</v>
      </c>
      <c r="J1387" s="34">
        <v>-464.5125000000005</v>
      </c>
      <c r="K1387" s="35">
        <f t="shared" si="300"/>
        <v>3645.4941000000003</v>
      </c>
      <c r="L1387" s="34">
        <f t="shared" si="301"/>
        <v>2.6812665196984469E-3</v>
      </c>
      <c r="M1387" s="36">
        <f t="shared" si="302"/>
        <v>3181.0338329796159</v>
      </c>
      <c r="N1387" s="35">
        <f t="shared" si="303"/>
        <v>54696.109517066172</v>
      </c>
      <c r="O1387">
        <f t="shared" si="304"/>
        <v>-0.37500000000000039</v>
      </c>
      <c r="P1387" t="str">
        <f t="shared" si="305"/>
        <v/>
      </c>
      <c r="Q1387">
        <f t="shared" si="306"/>
        <v>-3181.0338329796159</v>
      </c>
      <c r="R1387">
        <f t="shared" si="307"/>
        <v>12151.647000000001</v>
      </c>
      <c r="T1387">
        <f t="shared" si="294"/>
        <v>0</v>
      </c>
      <c r="U1387">
        <f t="shared" si="295"/>
        <v>40.200000000000003</v>
      </c>
      <c r="V1387">
        <f t="shared" si="296"/>
        <v>11.166666666666668</v>
      </c>
    </row>
    <row r="1388" spans="2:22" x14ac:dyDescent="0.25">
      <c r="B1388" s="14" t="s">
        <v>53</v>
      </c>
      <c r="C1388" s="14">
        <v>1380</v>
      </c>
      <c r="D1388" s="14">
        <v>358</v>
      </c>
      <c r="E1388" s="13">
        <v>34.9</v>
      </c>
      <c r="F1388" s="5">
        <f t="shared" si="297"/>
        <v>-1.4722222222222223</v>
      </c>
      <c r="G1388" s="5">
        <f t="shared" si="298"/>
        <v>-5.3000000000000007</v>
      </c>
      <c r="I1388" s="5">
        <f t="shared" si="299"/>
        <v>4.7892720306513412E-2</v>
      </c>
      <c r="J1388" s="34">
        <v>-602.14583333333337</v>
      </c>
      <c r="K1388" s="35">
        <f t="shared" si="300"/>
        <v>3645.4941000000003</v>
      </c>
      <c r="L1388" s="34">
        <f t="shared" si="301"/>
        <v>2.5047342229268512E-3</v>
      </c>
      <c r="M1388" s="36">
        <f t="shared" si="302"/>
        <v>3043.3986641211964</v>
      </c>
      <c r="N1388" s="35">
        <f t="shared" si="303"/>
        <v>50723.311068686613</v>
      </c>
      <c r="O1388">
        <f t="shared" si="304"/>
        <v>-0.4861111111111111</v>
      </c>
      <c r="P1388" t="str">
        <f t="shared" si="305"/>
        <v/>
      </c>
      <c r="Q1388">
        <f t="shared" si="306"/>
        <v>-3043.3986641211964</v>
      </c>
      <c r="R1388">
        <f t="shared" si="307"/>
        <v>12151.647000000001</v>
      </c>
      <c r="T1388">
        <f t="shared" si="294"/>
        <v>0</v>
      </c>
      <c r="U1388">
        <f t="shared" si="295"/>
        <v>34.9</v>
      </c>
      <c r="V1388">
        <f t="shared" si="296"/>
        <v>9.6944444444444446</v>
      </c>
    </row>
    <row r="1389" spans="2:22" x14ac:dyDescent="0.25">
      <c r="B1389" s="14" t="s">
        <v>53</v>
      </c>
      <c r="C1389" s="14">
        <v>1381</v>
      </c>
      <c r="D1389" s="14">
        <v>359</v>
      </c>
      <c r="E1389" s="13">
        <v>29.6</v>
      </c>
      <c r="F1389" s="5">
        <f t="shared" si="297"/>
        <v>-1.0555555555555551</v>
      </c>
      <c r="G1389" s="5">
        <f t="shared" si="298"/>
        <v>-3.7999999999999989</v>
      </c>
      <c r="I1389" s="5">
        <f t="shared" si="299"/>
        <v>4.648201209805794E-2</v>
      </c>
      <c r="J1389" s="34">
        <v>-378.49166666666719</v>
      </c>
      <c r="K1389" s="35">
        <f t="shared" si="300"/>
        <v>3645.4941000000003</v>
      </c>
      <c r="L1389" s="34">
        <f t="shared" si="301"/>
        <v>2.3593505739629332E-3</v>
      </c>
      <c r="M1389" s="36">
        <f t="shared" si="302"/>
        <v>3267.0512746960053</v>
      </c>
      <c r="N1389" s="35">
        <f t="shared" si="303"/>
        <v>52998.831789512973</v>
      </c>
      <c r="O1389">
        <f t="shared" si="304"/>
        <v>-0.30555555555555597</v>
      </c>
      <c r="P1389" t="str">
        <f t="shared" si="305"/>
        <v/>
      </c>
      <c r="Q1389">
        <f t="shared" si="306"/>
        <v>-3267.0512746960053</v>
      </c>
      <c r="R1389">
        <f t="shared" si="307"/>
        <v>12151.647000000001</v>
      </c>
      <c r="T1389">
        <f t="shared" si="294"/>
        <v>0</v>
      </c>
      <c r="U1389">
        <f t="shared" si="295"/>
        <v>29.6</v>
      </c>
      <c r="V1389">
        <f t="shared" si="296"/>
        <v>8.2222222222222232</v>
      </c>
    </row>
    <row r="1390" spans="2:22" x14ac:dyDescent="0.25">
      <c r="B1390" s="14" t="s">
        <v>53</v>
      </c>
      <c r="C1390" s="14">
        <v>1382</v>
      </c>
      <c r="D1390" s="14">
        <v>360</v>
      </c>
      <c r="E1390" s="13">
        <v>27.3</v>
      </c>
      <c r="F1390" s="5">
        <f t="shared" si="297"/>
        <v>-4.1666666666666761E-2</v>
      </c>
      <c r="G1390" s="5">
        <f t="shared" si="298"/>
        <v>-0.15000000000000036</v>
      </c>
      <c r="I1390" s="5">
        <f t="shared" si="299"/>
        <v>4.5873015873015864E-2</v>
      </c>
      <c r="J1390" s="34">
        <v>-103.22500000000024</v>
      </c>
      <c r="K1390" s="35">
        <f t="shared" si="300"/>
        <v>3645.4941000000003</v>
      </c>
      <c r="L1390" s="34">
        <f t="shared" si="301"/>
        <v>2.2979322751322745E-3</v>
      </c>
      <c r="M1390" s="36">
        <f t="shared" si="302"/>
        <v>3542.3172709481482</v>
      </c>
      <c r="N1390" s="35">
        <f t="shared" si="303"/>
        <v>56873.871739111928</v>
      </c>
      <c r="O1390">
        <f t="shared" si="304"/>
        <v>-8.3333333333333523E-2</v>
      </c>
      <c r="P1390" t="str">
        <f t="shared" si="305"/>
        <v/>
      </c>
      <c r="Q1390">
        <f t="shared" si="306"/>
        <v>-3542.3172709481482</v>
      </c>
      <c r="R1390">
        <f t="shared" si="307"/>
        <v>12151.647000000001</v>
      </c>
      <c r="T1390">
        <f t="shared" si="294"/>
        <v>0</v>
      </c>
      <c r="U1390">
        <f t="shared" si="295"/>
        <v>27.3</v>
      </c>
      <c r="V1390">
        <f t="shared" si="296"/>
        <v>7.583333333333333</v>
      </c>
    </row>
    <row r="1391" spans="2:22" x14ac:dyDescent="0.25">
      <c r="B1391" s="14" t="s">
        <v>53</v>
      </c>
      <c r="C1391" s="14">
        <v>1383</v>
      </c>
      <c r="D1391" s="14">
        <v>361</v>
      </c>
      <c r="E1391" s="13">
        <v>29.3</v>
      </c>
      <c r="F1391" s="5">
        <f t="shared" si="297"/>
        <v>0.77777777777777746</v>
      </c>
      <c r="G1391" s="5">
        <f t="shared" si="298"/>
        <v>2.7999999999999989</v>
      </c>
      <c r="I1391" s="5">
        <f t="shared" si="299"/>
        <v>4.574232352010129E-2</v>
      </c>
      <c r="J1391" s="34">
        <v>0</v>
      </c>
      <c r="K1391" s="35">
        <f t="shared" si="300"/>
        <v>3645.4941000000003</v>
      </c>
      <c r="L1391" s="34">
        <f t="shared" si="301"/>
        <v>2.2848572958312323E-3</v>
      </c>
      <c r="M1391" s="36">
        <f t="shared" si="302"/>
        <v>3645.5421271808164</v>
      </c>
      <c r="N1391" s="35">
        <f t="shared" si="303"/>
        <v>58531.204153069768</v>
      </c>
      <c r="O1391" t="str">
        <f t="shared" si="304"/>
        <v>0</v>
      </c>
      <c r="P1391">
        <f t="shared" si="305"/>
        <v>3645.5421271808164</v>
      </c>
      <c r="Q1391">
        <f t="shared" si="306"/>
        <v>0</v>
      </c>
      <c r="R1391">
        <f t="shared" si="307"/>
        <v>12151.647000000001</v>
      </c>
      <c r="T1391">
        <f t="shared" si="294"/>
        <v>0</v>
      </c>
      <c r="U1391">
        <f t="shared" si="295"/>
        <v>29.3</v>
      </c>
      <c r="V1391">
        <f t="shared" si="296"/>
        <v>8.1388888888888893</v>
      </c>
    </row>
    <row r="1392" spans="2:22" x14ac:dyDescent="0.25">
      <c r="B1392" s="14" t="s">
        <v>53</v>
      </c>
      <c r="C1392" s="14">
        <v>1384</v>
      </c>
      <c r="D1392" s="14">
        <v>362</v>
      </c>
      <c r="E1392" s="13">
        <v>32.9</v>
      </c>
      <c r="F1392" s="5">
        <f t="shared" si="297"/>
        <v>0.87500000000000011</v>
      </c>
      <c r="G1392" s="5">
        <f t="shared" si="298"/>
        <v>3.1500000000000004</v>
      </c>
      <c r="I1392" s="5">
        <f t="shared" si="299"/>
        <v>4.5612373737373729E-2</v>
      </c>
      <c r="J1392" s="34">
        <v>-86.020833333333343</v>
      </c>
      <c r="K1392" s="35">
        <f t="shared" si="300"/>
        <v>3645.4941000000003</v>
      </c>
      <c r="L1392" s="34">
        <f t="shared" si="301"/>
        <v>2.2718935926499839E-3</v>
      </c>
      <c r="M1392" s="36">
        <f t="shared" si="302"/>
        <v>3559.521150933997</v>
      </c>
      <c r="N1392" s="35">
        <f t="shared" si="303"/>
        <v>57150.089589995834</v>
      </c>
      <c r="O1392">
        <f t="shared" si="304"/>
        <v>-6.9444444444444448E-2</v>
      </c>
      <c r="P1392" t="str">
        <f t="shared" si="305"/>
        <v/>
      </c>
      <c r="Q1392">
        <f t="shared" si="306"/>
        <v>-3559.521150933997</v>
      </c>
      <c r="R1392">
        <f t="shared" si="307"/>
        <v>12151.647000000001</v>
      </c>
      <c r="T1392">
        <f t="shared" si="294"/>
        <v>0</v>
      </c>
      <c r="U1392">
        <f t="shared" si="295"/>
        <v>32.9</v>
      </c>
      <c r="V1392">
        <f t="shared" si="296"/>
        <v>9.1388888888888875</v>
      </c>
    </row>
    <row r="1393" spans="2:22" x14ac:dyDescent="0.25">
      <c r="B1393" s="14" t="s">
        <v>53</v>
      </c>
      <c r="C1393" s="14">
        <v>1385</v>
      </c>
      <c r="D1393" s="14">
        <v>363</v>
      </c>
      <c r="E1393" s="13">
        <v>35.6</v>
      </c>
      <c r="F1393" s="5">
        <f t="shared" si="297"/>
        <v>0.52777777777777835</v>
      </c>
      <c r="G1393" s="5">
        <f t="shared" si="298"/>
        <v>1.9000000000000021</v>
      </c>
      <c r="I1393" s="5">
        <f t="shared" si="299"/>
        <v>4.5089707271010387E-2</v>
      </c>
      <c r="J1393" s="34">
        <v>-275.26666666666569</v>
      </c>
      <c r="K1393" s="35">
        <f t="shared" si="300"/>
        <v>3645.4941000000003</v>
      </c>
      <c r="L1393" s="34">
        <f t="shared" si="301"/>
        <v>2.2201252183496646E-3</v>
      </c>
      <c r="M1393" s="36">
        <f t="shared" si="302"/>
        <v>3370.274743165824</v>
      </c>
      <c r="N1393" s="35">
        <f t="shared" si="303"/>
        <v>53643.539662056028</v>
      </c>
      <c r="O1393">
        <f t="shared" si="304"/>
        <v>-0.22222222222222143</v>
      </c>
      <c r="P1393" t="str">
        <f t="shared" si="305"/>
        <v/>
      </c>
      <c r="Q1393">
        <f t="shared" si="306"/>
        <v>-3370.274743165824</v>
      </c>
      <c r="R1393">
        <f t="shared" si="307"/>
        <v>12151.647000000001</v>
      </c>
      <c r="T1393">
        <f t="shared" si="294"/>
        <v>0</v>
      </c>
      <c r="U1393">
        <f t="shared" si="295"/>
        <v>35.6</v>
      </c>
      <c r="V1393">
        <f t="shared" si="296"/>
        <v>9.8888888888888893</v>
      </c>
    </row>
    <row r="1394" spans="2:22" x14ac:dyDescent="0.25">
      <c r="B1394" s="14" t="s">
        <v>53</v>
      </c>
      <c r="C1394" s="14">
        <v>1386</v>
      </c>
      <c r="D1394" s="14">
        <v>364</v>
      </c>
      <c r="E1394" s="13">
        <v>36.700000000000003</v>
      </c>
      <c r="F1394" s="5">
        <f t="shared" si="297"/>
        <v>0.27777777777777779</v>
      </c>
      <c r="G1394" s="5">
        <f t="shared" si="298"/>
        <v>1</v>
      </c>
      <c r="I1394" s="5">
        <f t="shared" si="299"/>
        <v>4.4099183929692407E-2</v>
      </c>
      <c r="J1394" s="34">
        <v>-516.125</v>
      </c>
      <c r="K1394" s="35">
        <f t="shared" si="300"/>
        <v>3645.4941000000003</v>
      </c>
      <c r="L1394" s="34">
        <f t="shared" si="301"/>
        <v>2.1236539214052066E-3</v>
      </c>
      <c r="M1394" s="36">
        <f t="shared" si="302"/>
        <v>3129.4153228378514</v>
      </c>
      <c r="N1394" s="35">
        <f t="shared" si="303"/>
        <v>48853.650317635344</v>
      </c>
      <c r="O1394">
        <f t="shared" si="304"/>
        <v>-0.41666666666666663</v>
      </c>
      <c r="P1394" t="str">
        <f t="shared" si="305"/>
        <v/>
      </c>
      <c r="Q1394">
        <f t="shared" si="306"/>
        <v>-3129.4153228378514</v>
      </c>
      <c r="R1394">
        <f t="shared" si="307"/>
        <v>12151.647000000001</v>
      </c>
      <c r="T1394">
        <f t="shared" si="294"/>
        <v>0</v>
      </c>
      <c r="U1394">
        <f t="shared" si="295"/>
        <v>36.700000000000003</v>
      </c>
      <c r="V1394">
        <f t="shared" si="296"/>
        <v>10.194444444444445</v>
      </c>
    </row>
    <row r="1395" spans="2:22" x14ac:dyDescent="0.25">
      <c r="B1395" s="14" t="s">
        <v>53</v>
      </c>
      <c r="C1395" s="14">
        <v>1387</v>
      </c>
      <c r="D1395" s="14">
        <v>365</v>
      </c>
      <c r="E1395" s="13">
        <v>37.6</v>
      </c>
      <c r="F1395" s="5">
        <f t="shared" si="297"/>
        <v>0.37499999999999939</v>
      </c>
      <c r="G1395" s="5">
        <f t="shared" si="298"/>
        <v>1.3499999999999979</v>
      </c>
      <c r="I1395" s="5">
        <f t="shared" si="299"/>
        <v>4.2488262910798116E-2</v>
      </c>
      <c r="J1395" s="34">
        <v>-929.025000000001</v>
      </c>
      <c r="K1395" s="35">
        <f t="shared" si="300"/>
        <v>3645.4941000000003</v>
      </c>
      <c r="L1395" s="34">
        <f t="shared" si="301"/>
        <v>1.9713357138133963E-3</v>
      </c>
      <c r="M1395" s="36">
        <f t="shared" si="302"/>
        <v>2716.5135595986239</v>
      </c>
      <c r="N1395" s="35">
        <f t="shared" si="303"/>
        <v>40974.079523945911</v>
      </c>
      <c r="O1395">
        <f t="shared" si="304"/>
        <v>-0.75000000000000078</v>
      </c>
      <c r="P1395" t="str">
        <f t="shared" si="305"/>
        <v/>
      </c>
      <c r="Q1395">
        <f t="shared" si="306"/>
        <v>-2716.5135595986239</v>
      </c>
      <c r="R1395">
        <f t="shared" si="307"/>
        <v>12151.647000000001</v>
      </c>
      <c r="T1395">
        <f t="shared" si="294"/>
        <v>0</v>
      </c>
      <c r="U1395">
        <f t="shared" si="295"/>
        <v>37.6</v>
      </c>
      <c r="V1395">
        <f t="shared" si="296"/>
        <v>10.444444444444445</v>
      </c>
    </row>
    <row r="1396" spans="2:22" x14ac:dyDescent="0.25">
      <c r="B1396" s="14" t="s">
        <v>53</v>
      </c>
      <c r="C1396" s="14">
        <v>1388</v>
      </c>
      <c r="D1396" s="14">
        <v>366</v>
      </c>
      <c r="E1396" s="13">
        <v>39.4</v>
      </c>
      <c r="F1396" s="5">
        <f t="shared" si="297"/>
        <v>0.68055555555555536</v>
      </c>
      <c r="G1396" s="5">
        <f t="shared" si="298"/>
        <v>2.4499999999999993</v>
      </c>
      <c r="I1396" s="5">
        <f t="shared" si="299"/>
        <v>3.9637952559300874E-2</v>
      </c>
      <c r="J1396" s="34">
        <v>-1513.9666666666662</v>
      </c>
      <c r="K1396" s="35">
        <f t="shared" si="300"/>
        <v>3645.4941000000003</v>
      </c>
      <c r="L1396" s="34">
        <f t="shared" si="301"/>
        <v>1.7157146731379784E-3</v>
      </c>
      <c r="M1396" s="36">
        <f t="shared" si="302"/>
        <v>2131.5687870005668</v>
      </c>
      <c r="N1396" s="35">
        <f t="shared" si="303"/>
        <v>30078.803994341331</v>
      </c>
      <c r="O1396">
        <f t="shared" si="304"/>
        <v>-1.2222222222222219</v>
      </c>
      <c r="P1396" t="str">
        <f t="shared" si="305"/>
        <v/>
      </c>
      <c r="Q1396">
        <f t="shared" si="306"/>
        <v>-2131.5687870005668</v>
      </c>
      <c r="R1396">
        <f t="shared" si="307"/>
        <v>12151.647000000001</v>
      </c>
      <c r="T1396">
        <f t="shared" si="294"/>
        <v>0</v>
      </c>
      <c r="U1396">
        <f t="shared" si="295"/>
        <v>39.4</v>
      </c>
      <c r="V1396">
        <f t="shared" si="296"/>
        <v>10.944444444444445</v>
      </c>
    </row>
    <row r="1397" spans="2:22" x14ac:dyDescent="0.25">
      <c r="B1397" s="14" t="s">
        <v>53</v>
      </c>
      <c r="C1397" s="14">
        <v>1389</v>
      </c>
      <c r="D1397" s="14">
        <v>367</v>
      </c>
      <c r="E1397" s="13">
        <v>42.5</v>
      </c>
      <c r="F1397" s="5">
        <f t="shared" si="297"/>
        <v>0.98611111111111127</v>
      </c>
      <c r="G1397" s="5">
        <f t="shared" si="298"/>
        <v>3.5500000000000007</v>
      </c>
      <c r="I1397" s="5">
        <f t="shared" si="299"/>
        <v>3.5403050108932466E-2</v>
      </c>
      <c r="J1397" s="34">
        <v>-1823.6416666666657</v>
      </c>
      <c r="K1397" s="35">
        <f t="shared" si="300"/>
        <v>3645.4941000000003</v>
      </c>
      <c r="L1397" s="34">
        <f t="shared" si="301"/>
        <v>1.3686865450610168E-3</v>
      </c>
      <c r="M1397" s="36">
        <f t="shared" si="302"/>
        <v>1821.8892050699885</v>
      </c>
      <c r="N1397" s="35">
        <f t="shared" si="303"/>
        <v>23026.655230745688</v>
      </c>
      <c r="O1397">
        <f t="shared" si="304"/>
        <v>-1.4722222222222214</v>
      </c>
      <c r="P1397" t="str">
        <f t="shared" si="305"/>
        <v/>
      </c>
      <c r="Q1397">
        <f t="shared" si="306"/>
        <v>-1821.8892050699885</v>
      </c>
      <c r="R1397">
        <f t="shared" si="307"/>
        <v>12151.647000000001</v>
      </c>
      <c r="T1397">
        <f t="shared" si="294"/>
        <v>0</v>
      </c>
      <c r="U1397">
        <f t="shared" si="295"/>
        <v>42.5</v>
      </c>
      <c r="V1397">
        <f t="shared" si="296"/>
        <v>11.805555555555555</v>
      </c>
    </row>
    <row r="1398" spans="2:22" x14ac:dyDescent="0.25">
      <c r="B1398" s="14" t="s">
        <v>53</v>
      </c>
      <c r="C1398" s="14">
        <v>1390</v>
      </c>
      <c r="D1398" s="14">
        <v>368</v>
      </c>
      <c r="E1398" s="13">
        <v>46.5</v>
      </c>
      <c r="F1398" s="5">
        <f t="shared" si="297"/>
        <v>1.0694444444444449</v>
      </c>
      <c r="G1398" s="5">
        <f t="shared" si="298"/>
        <v>3.8500000000000014</v>
      </c>
      <c r="I1398" s="5">
        <f t="shared" si="299"/>
        <v>3.1191806331471138E-2</v>
      </c>
      <c r="J1398" s="34">
        <v>-1823.6416666666669</v>
      </c>
      <c r="K1398" s="35">
        <f t="shared" si="300"/>
        <v>3645.4941000000003</v>
      </c>
      <c r="L1398" s="34">
        <f t="shared" si="301"/>
        <v>1.0624382301842434E-3</v>
      </c>
      <c r="M1398" s="36">
        <f t="shared" si="302"/>
        <v>1821.8846875778952</v>
      </c>
      <c r="N1398" s="35">
        <f t="shared" si="303"/>
        <v>20344.379011286499</v>
      </c>
      <c r="O1398">
        <f t="shared" si="304"/>
        <v>-1.4722222222222223</v>
      </c>
      <c r="P1398" t="str">
        <f t="shared" si="305"/>
        <v/>
      </c>
      <c r="Q1398">
        <f t="shared" si="306"/>
        <v>-1821.8846875778952</v>
      </c>
      <c r="R1398">
        <f t="shared" si="307"/>
        <v>12151.647000000001</v>
      </c>
      <c r="T1398">
        <f t="shared" si="294"/>
        <v>0</v>
      </c>
      <c r="U1398">
        <f t="shared" si="295"/>
        <v>46.5</v>
      </c>
      <c r="V1398">
        <f t="shared" si="296"/>
        <v>12.916666666666666</v>
      </c>
    </row>
    <row r="1399" spans="2:22" x14ac:dyDescent="0.25">
      <c r="B1399" s="14" t="s">
        <v>53</v>
      </c>
      <c r="C1399" s="14">
        <v>1391</v>
      </c>
      <c r="D1399" s="14">
        <v>369</v>
      </c>
      <c r="E1399" s="13">
        <v>50.2</v>
      </c>
      <c r="F1399" s="5">
        <f t="shared" si="297"/>
        <v>0.87499999999999956</v>
      </c>
      <c r="G1399" s="5">
        <f t="shared" si="298"/>
        <v>3.1499999999999986</v>
      </c>
      <c r="I1399" s="5">
        <f t="shared" si="299"/>
        <v>2.7004023522129373E-2</v>
      </c>
      <c r="J1399" s="34">
        <v>-1823.6416666666669</v>
      </c>
      <c r="K1399" s="35">
        <f t="shared" si="300"/>
        <v>3645.4941000000003</v>
      </c>
      <c r="L1399" s="34">
        <f t="shared" si="301"/>
        <v>7.9630527673101839E-4</v>
      </c>
      <c r="M1399" s="36">
        <f t="shared" si="302"/>
        <v>1821.8802336621322</v>
      </c>
      <c r="N1399" s="35">
        <f t="shared" si="303"/>
        <v>17662.116709669004</v>
      </c>
      <c r="O1399">
        <f t="shared" si="304"/>
        <v>-1.4722222222222223</v>
      </c>
      <c r="P1399" t="str">
        <f t="shared" si="305"/>
        <v/>
      </c>
      <c r="Q1399">
        <f t="shared" si="306"/>
        <v>-1821.8802336621322</v>
      </c>
      <c r="R1399">
        <f t="shared" si="307"/>
        <v>12151.647000000001</v>
      </c>
      <c r="T1399">
        <f t="shared" si="294"/>
        <v>0</v>
      </c>
      <c r="U1399">
        <f t="shared" si="295"/>
        <v>50.2</v>
      </c>
      <c r="V1399">
        <f t="shared" si="296"/>
        <v>13.944444444444445</v>
      </c>
    </row>
    <row r="1400" spans="2:22" x14ac:dyDescent="0.25">
      <c r="B1400" s="14" t="s">
        <v>53</v>
      </c>
      <c r="C1400" s="14">
        <v>1392</v>
      </c>
      <c r="D1400" s="14">
        <v>370</v>
      </c>
      <c r="E1400" s="13">
        <v>52.8</v>
      </c>
      <c r="F1400" s="5">
        <f t="shared" si="297"/>
        <v>0.56944444444444364</v>
      </c>
      <c r="G1400" s="5">
        <f t="shared" si="298"/>
        <v>2.0499999999999972</v>
      </c>
      <c r="I1400" s="5">
        <f t="shared" si="299"/>
        <v>2.2839506172839509E-2</v>
      </c>
      <c r="J1400" s="34">
        <v>-1307.5166666666662</v>
      </c>
      <c r="K1400" s="35">
        <f t="shared" si="300"/>
        <v>3645.4941000000003</v>
      </c>
      <c r="L1400" s="34">
        <f t="shared" si="301"/>
        <v>5.6963420210333804E-4</v>
      </c>
      <c r="M1400" s="36">
        <f t="shared" si="302"/>
        <v>2338.0008424737093</v>
      </c>
      <c r="N1400" s="35">
        <f t="shared" si="303"/>
        <v>19223.562482561611</v>
      </c>
      <c r="O1400">
        <f t="shared" si="304"/>
        <v>-1.0555555555555551</v>
      </c>
      <c r="P1400" t="str">
        <f t="shared" si="305"/>
        <v/>
      </c>
      <c r="Q1400">
        <f t="shared" si="306"/>
        <v>-2338.0008424737093</v>
      </c>
      <c r="R1400">
        <f t="shared" si="307"/>
        <v>12151.647000000001</v>
      </c>
      <c r="T1400">
        <f t="shared" si="294"/>
        <v>0</v>
      </c>
      <c r="U1400">
        <f t="shared" si="295"/>
        <v>52.8</v>
      </c>
      <c r="V1400">
        <f t="shared" si="296"/>
        <v>14.666666666666666</v>
      </c>
    </row>
    <row r="1401" spans="2:22" x14ac:dyDescent="0.25">
      <c r="B1401" s="14" t="s">
        <v>53</v>
      </c>
      <c r="C1401" s="14">
        <v>1393</v>
      </c>
      <c r="D1401" s="14">
        <v>371</v>
      </c>
      <c r="E1401" s="13">
        <v>54.3</v>
      </c>
      <c r="F1401" s="5">
        <f t="shared" si="297"/>
        <v>0.29166666666666685</v>
      </c>
      <c r="G1401" s="5">
        <f t="shared" si="298"/>
        <v>1.0500000000000007</v>
      </c>
      <c r="I1401" s="5">
        <f t="shared" si="299"/>
        <v>2.1006463527239151E-2</v>
      </c>
      <c r="J1401" s="34">
        <v>-51.612500000000118</v>
      </c>
      <c r="K1401" s="35">
        <f t="shared" si="300"/>
        <v>3645.4941000000003</v>
      </c>
      <c r="L1401" s="34">
        <f t="shared" si="301"/>
        <v>4.8186848883398185E-4</v>
      </c>
      <c r="M1401" s="36">
        <f t="shared" si="302"/>
        <v>3593.9030883320161</v>
      </c>
      <c r="N1401" s="35">
        <f t="shared" si="303"/>
        <v>27253.765086517786</v>
      </c>
      <c r="O1401">
        <f t="shared" si="304"/>
        <v>-4.1666666666666761E-2</v>
      </c>
      <c r="P1401" t="str">
        <f t="shared" si="305"/>
        <v/>
      </c>
      <c r="Q1401">
        <f t="shared" si="306"/>
        <v>-3593.9030883320161</v>
      </c>
      <c r="R1401">
        <f t="shared" si="307"/>
        <v>12151.647000000001</v>
      </c>
      <c r="T1401">
        <f t="shared" si="294"/>
        <v>0</v>
      </c>
      <c r="U1401">
        <f t="shared" si="295"/>
        <v>54.3</v>
      </c>
      <c r="V1401">
        <f t="shared" si="296"/>
        <v>15.083333333333332</v>
      </c>
    </row>
    <row r="1402" spans="2:22" x14ac:dyDescent="0.25">
      <c r="B1402" s="14" t="s">
        <v>53</v>
      </c>
      <c r="C1402" s="14">
        <v>1394</v>
      </c>
      <c r="D1402" s="14">
        <v>372</v>
      </c>
      <c r="E1402" s="13">
        <v>54.9</v>
      </c>
      <c r="F1402" s="5">
        <f t="shared" si="297"/>
        <v>8.3333333333333523E-2</v>
      </c>
      <c r="G1402" s="5">
        <f t="shared" si="298"/>
        <v>0.30000000000000071</v>
      </c>
      <c r="I1402" s="5">
        <f t="shared" si="299"/>
        <v>2.2483118477593617E-2</v>
      </c>
      <c r="J1402" s="34">
        <v>963.43333333333294</v>
      </c>
      <c r="K1402" s="35">
        <f t="shared" si="300"/>
        <v>3645.4941000000003</v>
      </c>
      <c r="L1402" s="34">
        <f t="shared" si="301"/>
        <v>5.5199575319344262E-4</v>
      </c>
      <c r="M1402" s="36">
        <f t="shared" si="302"/>
        <v>4608.9504684475642</v>
      </c>
      <c r="N1402" s="35">
        <f t="shared" si="303"/>
        <v>37511.735757087125</v>
      </c>
      <c r="O1402" t="str">
        <f t="shared" si="304"/>
        <v>0</v>
      </c>
      <c r="P1402">
        <f t="shared" si="305"/>
        <v>4608.9504684475642</v>
      </c>
      <c r="Q1402">
        <f t="shared" si="306"/>
        <v>0</v>
      </c>
      <c r="R1402">
        <f t="shared" si="307"/>
        <v>12151.647000000001</v>
      </c>
      <c r="T1402">
        <f t="shared" si="294"/>
        <v>0</v>
      </c>
      <c r="U1402">
        <f t="shared" si="295"/>
        <v>54.9</v>
      </c>
      <c r="V1402">
        <f t="shared" si="296"/>
        <v>15.25</v>
      </c>
    </row>
    <row r="1403" spans="2:22" x14ac:dyDescent="0.25">
      <c r="B1403" s="14" t="s">
        <v>53</v>
      </c>
      <c r="C1403" s="14">
        <v>1395</v>
      </c>
      <c r="D1403" s="14">
        <v>373</v>
      </c>
      <c r="E1403" s="13">
        <v>54.9</v>
      </c>
      <c r="F1403" s="5">
        <f t="shared" si="297"/>
        <v>-2.7777777777777186E-2</v>
      </c>
      <c r="G1403" s="5">
        <f t="shared" si="298"/>
        <v>-9.9999999999997868E-2</v>
      </c>
      <c r="I1403" s="5">
        <f t="shared" si="299"/>
        <v>2.5176002448729716E-2</v>
      </c>
      <c r="J1403" s="34">
        <v>1083.8625000000002</v>
      </c>
      <c r="K1403" s="35">
        <f t="shared" si="300"/>
        <v>3645.4941000000003</v>
      </c>
      <c r="L1403" s="34">
        <f t="shared" si="301"/>
        <v>6.9214356043390164E-4</v>
      </c>
      <c r="M1403" s="36">
        <f t="shared" si="302"/>
        <v>4729.3824681460101</v>
      </c>
      <c r="N1403" s="35">
        <f t="shared" si="303"/>
        <v>43221.300889445476</v>
      </c>
      <c r="O1403" t="str">
        <f t="shared" si="304"/>
        <v>0</v>
      </c>
      <c r="P1403">
        <f t="shared" si="305"/>
        <v>4729.3824681460101</v>
      </c>
      <c r="Q1403">
        <f t="shared" si="306"/>
        <v>0</v>
      </c>
      <c r="R1403">
        <f t="shared" si="307"/>
        <v>12151.647000000001</v>
      </c>
      <c r="T1403">
        <f t="shared" si="294"/>
        <v>0</v>
      </c>
      <c r="U1403">
        <f t="shared" si="295"/>
        <v>54.9</v>
      </c>
      <c r="V1403">
        <f t="shared" si="296"/>
        <v>15.25</v>
      </c>
    </row>
    <row r="1404" spans="2:22" x14ac:dyDescent="0.25">
      <c r="B1404" s="14" t="s">
        <v>53</v>
      </c>
      <c r="C1404" s="14">
        <v>1396</v>
      </c>
      <c r="D1404" s="14">
        <v>374</v>
      </c>
      <c r="E1404" s="13">
        <v>54.7</v>
      </c>
      <c r="F1404" s="5">
        <f t="shared" si="297"/>
        <v>-0.11111111111111072</v>
      </c>
      <c r="G1404" s="5">
        <f t="shared" si="298"/>
        <v>-0.39999999999999858</v>
      </c>
      <c r="I1404" s="5">
        <f t="shared" si="299"/>
        <v>2.7167277167277168E-2</v>
      </c>
      <c r="J1404" s="34">
        <v>653.75833333333401</v>
      </c>
      <c r="K1404" s="35">
        <f t="shared" si="300"/>
        <v>3645.4941000000003</v>
      </c>
      <c r="L1404" s="34">
        <f t="shared" si="301"/>
        <v>8.0596255596255607E-4</v>
      </c>
      <c r="M1404" s="36">
        <f t="shared" si="302"/>
        <v>4299.2804065730579</v>
      </c>
      <c r="N1404" s="35">
        <f t="shared" si="303"/>
        <v>42515.10624277802</v>
      </c>
      <c r="O1404" t="str">
        <f t="shared" si="304"/>
        <v>0</v>
      </c>
      <c r="P1404">
        <f t="shared" si="305"/>
        <v>4299.2804065730579</v>
      </c>
      <c r="Q1404">
        <f t="shared" si="306"/>
        <v>0</v>
      </c>
      <c r="R1404">
        <f t="shared" si="307"/>
        <v>12151.647000000001</v>
      </c>
      <c r="T1404">
        <f t="shared" si="294"/>
        <v>0</v>
      </c>
      <c r="U1404">
        <f t="shared" si="295"/>
        <v>54.7</v>
      </c>
      <c r="V1404">
        <f t="shared" si="296"/>
        <v>15.194444444444445</v>
      </c>
    </row>
    <row r="1405" spans="2:22" x14ac:dyDescent="0.25">
      <c r="B1405" s="14" t="s">
        <v>53</v>
      </c>
      <c r="C1405" s="14">
        <v>1397</v>
      </c>
      <c r="D1405" s="14">
        <v>375</v>
      </c>
      <c r="E1405" s="13">
        <v>54.1</v>
      </c>
      <c r="F1405" s="5">
        <f t="shared" si="297"/>
        <v>-0.20833333333333331</v>
      </c>
      <c r="G1405" s="5">
        <f t="shared" si="298"/>
        <v>-0.75</v>
      </c>
      <c r="I1405" s="5">
        <f t="shared" si="299"/>
        <v>2.7929984779299848E-2</v>
      </c>
      <c r="J1405" s="34">
        <v>344.08333333333337</v>
      </c>
      <c r="K1405" s="35">
        <f t="shared" si="300"/>
        <v>3645.4941000000003</v>
      </c>
      <c r="L1405" s="34">
        <f t="shared" si="301"/>
        <v>8.5185178235093798E-4</v>
      </c>
      <c r="M1405" s="36">
        <f t="shared" si="302"/>
        <v>3989.6062151698957</v>
      </c>
      <c r="N1405" s="35">
        <f t="shared" si="303"/>
        <v>40671.818915759774</v>
      </c>
      <c r="O1405" t="str">
        <f t="shared" si="304"/>
        <v>0</v>
      </c>
      <c r="P1405">
        <f t="shared" si="305"/>
        <v>3989.6062151698957</v>
      </c>
      <c r="Q1405">
        <f t="shared" si="306"/>
        <v>0</v>
      </c>
      <c r="R1405">
        <f t="shared" si="307"/>
        <v>12151.647000000001</v>
      </c>
      <c r="T1405">
        <f t="shared" si="294"/>
        <v>0</v>
      </c>
      <c r="U1405">
        <f t="shared" si="295"/>
        <v>54.1</v>
      </c>
      <c r="V1405">
        <f t="shared" si="296"/>
        <v>15.027777777777779</v>
      </c>
    </row>
    <row r="1406" spans="2:22" x14ac:dyDescent="0.25">
      <c r="B1406" s="14" t="s">
        <v>53</v>
      </c>
      <c r="C1406" s="14">
        <v>1398</v>
      </c>
      <c r="D1406" s="14">
        <v>376</v>
      </c>
      <c r="E1406" s="13">
        <v>53.2</v>
      </c>
      <c r="F1406" s="5">
        <f t="shared" si="297"/>
        <v>-0.27777777777777779</v>
      </c>
      <c r="G1406" s="5">
        <f t="shared" si="298"/>
        <v>-1</v>
      </c>
      <c r="I1406" s="5">
        <f t="shared" si="299"/>
        <v>2.8536733454766244E-2</v>
      </c>
      <c r="J1406" s="34">
        <v>464.51249999999925</v>
      </c>
      <c r="K1406" s="35">
        <f t="shared" si="300"/>
        <v>3645.4941000000003</v>
      </c>
      <c r="L1406" s="34">
        <f t="shared" si="301"/>
        <v>8.892649106450655E-4</v>
      </c>
      <c r="M1406" s="36">
        <f t="shared" si="302"/>
        <v>4110.0360259983645</v>
      </c>
      <c r="N1406" s="35">
        <f t="shared" si="303"/>
        <v>42927.042938205144</v>
      </c>
      <c r="O1406" t="str">
        <f t="shared" si="304"/>
        <v>0</v>
      </c>
      <c r="P1406">
        <f t="shared" si="305"/>
        <v>4110.0360259983645</v>
      </c>
      <c r="Q1406">
        <f t="shared" si="306"/>
        <v>0</v>
      </c>
      <c r="R1406">
        <f t="shared" si="307"/>
        <v>12151.647000000001</v>
      </c>
      <c r="T1406">
        <f t="shared" si="294"/>
        <v>0</v>
      </c>
      <c r="U1406">
        <f t="shared" si="295"/>
        <v>53.2</v>
      </c>
      <c r="V1406">
        <f t="shared" si="296"/>
        <v>14.777777777777779</v>
      </c>
    </row>
    <row r="1407" spans="2:22" x14ac:dyDescent="0.25">
      <c r="B1407" s="14" t="s">
        <v>53</v>
      </c>
      <c r="C1407" s="14">
        <v>1399</v>
      </c>
      <c r="D1407" s="14">
        <v>377</v>
      </c>
      <c r="E1407" s="13">
        <v>52.1</v>
      </c>
      <c r="F1407" s="5">
        <f t="shared" si="297"/>
        <v>-0.34722222222222221</v>
      </c>
      <c r="G1407" s="5">
        <f t="shared" si="298"/>
        <v>-1.25</v>
      </c>
      <c r="I1407" s="5">
        <f t="shared" si="299"/>
        <v>2.982137450802301E-2</v>
      </c>
      <c r="J1407" s="34">
        <v>843.00416666666649</v>
      </c>
      <c r="K1407" s="35">
        <f t="shared" si="300"/>
        <v>3645.4941000000003</v>
      </c>
      <c r="L1407" s="34">
        <f t="shared" si="301"/>
        <v>9.7113130028215902E-4</v>
      </c>
      <c r="M1407" s="36">
        <f t="shared" si="302"/>
        <v>4488.5290591724752</v>
      </c>
      <c r="N1407" s="35">
        <f t="shared" si="303"/>
        <v>49124.456925387647</v>
      </c>
      <c r="O1407" t="str">
        <f t="shared" si="304"/>
        <v>0</v>
      </c>
      <c r="P1407">
        <f t="shared" si="305"/>
        <v>4488.5290591724752</v>
      </c>
      <c r="Q1407">
        <f t="shared" si="306"/>
        <v>0</v>
      </c>
      <c r="R1407">
        <f t="shared" si="307"/>
        <v>12151.647000000001</v>
      </c>
      <c r="T1407">
        <f t="shared" si="294"/>
        <v>0</v>
      </c>
      <c r="U1407">
        <f t="shared" si="295"/>
        <v>52.1</v>
      </c>
      <c r="V1407">
        <f t="shared" si="296"/>
        <v>14.472222222222221</v>
      </c>
    </row>
    <row r="1408" spans="2:22" x14ac:dyDescent="0.25">
      <c r="B1408" s="14" t="s">
        <v>53</v>
      </c>
      <c r="C1408" s="14">
        <v>1400</v>
      </c>
      <c r="D1408" s="14">
        <v>378</v>
      </c>
      <c r="E1408" s="13">
        <v>50.7</v>
      </c>
      <c r="F1408" s="5">
        <f t="shared" si="297"/>
        <v>-0.41666666666666663</v>
      </c>
      <c r="G1408" s="5">
        <f t="shared" si="298"/>
        <v>-1.5</v>
      </c>
      <c r="I1408" s="5">
        <f t="shared" si="299"/>
        <v>3.2080314009661832E-2</v>
      </c>
      <c r="J1408" s="34">
        <v>1221.4958333333336</v>
      </c>
      <c r="K1408" s="35">
        <f t="shared" si="300"/>
        <v>3645.4941000000003</v>
      </c>
      <c r="L1408" s="34">
        <f t="shared" si="301"/>
        <v>1.1238280292786879E-3</v>
      </c>
      <c r="M1408" s="36">
        <f t="shared" si="302"/>
        <v>4867.023137475373</v>
      </c>
      <c r="N1408" s="35">
        <f t="shared" si="303"/>
        <v>57457.912039639821</v>
      </c>
      <c r="O1408" t="str">
        <f t="shared" si="304"/>
        <v>0</v>
      </c>
      <c r="P1408">
        <f t="shared" si="305"/>
        <v>4867.023137475373</v>
      </c>
      <c r="Q1408">
        <f t="shared" si="306"/>
        <v>0</v>
      </c>
      <c r="R1408">
        <f t="shared" si="307"/>
        <v>12151.647000000001</v>
      </c>
      <c r="T1408">
        <f t="shared" si="294"/>
        <v>0</v>
      </c>
      <c r="U1408">
        <f t="shared" si="295"/>
        <v>50.7</v>
      </c>
      <c r="V1408">
        <f t="shared" si="296"/>
        <v>14.083333333333334</v>
      </c>
    </row>
    <row r="1409" spans="2:22" x14ac:dyDescent="0.25">
      <c r="B1409" s="14" t="s">
        <v>53</v>
      </c>
      <c r="C1409" s="14">
        <v>1401</v>
      </c>
      <c r="D1409" s="14">
        <v>379</v>
      </c>
      <c r="E1409" s="13">
        <v>49.1</v>
      </c>
      <c r="F1409" s="5">
        <f t="shared" si="297"/>
        <v>-0.45833333333333393</v>
      </c>
      <c r="G1409" s="5">
        <f t="shared" si="298"/>
        <v>-1.6500000000000021</v>
      </c>
      <c r="I1409" s="5">
        <f t="shared" si="299"/>
        <v>3.5004516711833786E-2</v>
      </c>
      <c r="J1409" s="34">
        <v>1324.720833333334</v>
      </c>
      <c r="K1409" s="35">
        <f t="shared" si="300"/>
        <v>3645.4941000000003</v>
      </c>
      <c r="L1409" s="34">
        <f t="shared" si="301"/>
        <v>1.3380452797301236E-3</v>
      </c>
      <c r="M1409" s="36">
        <f t="shared" si="302"/>
        <v>4970.2512758953262</v>
      </c>
      <c r="N1409" s="35">
        <f t="shared" si="303"/>
        <v>64199.078980314625</v>
      </c>
      <c r="O1409" t="str">
        <f t="shared" si="304"/>
        <v>0</v>
      </c>
      <c r="P1409">
        <f t="shared" si="305"/>
        <v>4970.2512758953262</v>
      </c>
      <c r="Q1409">
        <f t="shared" si="306"/>
        <v>0</v>
      </c>
      <c r="R1409">
        <f t="shared" si="307"/>
        <v>12151.647000000001</v>
      </c>
      <c r="T1409">
        <f t="shared" si="294"/>
        <v>0</v>
      </c>
      <c r="U1409">
        <f t="shared" si="295"/>
        <v>49.1</v>
      </c>
      <c r="V1409">
        <f t="shared" si="296"/>
        <v>13.638888888888889</v>
      </c>
    </row>
    <row r="1410" spans="2:22" x14ac:dyDescent="0.25">
      <c r="B1410" s="14" t="s">
        <v>53</v>
      </c>
      <c r="C1410" s="14">
        <v>1402</v>
      </c>
      <c r="D1410" s="14">
        <v>380</v>
      </c>
      <c r="E1410" s="13">
        <v>47.4</v>
      </c>
      <c r="F1410" s="5">
        <f t="shared" si="297"/>
        <v>-0.54166666666666641</v>
      </c>
      <c r="G1410" s="5">
        <f t="shared" si="298"/>
        <v>-1.9499999999999993</v>
      </c>
      <c r="I1410" s="5">
        <f t="shared" si="299"/>
        <v>3.7687687687687689E-2</v>
      </c>
      <c r="J1410" s="34">
        <v>1083.8624999999995</v>
      </c>
      <c r="K1410" s="35">
        <f t="shared" si="300"/>
        <v>3645.4941000000003</v>
      </c>
      <c r="L1410" s="34">
        <f t="shared" si="301"/>
        <v>1.5510350891431975E-3</v>
      </c>
      <c r="M1410" s="36">
        <f t="shared" si="302"/>
        <v>4729.3958387227767</v>
      </c>
      <c r="N1410" s="35">
        <f t="shared" si="303"/>
        <v>65948.797528856492</v>
      </c>
      <c r="O1410" t="str">
        <f t="shared" si="304"/>
        <v>0</v>
      </c>
      <c r="P1410">
        <f t="shared" si="305"/>
        <v>4729.3958387227767</v>
      </c>
      <c r="Q1410">
        <f t="shared" si="306"/>
        <v>0</v>
      </c>
      <c r="R1410">
        <f t="shared" si="307"/>
        <v>12151.647000000001</v>
      </c>
      <c r="T1410">
        <f t="shared" si="294"/>
        <v>0</v>
      </c>
      <c r="U1410">
        <f t="shared" si="295"/>
        <v>47.4</v>
      </c>
      <c r="V1410">
        <f t="shared" si="296"/>
        <v>13.166666666666666</v>
      </c>
    </row>
    <row r="1411" spans="2:22" x14ac:dyDescent="0.25">
      <c r="B1411" s="14" t="s">
        <v>53</v>
      </c>
      <c r="C1411" s="14">
        <v>1403</v>
      </c>
      <c r="D1411" s="14">
        <v>381</v>
      </c>
      <c r="E1411" s="13">
        <v>45.2</v>
      </c>
      <c r="F1411" s="5">
        <f t="shared" si="297"/>
        <v>-0.7777777777777779</v>
      </c>
      <c r="G1411" s="5">
        <f t="shared" si="298"/>
        <v>-2.8000000000000007</v>
      </c>
      <c r="I1411" s="5">
        <f t="shared" si="299"/>
        <v>3.9532794249775377E-2</v>
      </c>
      <c r="J1411" s="34">
        <v>705.37083333333237</v>
      </c>
      <c r="K1411" s="35">
        <f t="shared" si="300"/>
        <v>3645.4941000000003</v>
      </c>
      <c r="L1411" s="34">
        <f t="shared" si="301"/>
        <v>1.7066232687450199E-3</v>
      </c>
      <c r="M1411" s="36">
        <f t="shared" si="302"/>
        <v>4350.9061727508506</v>
      </c>
      <c r="N1411" s="35">
        <f t="shared" si="303"/>
        <v>63813.290533679137</v>
      </c>
      <c r="O1411" t="str">
        <f t="shared" si="304"/>
        <v>0</v>
      </c>
      <c r="P1411">
        <f t="shared" si="305"/>
        <v>4350.9061727508506</v>
      </c>
      <c r="Q1411">
        <f t="shared" si="306"/>
        <v>0</v>
      </c>
      <c r="R1411">
        <f t="shared" si="307"/>
        <v>12151.647000000001</v>
      </c>
      <c r="T1411">
        <f t="shared" si="294"/>
        <v>0</v>
      </c>
      <c r="U1411">
        <f t="shared" si="295"/>
        <v>45.2</v>
      </c>
      <c r="V1411">
        <f t="shared" si="296"/>
        <v>12.555555555555555</v>
      </c>
    </row>
    <row r="1412" spans="2:22" x14ac:dyDescent="0.25">
      <c r="B1412" s="14" t="s">
        <v>53</v>
      </c>
      <c r="C1412" s="14">
        <v>1404</v>
      </c>
      <c r="D1412" s="14">
        <v>382</v>
      </c>
      <c r="E1412" s="13">
        <v>41.8</v>
      </c>
      <c r="F1412" s="5">
        <f t="shared" si="297"/>
        <v>-1.2083333333333337</v>
      </c>
      <c r="G1412" s="5">
        <f t="shared" si="298"/>
        <v>-4.3500000000000014</v>
      </c>
      <c r="I1412" s="5">
        <f t="shared" si="299"/>
        <v>4.0546594982078847E-2</v>
      </c>
      <c r="J1412" s="34">
        <v>361.28750000000025</v>
      </c>
      <c r="K1412" s="35">
        <f t="shared" si="300"/>
        <v>3645.4941000000003</v>
      </c>
      <c r="L1412" s="34">
        <f t="shared" si="301"/>
        <v>1.7952767901876897E-3</v>
      </c>
      <c r="M1412" s="36">
        <f t="shared" si="302"/>
        <v>4006.8239418717731</v>
      </c>
      <c r="N1412" s="35">
        <f t="shared" si="303"/>
        <v>60436.261123232573</v>
      </c>
      <c r="O1412" t="str">
        <f t="shared" si="304"/>
        <v>0</v>
      </c>
      <c r="P1412">
        <f t="shared" si="305"/>
        <v>4006.8239418717731</v>
      </c>
      <c r="Q1412">
        <f t="shared" si="306"/>
        <v>0</v>
      </c>
      <c r="R1412">
        <f t="shared" si="307"/>
        <v>12151.647000000001</v>
      </c>
      <c r="T1412">
        <f t="shared" si="294"/>
        <v>0</v>
      </c>
      <c r="U1412">
        <f t="shared" si="295"/>
        <v>41.8</v>
      </c>
      <c r="V1412">
        <f t="shared" si="296"/>
        <v>11.611111111111111</v>
      </c>
    </row>
    <row r="1413" spans="2:22" x14ac:dyDescent="0.25">
      <c r="B1413" s="14" t="s">
        <v>53</v>
      </c>
      <c r="C1413" s="14">
        <v>1405</v>
      </c>
      <c r="D1413" s="14">
        <v>383</v>
      </c>
      <c r="E1413" s="13">
        <v>36.5</v>
      </c>
      <c r="F1413" s="5">
        <f t="shared" si="297"/>
        <v>-1.4722222222222219</v>
      </c>
      <c r="G1413" s="5">
        <f t="shared" si="298"/>
        <v>-5.2999999999999989</v>
      </c>
      <c r="I1413" s="5">
        <f t="shared" si="299"/>
        <v>4.0884718498659517E-2</v>
      </c>
      <c r="J1413" s="34">
        <v>103.22500000000024</v>
      </c>
      <c r="K1413" s="35">
        <f t="shared" si="300"/>
        <v>3645.4941000000003</v>
      </c>
      <c r="L1413" s="34">
        <f t="shared" si="301"/>
        <v>1.8253437457323779E-3</v>
      </c>
      <c r="M1413" s="36">
        <f t="shared" si="302"/>
        <v>3748.7618100622449</v>
      </c>
      <c r="N1413" s="35">
        <f t="shared" si="303"/>
        <v>57168.617603449231</v>
      </c>
      <c r="O1413" t="str">
        <f t="shared" si="304"/>
        <v>0</v>
      </c>
      <c r="P1413">
        <f t="shared" si="305"/>
        <v>3748.7618100622449</v>
      </c>
      <c r="Q1413">
        <f t="shared" si="306"/>
        <v>0</v>
      </c>
      <c r="R1413">
        <f t="shared" si="307"/>
        <v>12151.647000000001</v>
      </c>
      <c r="T1413">
        <f t="shared" si="294"/>
        <v>0</v>
      </c>
      <c r="U1413">
        <f t="shared" si="295"/>
        <v>36.5</v>
      </c>
      <c r="V1413">
        <f t="shared" si="296"/>
        <v>10.138888888888889</v>
      </c>
    </row>
    <row r="1414" spans="2:22" x14ac:dyDescent="0.25">
      <c r="B1414" s="14" t="s">
        <v>53</v>
      </c>
      <c r="C1414" s="14">
        <v>1406</v>
      </c>
      <c r="D1414" s="14">
        <v>384</v>
      </c>
      <c r="E1414" s="13">
        <v>31.2</v>
      </c>
      <c r="F1414" s="5">
        <f t="shared" si="297"/>
        <v>-1.2361111111111109</v>
      </c>
      <c r="G1414" s="5">
        <f t="shared" si="298"/>
        <v>-4.4499999999999993</v>
      </c>
      <c r="I1414" s="5">
        <f t="shared" si="299"/>
        <v>4.077540106951872E-2</v>
      </c>
      <c r="J1414" s="34">
        <v>-34.4083333333326</v>
      </c>
      <c r="K1414" s="35">
        <f t="shared" si="300"/>
        <v>3645.4941000000003</v>
      </c>
      <c r="L1414" s="34">
        <f t="shared" si="301"/>
        <v>1.8155955989590784E-3</v>
      </c>
      <c r="M1414" s="36">
        <f t="shared" si="302"/>
        <v>3611.1283576633364</v>
      </c>
      <c r="N1414" s="35">
        <f t="shared" si="303"/>
        <v>55069.707454365882</v>
      </c>
      <c r="O1414">
        <f t="shared" si="304"/>
        <v>-2.7777777777777186E-2</v>
      </c>
      <c r="P1414" t="str">
        <f t="shared" si="305"/>
        <v/>
      </c>
      <c r="Q1414">
        <f t="shared" si="306"/>
        <v>-3611.1283576633364</v>
      </c>
      <c r="R1414">
        <f t="shared" si="307"/>
        <v>12151.647000000001</v>
      </c>
      <c r="T1414">
        <f t="shared" si="294"/>
        <v>0</v>
      </c>
      <c r="U1414">
        <f t="shared" si="295"/>
        <v>31.2</v>
      </c>
      <c r="V1414">
        <f t="shared" si="296"/>
        <v>8.6666666666666661</v>
      </c>
    </row>
    <row r="1415" spans="2:22" x14ac:dyDescent="0.25">
      <c r="B1415" s="14" t="s">
        <v>53</v>
      </c>
      <c r="C1415" s="14">
        <v>1407</v>
      </c>
      <c r="D1415" s="14">
        <v>385</v>
      </c>
      <c r="E1415" s="13">
        <v>27.6</v>
      </c>
      <c r="F1415" s="5">
        <f t="shared" si="297"/>
        <v>-0.59722222222222232</v>
      </c>
      <c r="G1415" s="5">
        <f t="shared" si="298"/>
        <v>-2.1500000000000004</v>
      </c>
      <c r="I1415" s="5">
        <f t="shared" si="299"/>
        <v>4.0518518518518516E-2</v>
      </c>
      <c r="J1415" s="34">
        <v>-137.63333333333284</v>
      </c>
      <c r="K1415" s="35">
        <f t="shared" si="300"/>
        <v>3645.4941000000003</v>
      </c>
      <c r="L1415" s="34">
        <f t="shared" si="301"/>
        <v>1.7927913744855966E-3</v>
      </c>
      <c r="M1415" s="36">
        <f t="shared" si="302"/>
        <v>3507.9030779765608</v>
      </c>
      <c r="N1415" s="35">
        <f t="shared" si="303"/>
        <v>53300.63843481052</v>
      </c>
      <c r="O1415">
        <f t="shared" si="304"/>
        <v>-0.11111111111111072</v>
      </c>
      <c r="P1415" t="str">
        <f t="shared" si="305"/>
        <v/>
      </c>
      <c r="Q1415">
        <f t="shared" si="306"/>
        <v>-3507.9030779765608</v>
      </c>
      <c r="R1415">
        <f t="shared" si="307"/>
        <v>12151.647000000001</v>
      </c>
      <c r="T1415">
        <f t="shared" si="294"/>
        <v>0</v>
      </c>
      <c r="U1415">
        <f t="shared" si="295"/>
        <v>27.6</v>
      </c>
      <c r="V1415">
        <f t="shared" si="296"/>
        <v>7.666666666666667</v>
      </c>
    </row>
    <row r="1416" spans="2:22" x14ac:dyDescent="0.25">
      <c r="B1416" s="14" t="s">
        <v>53</v>
      </c>
      <c r="C1416" s="14">
        <v>1408</v>
      </c>
      <c r="D1416" s="14">
        <v>386</v>
      </c>
      <c r="E1416" s="13">
        <v>26.9</v>
      </c>
      <c r="F1416" s="5">
        <f t="shared" si="297"/>
        <v>-4.1666666666666761E-2</v>
      </c>
      <c r="G1416" s="5">
        <f t="shared" si="298"/>
        <v>-0.15000000000000036</v>
      </c>
      <c r="I1416" s="5">
        <f t="shared" si="299"/>
        <v>3.9967494089834514E-2</v>
      </c>
      <c r="J1416" s="34">
        <v>-258.0625</v>
      </c>
      <c r="K1416" s="35">
        <f t="shared" si="300"/>
        <v>3645.4941000000003</v>
      </c>
      <c r="L1416" s="34">
        <f t="shared" si="301"/>
        <v>1.7443614375324849E-3</v>
      </c>
      <c r="M1416" s="36">
        <f t="shared" si="302"/>
        <v>3387.4733118555278</v>
      </c>
      <c r="N1416" s="35">
        <f t="shared" si="303"/>
        <v>50906.196158717794</v>
      </c>
      <c r="O1416">
        <f t="shared" si="304"/>
        <v>-0.20833333333333331</v>
      </c>
      <c r="P1416" t="str">
        <f t="shared" si="305"/>
        <v/>
      </c>
      <c r="Q1416">
        <f t="shared" si="306"/>
        <v>-3387.4733118555278</v>
      </c>
      <c r="R1416">
        <f t="shared" si="307"/>
        <v>12151.647000000001</v>
      </c>
      <c r="T1416">
        <f t="shared" ref="T1416:T1479" si="308">IF(E1416&lt;1,1,0)</f>
        <v>0</v>
      </c>
      <c r="U1416">
        <f t="shared" ref="U1416:U1479" si="309">IF(T1416=1,"",E1416)</f>
        <v>26.9</v>
      </c>
      <c r="V1416">
        <f t="shared" ref="V1416:V1479" si="310">E1416/3.6</f>
        <v>7.4722222222222214</v>
      </c>
    </row>
    <row r="1417" spans="2:22" x14ac:dyDescent="0.25">
      <c r="B1417" s="14" t="s">
        <v>53</v>
      </c>
      <c r="C1417" s="14">
        <v>1409</v>
      </c>
      <c r="D1417" s="14">
        <v>387</v>
      </c>
      <c r="E1417" s="13">
        <v>27.3</v>
      </c>
      <c r="F1417" s="5">
        <f t="shared" si="297"/>
        <v>8.3333333333333523E-2</v>
      </c>
      <c r="G1417" s="5">
        <f t="shared" si="298"/>
        <v>0.30000000000000071</v>
      </c>
      <c r="I1417" s="5">
        <f t="shared" si="299"/>
        <v>3.9198349543177129E-2</v>
      </c>
      <c r="J1417" s="34">
        <v>-344.08333333333337</v>
      </c>
      <c r="K1417" s="35">
        <f t="shared" si="300"/>
        <v>3645.4941000000003</v>
      </c>
      <c r="L1417" s="34">
        <f t="shared" si="301"/>
        <v>1.6778695827447314E-3</v>
      </c>
      <c r="M1417" s="36">
        <f t="shared" si="302"/>
        <v>3301.4516428857928</v>
      </c>
      <c r="N1417" s="35">
        <f t="shared" si="303"/>
        <v>48788.11872264561</v>
      </c>
      <c r="O1417">
        <f t="shared" si="304"/>
        <v>-0.27777777777777779</v>
      </c>
      <c r="P1417" t="str">
        <f t="shared" si="305"/>
        <v/>
      </c>
      <c r="Q1417">
        <f t="shared" si="306"/>
        <v>-3301.4516428857928</v>
      </c>
      <c r="R1417">
        <f t="shared" si="307"/>
        <v>12151.647000000001</v>
      </c>
      <c r="T1417">
        <f t="shared" si="308"/>
        <v>0</v>
      </c>
      <c r="U1417">
        <f t="shared" si="309"/>
        <v>27.3</v>
      </c>
      <c r="V1417">
        <f t="shared" si="310"/>
        <v>7.583333333333333</v>
      </c>
    </row>
    <row r="1418" spans="2:22" x14ac:dyDescent="0.25">
      <c r="B1418" s="14" t="s">
        <v>53</v>
      </c>
      <c r="C1418" s="14">
        <v>1410</v>
      </c>
      <c r="D1418" s="14">
        <v>388</v>
      </c>
      <c r="E1418" s="13">
        <v>27.5</v>
      </c>
      <c r="F1418" s="5">
        <f t="shared" ref="F1418:F1481" si="311">($E1419-$E1417)/2/3.6</f>
        <v>1.3888888888888593E-2</v>
      </c>
      <c r="G1418" s="5">
        <f t="shared" ref="G1418:G1481" si="312">($E1419-$E1417)/2</f>
        <v>4.9999999999998934E-2</v>
      </c>
      <c r="I1418" s="5">
        <f t="shared" si="299"/>
        <v>3.8286302175191064E-2</v>
      </c>
      <c r="J1418" s="34">
        <v>-430.10416666666669</v>
      </c>
      <c r="K1418" s="35">
        <f t="shared" si="300"/>
        <v>3645.4941000000003</v>
      </c>
      <c r="L1418" s="34">
        <f t="shared" si="301"/>
        <v>1.6006983002010439E-3</v>
      </c>
      <c r="M1418" s="36">
        <f t="shared" si="302"/>
        <v>3215.4298203338089</v>
      </c>
      <c r="N1418" s="35">
        <f t="shared" si="303"/>
        <v>46534.414899830954</v>
      </c>
      <c r="O1418">
        <f t="shared" si="304"/>
        <v>-0.34722222222222221</v>
      </c>
      <c r="P1418" t="str">
        <f t="shared" si="305"/>
        <v/>
      </c>
      <c r="Q1418">
        <f t="shared" si="306"/>
        <v>-3215.4298203338089</v>
      </c>
      <c r="R1418">
        <f t="shared" si="307"/>
        <v>12151.647000000001</v>
      </c>
      <c r="T1418">
        <f t="shared" si="308"/>
        <v>0</v>
      </c>
      <c r="U1418">
        <f t="shared" si="309"/>
        <v>27.5</v>
      </c>
      <c r="V1418">
        <f t="shared" si="310"/>
        <v>7.6388888888888884</v>
      </c>
    </row>
    <row r="1419" spans="2:22" x14ac:dyDescent="0.25">
      <c r="B1419" s="14" t="s">
        <v>53</v>
      </c>
      <c r="C1419" s="14">
        <v>1411</v>
      </c>
      <c r="D1419" s="14">
        <v>389</v>
      </c>
      <c r="E1419" s="13">
        <v>27.4</v>
      </c>
      <c r="F1419" s="5">
        <f t="shared" si="311"/>
        <v>-5.5555555555555358E-2</v>
      </c>
      <c r="G1419" s="5">
        <f t="shared" si="312"/>
        <v>-0.19999999999999929</v>
      </c>
      <c r="I1419" s="5">
        <f t="shared" si="299"/>
        <v>3.7159190853122255E-2</v>
      </c>
      <c r="J1419" s="34">
        <v>-516.125</v>
      </c>
      <c r="K1419" s="35">
        <f t="shared" si="300"/>
        <v>3645.4941000000003</v>
      </c>
      <c r="L1419" s="34">
        <f t="shared" si="301"/>
        <v>1.5078395676257712E-3</v>
      </c>
      <c r="M1419" s="36">
        <f t="shared" si="302"/>
        <v>3129.4077670304209</v>
      </c>
      <c r="N1419" s="35">
        <f t="shared" si="303"/>
        <v>44072.49271901176</v>
      </c>
      <c r="O1419">
        <f t="shared" si="304"/>
        <v>-0.41666666666666663</v>
      </c>
      <c r="P1419" t="str">
        <f t="shared" si="305"/>
        <v/>
      </c>
      <c r="Q1419">
        <f t="shared" si="306"/>
        <v>-3129.4077670304209</v>
      </c>
      <c r="R1419">
        <f t="shared" si="307"/>
        <v>12151.647000000001</v>
      </c>
      <c r="T1419">
        <f t="shared" si="308"/>
        <v>0</v>
      </c>
      <c r="U1419">
        <f t="shared" si="309"/>
        <v>27.4</v>
      </c>
      <c r="V1419">
        <f t="shared" si="310"/>
        <v>7.6111111111111107</v>
      </c>
    </row>
    <row r="1420" spans="2:22" x14ac:dyDescent="0.25">
      <c r="B1420" s="14" t="s">
        <v>53</v>
      </c>
      <c r="C1420" s="14">
        <v>1412</v>
      </c>
      <c r="D1420" s="14">
        <v>390</v>
      </c>
      <c r="E1420" s="13">
        <v>27.1</v>
      </c>
      <c r="F1420" s="5">
        <f t="shared" si="311"/>
        <v>-9.7222222222222127E-2</v>
      </c>
      <c r="G1420" s="5">
        <f t="shared" si="312"/>
        <v>-0.34999999999999964</v>
      </c>
      <c r="I1420" s="5">
        <f t="shared" si="299"/>
        <v>3.5891812865497079E-2</v>
      </c>
      <c r="J1420" s="34">
        <v>-567.73750000000075</v>
      </c>
      <c r="K1420" s="35">
        <f t="shared" si="300"/>
        <v>3645.4941000000003</v>
      </c>
      <c r="L1420" s="34">
        <f t="shared" si="301"/>
        <v>1.4067386760028729E-3</v>
      </c>
      <c r="M1420" s="36">
        <f t="shared" si="302"/>
        <v>3077.7938985515411</v>
      </c>
      <c r="N1420" s="35">
        <f t="shared" si="303"/>
        <v>41977.689005244632</v>
      </c>
      <c r="O1420">
        <f t="shared" si="304"/>
        <v>-0.45833333333333393</v>
      </c>
      <c r="P1420" t="str">
        <f t="shared" si="305"/>
        <v/>
      </c>
      <c r="Q1420">
        <f t="shared" si="306"/>
        <v>-3077.7938985515411</v>
      </c>
      <c r="R1420">
        <f t="shared" si="307"/>
        <v>12151.647000000001</v>
      </c>
      <c r="T1420">
        <f t="shared" si="308"/>
        <v>0</v>
      </c>
      <c r="U1420">
        <f t="shared" si="309"/>
        <v>27.1</v>
      </c>
      <c r="V1420">
        <f t="shared" si="310"/>
        <v>7.5277777777777777</v>
      </c>
    </row>
    <row r="1421" spans="2:22" x14ac:dyDescent="0.25">
      <c r="B1421" s="14" t="s">
        <v>53</v>
      </c>
      <c r="C1421" s="14">
        <v>1413</v>
      </c>
      <c r="D1421" s="14">
        <v>391</v>
      </c>
      <c r="E1421" s="13">
        <v>26.7</v>
      </c>
      <c r="F1421" s="5">
        <f t="shared" si="311"/>
        <v>-4.1666666666666761E-2</v>
      </c>
      <c r="G1421" s="5">
        <f t="shared" si="312"/>
        <v>-0.15000000000000036</v>
      </c>
      <c r="I1421" s="5">
        <f t="shared" si="299"/>
        <v>3.4558180227471563E-2</v>
      </c>
      <c r="J1421" s="34">
        <v>-670.96249999999975</v>
      </c>
      <c r="K1421" s="35">
        <f t="shared" si="300"/>
        <v>3645.4941000000003</v>
      </c>
      <c r="L1421" s="34">
        <f t="shared" si="301"/>
        <v>1.304140460132772E-3</v>
      </c>
      <c r="M1421" s="36">
        <f t="shared" si="302"/>
        <v>2974.5674623206878</v>
      </c>
      <c r="N1421" s="35">
        <f t="shared" si="303"/>
        <v>39165.138253889054</v>
      </c>
      <c r="O1421">
        <f t="shared" si="304"/>
        <v>-0.54166666666666641</v>
      </c>
      <c r="P1421" t="str">
        <f t="shared" si="305"/>
        <v/>
      </c>
      <c r="Q1421">
        <f t="shared" si="306"/>
        <v>-2974.5674623206878</v>
      </c>
      <c r="R1421">
        <f t="shared" si="307"/>
        <v>12151.647000000001</v>
      </c>
      <c r="T1421">
        <f t="shared" si="308"/>
        <v>0</v>
      </c>
      <c r="U1421">
        <f t="shared" si="309"/>
        <v>26.7</v>
      </c>
      <c r="V1421">
        <f t="shared" si="310"/>
        <v>7.4166666666666661</v>
      </c>
    </row>
    <row r="1422" spans="2:22" x14ac:dyDescent="0.25">
      <c r="B1422" s="14" t="s">
        <v>53</v>
      </c>
      <c r="C1422" s="14">
        <v>1414</v>
      </c>
      <c r="D1422" s="14">
        <v>392</v>
      </c>
      <c r="E1422" s="13">
        <v>26.8</v>
      </c>
      <c r="F1422" s="5">
        <f t="shared" si="311"/>
        <v>0.20833333333333331</v>
      </c>
      <c r="G1422" s="5">
        <f t="shared" si="312"/>
        <v>0.75</v>
      </c>
      <c r="I1422" s="5">
        <f t="shared" si="299"/>
        <v>3.2867946480511924E-2</v>
      </c>
      <c r="J1422" s="34">
        <v>-963.43333333333351</v>
      </c>
      <c r="K1422" s="35">
        <f t="shared" si="300"/>
        <v>3645.4941000000003</v>
      </c>
      <c r="L1422" s="34">
        <f t="shared" si="301"/>
        <v>1.1796896811836096E-3</v>
      </c>
      <c r="M1422" s="36">
        <f t="shared" si="302"/>
        <v>2682.0948143028286</v>
      </c>
      <c r="N1422" s="35">
        <f t="shared" si="303"/>
        <v>33675.190446246626</v>
      </c>
      <c r="O1422">
        <f t="shared" si="304"/>
        <v>-0.7777777777777779</v>
      </c>
      <c r="P1422" t="str">
        <f t="shared" si="305"/>
        <v/>
      </c>
      <c r="Q1422">
        <f t="shared" si="306"/>
        <v>-2682.0948143028286</v>
      </c>
      <c r="R1422">
        <f t="shared" si="307"/>
        <v>12151.647000000001</v>
      </c>
      <c r="T1422">
        <f t="shared" si="308"/>
        <v>0</v>
      </c>
      <c r="U1422">
        <f t="shared" si="309"/>
        <v>26.8</v>
      </c>
      <c r="V1422">
        <f t="shared" si="310"/>
        <v>7.4444444444444446</v>
      </c>
    </row>
    <row r="1423" spans="2:22" x14ac:dyDescent="0.25">
      <c r="B1423" s="14" t="s">
        <v>53</v>
      </c>
      <c r="C1423" s="14">
        <v>1415</v>
      </c>
      <c r="D1423" s="14">
        <v>393</v>
      </c>
      <c r="E1423" s="13">
        <v>28.2</v>
      </c>
      <c r="F1423" s="5">
        <f t="shared" si="311"/>
        <v>0.59722222222222232</v>
      </c>
      <c r="G1423" s="5">
        <f t="shared" si="312"/>
        <v>2.1500000000000004</v>
      </c>
      <c r="I1423" s="5">
        <f t="shared" si="299"/>
        <v>3.0316217000290108E-2</v>
      </c>
      <c r="J1423" s="34">
        <v>-1496.7625000000005</v>
      </c>
      <c r="K1423" s="35">
        <f t="shared" si="300"/>
        <v>3645.4941000000003</v>
      </c>
      <c r="L1423" s="34">
        <f t="shared" si="301"/>
        <v>1.0036277304238774E-3</v>
      </c>
      <c r="M1423" s="36">
        <f t="shared" si="302"/>
        <v>2148.7629198447307</v>
      </c>
      <c r="N1423" s="35">
        <f t="shared" si="303"/>
        <v>24949.525013752707</v>
      </c>
      <c r="O1423">
        <f t="shared" si="304"/>
        <v>-1.2083333333333337</v>
      </c>
      <c r="P1423" t="str">
        <f t="shared" si="305"/>
        <v/>
      </c>
      <c r="Q1423">
        <f t="shared" si="306"/>
        <v>-2148.7629198447307</v>
      </c>
      <c r="R1423">
        <f t="shared" si="307"/>
        <v>12151.647000000001</v>
      </c>
      <c r="T1423">
        <f t="shared" si="308"/>
        <v>0</v>
      </c>
      <c r="U1423">
        <f t="shared" si="309"/>
        <v>28.2</v>
      </c>
      <c r="V1423">
        <f t="shared" si="310"/>
        <v>7.833333333333333</v>
      </c>
    </row>
    <row r="1424" spans="2:22" x14ac:dyDescent="0.25">
      <c r="B1424" s="14" t="s">
        <v>53</v>
      </c>
      <c r="C1424" s="14">
        <v>1416</v>
      </c>
      <c r="D1424" s="14">
        <v>394</v>
      </c>
      <c r="E1424" s="13">
        <v>31.1</v>
      </c>
      <c r="F1424" s="5">
        <f t="shared" si="311"/>
        <v>0.9166666666666663</v>
      </c>
      <c r="G1424" s="5">
        <f t="shared" si="312"/>
        <v>3.2999999999999989</v>
      </c>
      <c r="I1424" s="5">
        <f t="shared" si="299"/>
        <v>2.6403356481481483E-2</v>
      </c>
      <c r="J1424" s="34">
        <v>-1823.6416666666662</v>
      </c>
      <c r="K1424" s="35">
        <f t="shared" si="300"/>
        <v>3645.4941000000003</v>
      </c>
      <c r="L1424" s="34">
        <f t="shared" si="301"/>
        <v>7.6127385896910377E-4</v>
      </c>
      <c r="M1424" s="36">
        <f t="shared" si="302"/>
        <v>1821.8795979636745</v>
      </c>
      <c r="N1424" s="35">
        <f t="shared" si="303"/>
        <v>18471.834812687255</v>
      </c>
      <c r="O1424">
        <f t="shared" si="304"/>
        <v>-1.4722222222222219</v>
      </c>
      <c r="P1424" t="str">
        <f t="shared" si="305"/>
        <v/>
      </c>
      <c r="Q1424">
        <f t="shared" si="306"/>
        <v>-1821.8795979636745</v>
      </c>
      <c r="R1424">
        <f t="shared" si="307"/>
        <v>12151.647000000001</v>
      </c>
      <c r="T1424">
        <f t="shared" si="308"/>
        <v>0</v>
      </c>
      <c r="U1424">
        <f t="shared" si="309"/>
        <v>31.1</v>
      </c>
      <c r="V1424">
        <f t="shared" si="310"/>
        <v>8.6388888888888893</v>
      </c>
    </row>
    <row r="1425" spans="2:22" x14ac:dyDescent="0.25">
      <c r="B1425" s="14" t="s">
        <v>53</v>
      </c>
      <c r="C1425" s="14">
        <v>1417</v>
      </c>
      <c r="D1425" s="14">
        <v>395</v>
      </c>
      <c r="E1425" s="13">
        <v>34.799999999999997</v>
      </c>
      <c r="F1425" s="5">
        <f t="shared" si="311"/>
        <v>1.0138888888888884</v>
      </c>
      <c r="G1425" s="5">
        <f t="shared" si="312"/>
        <v>3.6499999999999986</v>
      </c>
      <c r="I1425" s="5">
        <f t="shared" si="299"/>
        <v>2.2510822510822509E-2</v>
      </c>
      <c r="J1425" s="34">
        <v>-1531.1708333333331</v>
      </c>
      <c r="K1425" s="35">
        <f t="shared" si="300"/>
        <v>3645.4941000000003</v>
      </c>
      <c r="L1425" s="34">
        <f t="shared" si="301"/>
        <v>5.5335694608421874E-4</v>
      </c>
      <c r="M1425" s="36">
        <f t="shared" si="302"/>
        <v>2114.3463308461241</v>
      </c>
      <c r="N1425" s="35">
        <f t="shared" si="303"/>
        <v>18324.334867333073</v>
      </c>
      <c r="O1425">
        <f t="shared" si="304"/>
        <v>-1.2361111111111109</v>
      </c>
      <c r="P1425" t="str">
        <f t="shared" si="305"/>
        <v/>
      </c>
      <c r="Q1425">
        <f t="shared" si="306"/>
        <v>-2114.3463308461241</v>
      </c>
      <c r="R1425">
        <f t="shared" si="307"/>
        <v>12151.647000000001</v>
      </c>
      <c r="T1425">
        <f t="shared" si="308"/>
        <v>0</v>
      </c>
      <c r="U1425">
        <f t="shared" si="309"/>
        <v>34.799999999999997</v>
      </c>
      <c r="V1425">
        <f t="shared" si="310"/>
        <v>9.6666666666666661</v>
      </c>
    </row>
    <row r="1426" spans="2:22" x14ac:dyDescent="0.25">
      <c r="B1426" s="14" t="s">
        <v>53</v>
      </c>
      <c r="C1426" s="14">
        <v>1418</v>
      </c>
      <c r="D1426" s="14">
        <v>396</v>
      </c>
      <c r="E1426" s="13">
        <v>38.4</v>
      </c>
      <c r="F1426" s="5">
        <f t="shared" si="311"/>
        <v>0.84722222222222243</v>
      </c>
      <c r="G1426" s="5">
        <f t="shared" si="312"/>
        <v>3.0500000000000007</v>
      </c>
      <c r="I1426" s="5">
        <f t="shared" si="299"/>
        <v>1.9861830742659761E-2</v>
      </c>
      <c r="J1426" s="34">
        <v>-739.77916666666681</v>
      </c>
      <c r="K1426" s="35">
        <f t="shared" si="300"/>
        <v>3645.4941000000003</v>
      </c>
      <c r="L1426" s="34">
        <f t="shared" si="301"/>
        <v>4.3078561393147032E-4</v>
      </c>
      <c r="M1426" s="36">
        <f t="shared" si="302"/>
        <v>2905.7352259496902</v>
      </c>
      <c r="N1426" s="35">
        <f t="shared" si="303"/>
        <v>22277.303398947624</v>
      </c>
      <c r="O1426">
        <f t="shared" si="304"/>
        <v>-0.59722222222222232</v>
      </c>
      <c r="P1426" t="str">
        <f t="shared" si="305"/>
        <v/>
      </c>
      <c r="Q1426">
        <f t="shared" si="306"/>
        <v>-2905.7352259496902</v>
      </c>
      <c r="R1426">
        <f t="shared" si="307"/>
        <v>12151.647000000001</v>
      </c>
      <c r="T1426">
        <f t="shared" si="308"/>
        <v>0</v>
      </c>
      <c r="U1426">
        <f t="shared" si="309"/>
        <v>38.4</v>
      </c>
      <c r="V1426">
        <f t="shared" si="310"/>
        <v>10.666666666666666</v>
      </c>
    </row>
    <row r="1427" spans="2:22" x14ac:dyDescent="0.25">
      <c r="B1427" s="14" t="s">
        <v>53</v>
      </c>
      <c r="C1427" s="14">
        <v>1419</v>
      </c>
      <c r="D1427" s="14">
        <v>397</v>
      </c>
      <c r="E1427" s="13">
        <v>40.9</v>
      </c>
      <c r="F1427" s="5">
        <f t="shared" si="311"/>
        <v>0.45833333333333393</v>
      </c>
      <c r="G1427" s="5">
        <f t="shared" si="312"/>
        <v>1.6500000000000021</v>
      </c>
      <c r="I1427" s="5">
        <f t="shared" ref="I1427:I1490" si="313">V1416/D1417</f>
        <v>1.930806775768016E-2</v>
      </c>
      <c r="J1427" s="34">
        <v>-51.612500000000118</v>
      </c>
      <c r="K1427" s="35">
        <f t="shared" si="300"/>
        <v>3645.4941000000003</v>
      </c>
      <c r="L1427" s="34">
        <f t="shared" si="301"/>
        <v>4.0709921674440363E-4</v>
      </c>
      <c r="M1427" s="36">
        <f t="shared" si="302"/>
        <v>3593.9013151669747</v>
      </c>
      <c r="N1427" s="35">
        <f t="shared" si="303"/>
        <v>26854.429271664336</v>
      </c>
      <c r="O1427">
        <f t="shared" si="304"/>
        <v>-4.1666666666666761E-2</v>
      </c>
      <c r="P1427" t="str">
        <f t="shared" si="305"/>
        <v/>
      </c>
      <c r="Q1427">
        <f t="shared" si="306"/>
        <v>-3593.9013151669747</v>
      </c>
      <c r="R1427">
        <f t="shared" si="307"/>
        <v>12151.647000000001</v>
      </c>
      <c r="T1427">
        <f t="shared" si="308"/>
        <v>0</v>
      </c>
      <c r="U1427">
        <f t="shared" si="309"/>
        <v>40.9</v>
      </c>
      <c r="V1427">
        <f t="shared" si="310"/>
        <v>11.361111111111111</v>
      </c>
    </row>
    <row r="1428" spans="2:22" x14ac:dyDescent="0.25">
      <c r="B1428" s="14" t="s">
        <v>53</v>
      </c>
      <c r="C1428" s="14">
        <v>1420</v>
      </c>
      <c r="D1428" s="14">
        <v>398</v>
      </c>
      <c r="E1428" s="13">
        <v>41.7</v>
      </c>
      <c r="F1428" s="5">
        <f t="shared" si="311"/>
        <v>0</v>
      </c>
      <c r="G1428" s="5">
        <f t="shared" si="312"/>
        <v>0</v>
      </c>
      <c r="I1428" s="5">
        <f t="shared" si="313"/>
        <v>1.95446735395189E-2</v>
      </c>
      <c r="J1428" s="34">
        <v>103.22500000000024</v>
      </c>
      <c r="K1428" s="35">
        <f t="shared" ref="K1428:K1491" si="314">1238.7*9.81*0.3</f>
        <v>3645.4941000000003</v>
      </c>
      <c r="L1428" s="34">
        <f t="shared" ref="L1428:L1491" si="315">2.8*1.2*0.325*(I1428^2)</f>
        <v>4.1713773603287634E-4</v>
      </c>
      <c r="M1428" s="36">
        <f t="shared" ref="M1428:M1491" si="316">I1428+J1428+K1428+L1428</f>
        <v>3748.7390618112759</v>
      </c>
      <c r="N1428" s="35">
        <f t="shared" ref="N1428:N1491" si="317">(E1417/3.6)*M1428</f>
        <v>28427.937885402174</v>
      </c>
      <c r="O1428" t="str">
        <f t="shared" ref="O1428:O1491" si="318">IF(F1417&lt;0,F1417,"0")</f>
        <v>0</v>
      </c>
      <c r="P1428">
        <f t="shared" ref="P1428:P1491" si="319">IF(O1428&gt;0,M1428,"")</f>
        <v>3748.7390618112759</v>
      </c>
      <c r="Q1428">
        <f t="shared" ref="Q1428:Q1491" si="320">IF(O1428&lt;0,M1428,"0")*-1</f>
        <v>0</v>
      </c>
      <c r="R1428">
        <f t="shared" ref="R1428:R1491" si="321">1238.7*9.81</f>
        <v>12151.647000000001</v>
      </c>
      <c r="T1428">
        <f t="shared" si="308"/>
        <v>0</v>
      </c>
      <c r="U1428">
        <f t="shared" si="309"/>
        <v>41.7</v>
      </c>
      <c r="V1428">
        <f t="shared" si="310"/>
        <v>11.583333333333334</v>
      </c>
    </row>
    <row r="1429" spans="2:22" x14ac:dyDescent="0.25">
      <c r="B1429" s="14" t="s">
        <v>53</v>
      </c>
      <c r="C1429" s="14">
        <v>1421</v>
      </c>
      <c r="D1429" s="14">
        <v>399</v>
      </c>
      <c r="E1429" s="13">
        <v>40.9</v>
      </c>
      <c r="F1429" s="5">
        <f t="shared" si="311"/>
        <v>-0.47222222222222299</v>
      </c>
      <c r="G1429" s="5">
        <f t="shared" si="312"/>
        <v>-1.7000000000000028</v>
      </c>
      <c r="I1429" s="5">
        <f t="shared" si="313"/>
        <v>1.9637246500999714E-2</v>
      </c>
      <c r="J1429" s="34">
        <v>17.2041666666663</v>
      </c>
      <c r="K1429" s="35">
        <f t="shared" si="314"/>
        <v>3645.4941000000003</v>
      </c>
      <c r="L1429" s="34">
        <f t="shared" si="315"/>
        <v>4.210986235539999E-4</v>
      </c>
      <c r="M1429" s="36">
        <f t="shared" si="316"/>
        <v>3662.718325011791</v>
      </c>
      <c r="N1429" s="35">
        <f t="shared" si="317"/>
        <v>27979.098316062289</v>
      </c>
      <c r="O1429" t="str">
        <f t="shared" si="318"/>
        <v>0</v>
      </c>
      <c r="P1429">
        <f t="shared" si="319"/>
        <v>3662.718325011791</v>
      </c>
      <c r="Q1429">
        <f t="shared" si="320"/>
        <v>0</v>
      </c>
      <c r="R1429">
        <f t="shared" si="321"/>
        <v>12151.647000000001</v>
      </c>
      <c r="T1429">
        <f t="shared" si="308"/>
        <v>0</v>
      </c>
      <c r="U1429">
        <f t="shared" si="309"/>
        <v>40.9</v>
      </c>
      <c r="V1429">
        <f t="shared" si="310"/>
        <v>11.361111111111111</v>
      </c>
    </row>
    <row r="1430" spans="2:22" x14ac:dyDescent="0.25">
      <c r="B1430" s="14" t="s">
        <v>53</v>
      </c>
      <c r="C1430" s="14">
        <v>1422</v>
      </c>
      <c r="D1430" s="14">
        <v>400</v>
      </c>
      <c r="E1430" s="13">
        <v>38.299999999999997</v>
      </c>
      <c r="F1430" s="5">
        <f t="shared" si="311"/>
        <v>-0.7777777777777779</v>
      </c>
      <c r="G1430" s="5">
        <f t="shared" si="312"/>
        <v>-2.8000000000000007</v>
      </c>
      <c r="I1430" s="5">
        <f t="shared" si="313"/>
        <v>1.9515669515669513E-2</v>
      </c>
      <c r="J1430" s="34">
        <v>-68.816666666666421</v>
      </c>
      <c r="K1430" s="35">
        <f t="shared" si="314"/>
        <v>3645.4941000000003</v>
      </c>
      <c r="L1430" s="34">
        <f t="shared" si="315"/>
        <v>4.1590060145615693E-4</v>
      </c>
      <c r="M1430" s="36">
        <f t="shared" si="316"/>
        <v>3576.6973649034512</v>
      </c>
      <c r="N1430" s="35">
        <f t="shared" si="317"/>
        <v>27222.641055098487</v>
      </c>
      <c r="O1430">
        <f t="shared" si="318"/>
        <v>-5.5555555555555358E-2</v>
      </c>
      <c r="P1430" t="str">
        <f t="shared" si="319"/>
        <v/>
      </c>
      <c r="Q1430">
        <f t="shared" si="320"/>
        <v>-3576.6973649034512</v>
      </c>
      <c r="R1430">
        <f t="shared" si="321"/>
        <v>12151.647000000001</v>
      </c>
      <c r="T1430">
        <f t="shared" si="308"/>
        <v>0</v>
      </c>
      <c r="U1430">
        <f t="shared" si="309"/>
        <v>38.299999999999997</v>
      </c>
      <c r="V1430">
        <f t="shared" si="310"/>
        <v>10.638888888888888</v>
      </c>
    </row>
    <row r="1431" spans="2:22" x14ac:dyDescent="0.25">
      <c r="B1431" s="14" t="s">
        <v>53</v>
      </c>
      <c r="C1431" s="14">
        <v>1423</v>
      </c>
      <c r="D1431" s="14">
        <v>401</v>
      </c>
      <c r="E1431" s="13">
        <v>35.299999999999997</v>
      </c>
      <c r="F1431" s="5">
        <f t="shared" si="311"/>
        <v>-0.55555555555555558</v>
      </c>
      <c r="G1431" s="5">
        <f t="shared" si="312"/>
        <v>-2</v>
      </c>
      <c r="I1431" s="5">
        <f t="shared" si="313"/>
        <v>1.9252628587666951E-2</v>
      </c>
      <c r="J1431" s="34">
        <v>-120.42916666666655</v>
      </c>
      <c r="K1431" s="35">
        <f t="shared" si="314"/>
        <v>3645.4941000000003</v>
      </c>
      <c r="L1431" s="34">
        <f t="shared" si="315"/>
        <v>4.0476476862783863E-4</v>
      </c>
      <c r="M1431" s="36">
        <f t="shared" si="316"/>
        <v>3525.0845907266898</v>
      </c>
      <c r="N1431" s="35">
        <f t="shared" si="317"/>
        <v>26536.053446859249</v>
      </c>
      <c r="O1431">
        <f t="shared" si="318"/>
        <v>-9.7222222222222127E-2</v>
      </c>
      <c r="P1431" t="str">
        <f t="shared" si="319"/>
        <v/>
      </c>
      <c r="Q1431">
        <f t="shared" si="320"/>
        <v>-3525.0845907266898</v>
      </c>
      <c r="R1431">
        <f t="shared" si="321"/>
        <v>12151.647000000001</v>
      </c>
      <c r="T1431">
        <f t="shared" si="308"/>
        <v>0</v>
      </c>
      <c r="U1431">
        <f t="shared" si="309"/>
        <v>35.299999999999997</v>
      </c>
      <c r="V1431">
        <f t="shared" si="310"/>
        <v>9.8055555555555554</v>
      </c>
    </row>
    <row r="1432" spans="2:22" x14ac:dyDescent="0.25">
      <c r="B1432" s="14" t="s">
        <v>53</v>
      </c>
      <c r="C1432" s="14">
        <v>1424</v>
      </c>
      <c r="D1432" s="14">
        <v>402</v>
      </c>
      <c r="E1432" s="13">
        <v>34.299999999999997</v>
      </c>
      <c r="F1432" s="5">
        <f t="shared" si="311"/>
        <v>-9.7222222222221627E-2</v>
      </c>
      <c r="G1432" s="5">
        <f t="shared" si="312"/>
        <v>-0.34999999999999787</v>
      </c>
      <c r="I1432" s="5">
        <f t="shared" si="313"/>
        <v>1.8920068027210885E-2</v>
      </c>
      <c r="J1432" s="34">
        <v>-51.612500000000118</v>
      </c>
      <c r="K1432" s="35">
        <f t="shared" si="314"/>
        <v>3645.4941000000003</v>
      </c>
      <c r="L1432" s="34">
        <f t="shared" si="315"/>
        <v>3.9090211977648207E-4</v>
      </c>
      <c r="M1432" s="36">
        <f t="shared" si="316"/>
        <v>3593.9009109701474</v>
      </c>
      <c r="N1432" s="35">
        <f t="shared" si="317"/>
        <v>26654.765089695258</v>
      </c>
      <c r="O1432">
        <f t="shared" si="318"/>
        <v>-4.1666666666666761E-2</v>
      </c>
      <c r="P1432" t="str">
        <f t="shared" si="319"/>
        <v/>
      </c>
      <c r="Q1432">
        <f t="shared" si="320"/>
        <v>-3593.9009109701474</v>
      </c>
      <c r="R1432">
        <f t="shared" si="321"/>
        <v>12151.647000000001</v>
      </c>
      <c r="T1432">
        <f t="shared" si="308"/>
        <v>0</v>
      </c>
      <c r="U1432">
        <f t="shared" si="309"/>
        <v>34.299999999999997</v>
      </c>
      <c r="V1432">
        <f t="shared" si="310"/>
        <v>9.5277777777777768</v>
      </c>
    </row>
    <row r="1433" spans="2:22" x14ac:dyDescent="0.25">
      <c r="B1433" s="14" t="s">
        <v>53</v>
      </c>
      <c r="C1433" s="14">
        <v>1425</v>
      </c>
      <c r="D1433" s="14">
        <v>403</v>
      </c>
      <c r="E1433" s="13">
        <v>34.6</v>
      </c>
      <c r="F1433" s="5">
        <f t="shared" si="311"/>
        <v>0.27777777777777779</v>
      </c>
      <c r="G1433" s="5">
        <f t="shared" si="312"/>
        <v>1</v>
      </c>
      <c r="I1433" s="5">
        <f t="shared" si="313"/>
        <v>1.894260672886627E-2</v>
      </c>
      <c r="J1433" s="34">
        <v>258.0625</v>
      </c>
      <c r="K1433" s="35">
        <f t="shared" si="314"/>
        <v>3645.4941000000003</v>
      </c>
      <c r="L1433" s="34">
        <f t="shared" si="315"/>
        <v>3.9183400585546279E-4</v>
      </c>
      <c r="M1433" s="36">
        <f t="shared" si="316"/>
        <v>3903.5759344407347</v>
      </c>
      <c r="N1433" s="35">
        <f t="shared" si="317"/>
        <v>29059.95417861436</v>
      </c>
      <c r="O1433" t="str">
        <f t="shared" si="318"/>
        <v>0</v>
      </c>
      <c r="P1433">
        <f t="shared" si="319"/>
        <v>3903.5759344407347</v>
      </c>
      <c r="Q1433">
        <f t="shared" si="320"/>
        <v>0</v>
      </c>
      <c r="R1433">
        <f t="shared" si="321"/>
        <v>12151.647000000001</v>
      </c>
      <c r="T1433">
        <f t="shared" si="308"/>
        <v>0</v>
      </c>
      <c r="U1433">
        <f t="shared" si="309"/>
        <v>34.6</v>
      </c>
      <c r="V1433">
        <f t="shared" si="310"/>
        <v>9.6111111111111107</v>
      </c>
    </row>
    <row r="1434" spans="2:22" x14ac:dyDescent="0.25">
      <c r="B1434" s="14" t="s">
        <v>53</v>
      </c>
      <c r="C1434" s="14">
        <v>1426</v>
      </c>
      <c r="D1434" s="14">
        <v>404</v>
      </c>
      <c r="E1434" s="13">
        <v>36.299999999999997</v>
      </c>
      <c r="F1434" s="5">
        <f t="shared" si="311"/>
        <v>0.68055555555555536</v>
      </c>
      <c r="G1434" s="5">
        <f t="shared" si="312"/>
        <v>2.4499999999999993</v>
      </c>
      <c r="I1434" s="5">
        <f t="shared" si="313"/>
        <v>1.988155668358714E-2</v>
      </c>
      <c r="J1434" s="34">
        <v>739.77916666666681</v>
      </c>
      <c r="K1434" s="35">
        <f t="shared" si="314"/>
        <v>3645.4941000000003</v>
      </c>
      <c r="L1434" s="34">
        <f t="shared" si="315"/>
        <v>4.3164171540965586E-4</v>
      </c>
      <c r="M1434" s="36">
        <f t="shared" si="316"/>
        <v>4385.293579865066</v>
      </c>
      <c r="N1434" s="35">
        <f t="shared" si="317"/>
        <v>34351.466375609685</v>
      </c>
      <c r="O1434" t="str">
        <f t="shared" si="318"/>
        <v>0</v>
      </c>
      <c r="P1434">
        <f t="shared" si="319"/>
        <v>4385.293579865066</v>
      </c>
      <c r="Q1434">
        <f t="shared" si="320"/>
        <v>0</v>
      </c>
      <c r="R1434">
        <f t="shared" si="321"/>
        <v>12151.647000000001</v>
      </c>
      <c r="T1434">
        <f t="shared" si="308"/>
        <v>0</v>
      </c>
      <c r="U1434">
        <f t="shared" si="309"/>
        <v>36.299999999999997</v>
      </c>
      <c r="V1434">
        <f t="shared" si="310"/>
        <v>10.083333333333332</v>
      </c>
    </row>
    <row r="1435" spans="2:22" x14ac:dyDescent="0.25">
      <c r="B1435" s="14" t="s">
        <v>53</v>
      </c>
      <c r="C1435" s="14">
        <v>1427</v>
      </c>
      <c r="D1435" s="14">
        <v>405</v>
      </c>
      <c r="E1435" s="13">
        <v>39.5</v>
      </c>
      <c r="F1435" s="5">
        <f t="shared" si="311"/>
        <v>0.76388888888888884</v>
      </c>
      <c r="G1435" s="5">
        <f t="shared" si="312"/>
        <v>2.75</v>
      </c>
      <c r="I1435" s="5">
        <f t="shared" si="313"/>
        <v>2.1870604781997188E-2</v>
      </c>
      <c r="J1435" s="34">
        <v>1135.4749999999997</v>
      </c>
      <c r="K1435" s="35">
        <f t="shared" si="314"/>
        <v>3645.4941000000003</v>
      </c>
      <c r="L1435" s="34">
        <f t="shared" si="315"/>
        <v>5.2232910205510762E-4</v>
      </c>
      <c r="M1435" s="36">
        <f t="shared" si="316"/>
        <v>4780.9914929338838</v>
      </c>
      <c r="N1435" s="35">
        <f t="shared" si="317"/>
        <v>41302.454286178829</v>
      </c>
      <c r="O1435" t="str">
        <f t="shared" si="318"/>
        <v>0</v>
      </c>
      <c r="P1435">
        <f t="shared" si="319"/>
        <v>4780.9914929338838</v>
      </c>
      <c r="Q1435">
        <f t="shared" si="320"/>
        <v>0</v>
      </c>
      <c r="R1435">
        <f t="shared" si="321"/>
        <v>12151.647000000001</v>
      </c>
      <c r="T1435">
        <f t="shared" si="308"/>
        <v>0</v>
      </c>
      <c r="U1435">
        <f t="shared" si="309"/>
        <v>39.5</v>
      </c>
      <c r="V1435">
        <f t="shared" si="310"/>
        <v>10.972222222222221</v>
      </c>
    </row>
    <row r="1436" spans="2:22" x14ac:dyDescent="0.25">
      <c r="B1436" s="14" t="s">
        <v>53</v>
      </c>
      <c r="C1436" s="14">
        <v>1428</v>
      </c>
      <c r="D1436" s="14">
        <v>406</v>
      </c>
      <c r="E1436" s="13">
        <v>41.8</v>
      </c>
      <c r="F1436" s="5">
        <f t="shared" si="311"/>
        <v>0.41666666666666663</v>
      </c>
      <c r="G1436" s="5">
        <f t="shared" si="312"/>
        <v>1.5</v>
      </c>
      <c r="I1436" s="5">
        <f t="shared" si="313"/>
        <v>2.4410774410774411E-2</v>
      </c>
      <c r="J1436" s="34">
        <v>1255.904166666666</v>
      </c>
      <c r="K1436" s="35">
        <f t="shared" si="314"/>
        <v>3645.4941000000003</v>
      </c>
      <c r="L1436" s="34">
        <f t="shared" si="315"/>
        <v>6.5070741080842096E-4</v>
      </c>
      <c r="M1436" s="36">
        <f t="shared" si="316"/>
        <v>4901.4233281484876</v>
      </c>
      <c r="N1436" s="35">
        <f t="shared" si="317"/>
        <v>47380.425505435378</v>
      </c>
      <c r="O1436" t="str">
        <f t="shared" si="318"/>
        <v>0</v>
      </c>
      <c r="P1436">
        <f t="shared" si="319"/>
        <v>4901.4233281484876</v>
      </c>
      <c r="Q1436">
        <f t="shared" si="320"/>
        <v>0</v>
      </c>
      <c r="R1436">
        <f t="shared" si="321"/>
        <v>12151.647000000001</v>
      </c>
      <c r="T1436">
        <f t="shared" si="308"/>
        <v>0</v>
      </c>
      <c r="U1436">
        <f t="shared" si="309"/>
        <v>41.8</v>
      </c>
      <c r="V1436">
        <f t="shared" si="310"/>
        <v>11.611111111111111</v>
      </c>
    </row>
    <row r="1437" spans="2:22" x14ac:dyDescent="0.25">
      <c r="B1437" s="14" t="s">
        <v>53</v>
      </c>
      <c r="C1437" s="14">
        <v>1429</v>
      </c>
      <c r="D1437" s="14">
        <v>407</v>
      </c>
      <c r="E1437" s="13">
        <v>42.5</v>
      </c>
      <c r="F1437" s="5">
        <f t="shared" si="311"/>
        <v>1.3888888888889086E-2</v>
      </c>
      <c r="G1437" s="5">
        <f t="shared" si="312"/>
        <v>5.0000000000000711E-2</v>
      </c>
      <c r="I1437" s="5">
        <f t="shared" si="313"/>
        <v>2.686817800167926E-2</v>
      </c>
      <c r="J1437" s="34">
        <v>1049.4541666666669</v>
      </c>
      <c r="K1437" s="35">
        <f t="shared" si="314"/>
        <v>3645.4941000000003</v>
      </c>
      <c r="L1437" s="34">
        <f t="shared" si="315"/>
        <v>7.8831369612987414E-4</v>
      </c>
      <c r="M1437" s="36">
        <f t="shared" si="316"/>
        <v>4694.9759231583648</v>
      </c>
      <c r="N1437" s="35">
        <f t="shared" si="317"/>
        <v>50079.743180355887</v>
      </c>
      <c r="O1437" t="str">
        <f t="shared" si="318"/>
        <v>0</v>
      </c>
      <c r="P1437">
        <f t="shared" si="319"/>
        <v>4694.9759231583648</v>
      </c>
      <c r="Q1437">
        <f t="shared" si="320"/>
        <v>0</v>
      </c>
      <c r="R1437">
        <f t="shared" si="321"/>
        <v>12151.647000000001</v>
      </c>
      <c r="T1437">
        <f t="shared" si="308"/>
        <v>0</v>
      </c>
      <c r="U1437">
        <f t="shared" si="309"/>
        <v>42.5</v>
      </c>
      <c r="V1437">
        <f t="shared" si="310"/>
        <v>11.805555555555555</v>
      </c>
    </row>
    <row r="1438" spans="2:22" x14ac:dyDescent="0.25">
      <c r="B1438" s="14" t="s">
        <v>53</v>
      </c>
      <c r="C1438" s="14">
        <v>1430</v>
      </c>
      <c r="D1438" s="14">
        <v>408</v>
      </c>
      <c r="E1438" s="13">
        <v>41.9</v>
      </c>
      <c r="F1438" s="5">
        <f t="shared" si="311"/>
        <v>-0.33333333333333315</v>
      </c>
      <c r="G1438" s="5">
        <f t="shared" si="312"/>
        <v>-1.1999999999999993</v>
      </c>
      <c r="I1438" s="5">
        <f t="shared" si="313"/>
        <v>2.8545505304299272E-2</v>
      </c>
      <c r="J1438" s="34">
        <v>567.73750000000075</v>
      </c>
      <c r="K1438" s="35">
        <f t="shared" si="314"/>
        <v>3645.4941000000003</v>
      </c>
      <c r="L1438" s="34">
        <f t="shared" si="315"/>
        <v>8.8981169340093347E-4</v>
      </c>
      <c r="M1438" s="36">
        <f t="shared" si="316"/>
        <v>4213.2610353169985</v>
      </c>
      <c r="N1438" s="35">
        <f t="shared" si="317"/>
        <v>47867.326762351455</v>
      </c>
      <c r="O1438" t="str">
        <f t="shared" si="318"/>
        <v>0</v>
      </c>
      <c r="P1438">
        <f t="shared" si="319"/>
        <v>4213.2610353169985</v>
      </c>
      <c r="Q1438">
        <f t="shared" si="320"/>
        <v>0</v>
      </c>
      <c r="R1438">
        <f t="shared" si="321"/>
        <v>12151.647000000001</v>
      </c>
      <c r="T1438">
        <f t="shared" si="308"/>
        <v>0</v>
      </c>
      <c r="U1438">
        <f t="shared" si="309"/>
        <v>41.9</v>
      </c>
      <c r="V1438">
        <f t="shared" si="310"/>
        <v>11.638888888888888</v>
      </c>
    </row>
    <row r="1439" spans="2:22" x14ac:dyDescent="0.25">
      <c r="B1439" s="14" t="s">
        <v>53</v>
      </c>
      <c r="C1439" s="14">
        <v>1431</v>
      </c>
      <c r="D1439" s="14">
        <v>409</v>
      </c>
      <c r="E1439" s="13">
        <v>40.1</v>
      </c>
      <c r="F1439" s="5">
        <f t="shared" si="311"/>
        <v>-0.73611111111111072</v>
      </c>
      <c r="G1439" s="5">
        <f t="shared" si="312"/>
        <v>-2.6499999999999986</v>
      </c>
      <c r="I1439" s="5">
        <f t="shared" si="313"/>
        <v>2.903091060985798E-2</v>
      </c>
      <c r="J1439" s="34">
        <v>0</v>
      </c>
      <c r="K1439" s="35">
        <f t="shared" si="314"/>
        <v>3645.4941000000003</v>
      </c>
      <c r="L1439" s="34">
        <f t="shared" si="315"/>
        <v>9.2033079775462074E-4</v>
      </c>
      <c r="M1439" s="36">
        <f t="shared" si="316"/>
        <v>3645.524051241408</v>
      </c>
      <c r="N1439" s="35">
        <f t="shared" si="317"/>
        <v>42227.320260212975</v>
      </c>
      <c r="O1439" t="str">
        <f t="shared" si="318"/>
        <v>0</v>
      </c>
      <c r="P1439">
        <f t="shared" si="319"/>
        <v>3645.524051241408</v>
      </c>
      <c r="Q1439">
        <f t="shared" si="320"/>
        <v>0</v>
      </c>
      <c r="R1439">
        <f t="shared" si="321"/>
        <v>12151.647000000001</v>
      </c>
      <c r="T1439">
        <f t="shared" si="308"/>
        <v>0</v>
      </c>
      <c r="U1439">
        <f t="shared" si="309"/>
        <v>40.1</v>
      </c>
      <c r="V1439">
        <f t="shared" si="310"/>
        <v>11.138888888888889</v>
      </c>
    </row>
    <row r="1440" spans="2:22" x14ac:dyDescent="0.25">
      <c r="B1440" s="14" t="s">
        <v>53</v>
      </c>
      <c r="C1440" s="14">
        <v>1432</v>
      </c>
      <c r="D1440" s="14">
        <v>410</v>
      </c>
      <c r="E1440" s="13">
        <v>36.6</v>
      </c>
      <c r="F1440" s="5">
        <f t="shared" si="311"/>
        <v>-1.2222222222222223</v>
      </c>
      <c r="G1440" s="5">
        <f t="shared" si="312"/>
        <v>-4.4000000000000004</v>
      </c>
      <c r="I1440" s="5">
        <f t="shared" si="313"/>
        <v>2.8402777777777777E-2</v>
      </c>
      <c r="J1440" s="34">
        <v>-584.94166666666763</v>
      </c>
      <c r="K1440" s="35">
        <f t="shared" si="314"/>
        <v>3645.4941000000003</v>
      </c>
      <c r="L1440" s="34">
        <f t="shared" si="315"/>
        <v>8.8093582175925928E-4</v>
      </c>
      <c r="M1440" s="36">
        <f t="shared" si="316"/>
        <v>3060.5817170469322</v>
      </c>
      <c r="N1440" s="35">
        <f t="shared" si="317"/>
        <v>34771.608952005423</v>
      </c>
      <c r="O1440">
        <f t="shared" si="318"/>
        <v>-0.47222222222222299</v>
      </c>
      <c r="P1440" t="str">
        <f t="shared" si="319"/>
        <v/>
      </c>
      <c r="Q1440">
        <f t="shared" si="320"/>
        <v>-3060.5817170469322</v>
      </c>
      <c r="R1440">
        <f t="shared" si="321"/>
        <v>12151.647000000001</v>
      </c>
      <c r="T1440">
        <f t="shared" si="308"/>
        <v>0</v>
      </c>
      <c r="U1440">
        <f t="shared" si="309"/>
        <v>36.6</v>
      </c>
      <c r="V1440">
        <f t="shared" si="310"/>
        <v>10.166666666666666</v>
      </c>
    </row>
    <row r="1441" spans="2:22" x14ac:dyDescent="0.25">
      <c r="B1441" s="14" t="s">
        <v>53</v>
      </c>
      <c r="C1441" s="14">
        <v>1433</v>
      </c>
      <c r="D1441" s="14">
        <v>411</v>
      </c>
      <c r="E1441" s="13">
        <v>31.3</v>
      </c>
      <c r="F1441" s="5">
        <f t="shared" si="311"/>
        <v>-1.4722222222222223</v>
      </c>
      <c r="G1441" s="5">
        <f t="shared" si="312"/>
        <v>-5.3000000000000007</v>
      </c>
      <c r="I1441" s="5">
        <f t="shared" si="313"/>
        <v>2.6530894984760318E-2</v>
      </c>
      <c r="J1441" s="34">
        <v>-963.43333333333351</v>
      </c>
      <c r="K1441" s="35">
        <f t="shared" si="314"/>
        <v>3645.4941000000003</v>
      </c>
      <c r="L1441" s="34">
        <f t="shared" si="315"/>
        <v>7.686461204520793E-4</v>
      </c>
      <c r="M1441" s="36">
        <f t="shared" si="316"/>
        <v>2682.088066207772</v>
      </c>
      <c r="N1441" s="35">
        <f t="shared" si="317"/>
        <v>28534.436926599348</v>
      </c>
      <c r="O1441">
        <f t="shared" si="318"/>
        <v>-0.7777777777777779</v>
      </c>
      <c r="P1441" t="str">
        <f t="shared" si="319"/>
        <v/>
      </c>
      <c r="Q1441">
        <f t="shared" si="320"/>
        <v>-2682.088066207772</v>
      </c>
      <c r="R1441">
        <f t="shared" si="321"/>
        <v>12151.647000000001</v>
      </c>
      <c r="T1441">
        <f t="shared" si="308"/>
        <v>0</v>
      </c>
      <c r="U1441">
        <f t="shared" si="309"/>
        <v>31.3</v>
      </c>
      <c r="V1441">
        <f t="shared" si="310"/>
        <v>8.6944444444444446</v>
      </c>
    </row>
    <row r="1442" spans="2:22" x14ac:dyDescent="0.25">
      <c r="B1442" s="14" t="s">
        <v>53</v>
      </c>
      <c r="C1442" s="14">
        <v>1434</v>
      </c>
      <c r="D1442" s="14">
        <v>412</v>
      </c>
      <c r="E1442" s="13">
        <v>26</v>
      </c>
      <c r="F1442" s="5">
        <f t="shared" si="311"/>
        <v>-1.4861111111111109</v>
      </c>
      <c r="G1442" s="5">
        <f t="shared" si="312"/>
        <v>-5.35</v>
      </c>
      <c r="I1442" s="5">
        <f t="shared" si="313"/>
        <v>2.4391929242675511E-2</v>
      </c>
      <c r="J1442" s="34">
        <v>-688.16666666666674</v>
      </c>
      <c r="K1442" s="35">
        <f t="shared" si="314"/>
        <v>3645.4941000000003</v>
      </c>
      <c r="L1442" s="34">
        <f t="shared" si="315"/>
        <v>6.4970310370022013E-4</v>
      </c>
      <c r="M1442" s="36">
        <f t="shared" si="316"/>
        <v>2957.3524749656799</v>
      </c>
      <c r="N1442" s="35">
        <f t="shared" si="317"/>
        <v>28998.483990635694</v>
      </c>
      <c r="O1442">
        <f t="shared" si="318"/>
        <v>-0.55555555555555558</v>
      </c>
      <c r="P1442" t="str">
        <f t="shared" si="319"/>
        <v/>
      </c>
      <c r="Q1442">
        <f t="shared" si="320"/>
        <v>-2957.3524749656799</v>
      </c>
      <c r="R1442">
        <f t="shared" si="321"/>
        <v>12151.647000000001</v>
      </c>
      <c r="T1442">
        <f t="shared" si="308"/>
        <v>0</v>
      </c>
      <c r="U1442">
        <f t="shared" si="309"/>
        <v>26</v>
      </c>
      <c r="V1442">
        <f t="shared" si="310"/>
        <v>7.2222222222222223</v>
      </c>
    </row>
    <row r="1443" spans="2:22" x14ac:dyDescent="0.25">
      <c r="B1443" s="14" t="s">
        <v>53</v>
      </c>
      <c r="C1443" s="14">
        <v>1435</v>
      </c>
      <c r="D1443" s="14">
        <v>413</v>
      </c>
      <c r="E1443" s="13">
        <v>20.6</v>
      </c>
      <c r="F1443" s="5">
        <f t="shared" si="311"/>
        <v>-0.95833333333333315</v>
      </c>
      <c r="G1443" s="5">
        <f t="shared" si="312"/>
        <v>-3.4499999999999993</v>
      </c>
      <c r="I1443" s="5">
        <f t="shared" si="313"/>
        <v>2.3642128480838156E-2</v>
      </c>
      <c r="J1443" s="34">
        <v>-120.42916666666594</v>
      </c>
      <c r="K1443" s="35">
        <f t="shared" si="314"/>
        <v>3645.4941000000003</v>
      </c>
      <c r="L1443" s="34">
        <f t="shared" si="315"/>
        <v>6.1037366110206891E-4</v>
      </c>
      <c r="M1443" s="36">
        <f t="shared" si="316"/>
        <v>3525.0891858354762</v>
      </c>
      <c r="N1443" s="35">
        <f t="shared" si="317"/>
        <v>33586.266409488009</v>
      </c>
      <c r="O1443">
        <f t="shared" si="318"/>
        <v>-9.7222222222221627E-2</v>
      </c>
      <c r="P1443" t="str">
        <f t="shared" si="319"/>
        <v/>
      </c>
      <c r="Q1443">
        <f t="shared" si="320"/>
        <v>-3525.0891858354762</v>
      </c>
      <c r="R1443">
        <f t="shared" si="321"/>
        <v>12151.647000000001</v>
      </c>
      <c r="T1443">
        <f t="shared" si="308"/>
        <v>0</v>
      </c>
      <c r="U1443">
        <f t="shared" si="309"/>
        <v>20.6</v>
      </c>
      <c r="V1443">
        <f t="shared" si="310"/>
        <v>5.7222222222222223</v>
      </c>
    </row>
    <row r="1444" spans="2:22" x14ac:dyDescent="0.25">
      <c r="B1444" s="14" t="s">
        <v>53</v>
      </c>
      <c r="C1444" s="14">
        <v>1436</v>
      </c>
      <c r="D1444" s="14">
        <v>414</v>
      </c>
      <c r="E1444" s="13">
        <v>19.100000000000001</v>
      </c>
      <c r="F1444" s="5">
        <f t="shared" si="311"/>
        <v>-0.12500000000000031</v>
      </c>
      <c r="G1444" s="5">
        <f t="shared" si="312"/>
        <v>-0.45000000000000107</v>
      </c>
      <c r="I1444" s="5">
        <f t="shared" si="313"/>
        <v>2.3789878987898787E-2</v>
      </c>
      <c r="J1444" s="34">
        <v>344.08333333333337</v>
      </c>
      <c r="K1444" s="35">
        <f t="shared" si="314"/>
        <v>3645.4941000000003</v>
      </c>
      <c r="L1444" s="34">
        <f t="shared" si="315"/>
        <v>6.1802650974668413E-4</v>
      </c>
      <c r="M1444" s="36">
        <f t="shared" si="316"/>
        <v>3989.6018412388312</v>
      </c>
      <c r="N1444" s="35">
        <f t="shared" si="317"/>
        <v>38344.506585239877</v>
      </c>
      <c r="O1444" t="str">
        <f t="shared" si="318"/>
        <v>0</v>
      </c>
      <c r="P1444">
        <f t="shared" si="319"/>
        <v>3989.6018412388312</v>
      </c>
      <c r="Q1444">
        <f t="shared" si="320"/>
        <v>0</v>
      </c>
      <c r="R1444">
        <f t="shared" si="321"/>
        <v>12151.647000000001</v>
      </c>
      <c r="T1444">
        <f t="shared" si="308"/>
        <v>0</v>
      </c>
      <c r="U1444">
        <f t="shared" si="309"/>
        <v>19.100000000000001</v>
      </c>
      <c r="V1444">
        <f t="shared" si="310"/>
        <v>5.3055555555555562</v>
      </c>
    </row>
    <row r="1445" spans="2:22" x14ac:dyDescent="0.25">
      <c r="B1445" s="14" t="s">
        <v>53</v>
      </c>
      <c r="C1445" s="14">
        <v>1437</v>
      </c>
      <c r="D1445" s="14">
        <v>415</v>
      </c>
      <c r="E1445" s="13">
        <v>19.7</v>
      </c>
      <c r="F1445" s="5">
        <f t="shared" si="311"/>
        <v>0.27777777777777779</v>
      </c>
      <c r="G1445" s="5">
        <f t="shared" si="312"/>
        <v>1</v>
      </c>
      <c r="I1445" s="5">
        <f t="shared" si="313"/>
        <v>2.4897119341563783E-2</v>
      </c>
      <c r="J1445" s="34">
        <v>843.00416666666649</v>
      </c>
      <c r="K1445" s="35">
        <f t="shared" si="314"/>
        <v>3645.4941000000003</v>
      </c>
      <c r="L1445" s="34">
        <f t="shared" si="315"/>
        <v>6.7689427424681183E-4</v>
      </c>
      <c r="M1445" s="36">
        <f t="shared" si="316"/>
        <v>4488.5238406802828</v>
      </c>
      <c r="N1445" s="35">
        <f t="shared" si="317"/>
        <v>45259.282060192847</v>
      </c>
      <c r="O1445" t="str">
        <f t="shared" si="318"/>
        <v>0</v>
      </c>
      <c r="P1445">
        <f t="shared" si="319"/>
        <v>4488.5238406802828</v>
      </c>
      <c r="Q1445">
        <f t="shared" si="320"/>
        <v>0</v>
      </c>
      <c r="R1445">
        <f t="shared" si="321"/>
        <v>12151.647000000001</v>
      </c>
      <c r="T1445">
        <f t="shared" si="308"/>
        <v>0</v>
      </c>
      <c r="U1445">
        <f t="shared" si="309"/>
        <v>19.7</v>
      </c>
      <c r="V1445">
        <f t="shared" si="310"/>
        <v>5.4722222222222223</v>
      </c>
    </row>
    <row r="1446" spans="2:22" x14ac:dyDescent="0.25">
      <c r="B1446" s="14" t="s">
        <v>53</v>
      </c>
      <c r="C1446" s="14">
        <v>1438</v>
      </c>
      <c r="D1446" s="14">
        <v>416</v>
      </c>
      <c r="E1446" s="13">
        <v>21.1</v>
      </c>
      <c r="F1446" s="5">
        <f t="shared" si="311"/>
        <v>0.31944444444444453</v>
      </c>
      <c r="G1446" s="5">
        <f t="shared" si="312"/>
        <v>1.1500000000000004</v>
      </c>
      <c r="I1446" s="5">
        <f t="shared" si="313"/>
        <v>2.702517788724685E-2</v>
      </c>
      <c r="J1446" s="34">
        <v>946.22916666666663</v>
      </c>
      <c r="K1446" s="35">
        <f t="shared" si="314"/>
        <v>3645.4941000000003</v>
      </c>
      <c r="L1446" s="34">
        <f t="shared" si="315"/>
        <v>7.9755338190237105E-4</v>
      </c>
      <c r="M1446" s="36">
        <f t="shared" si="316"/>
        <v>4591.7510893979361</v>
      </c>
      <c r="N1446" s="35">
        <f t="shared" si="317"/>
        <v>50381.713342005125</v>
      </c>
      <c r="O1446" t="str">
        <f t="shared" si="318"/>
        <v>0</v>
      </c>
      <c r="P1446">
        <f t="shared" si="319"/>
        <v>4591.7510893979361</v>
      </c>
      <c r="Q1446">
        <f t="shared" si="320"/>
        <v>0</v>
      </c>
      <c r="R1446">
        <f t="shared" si="321"/>
        <v>12151.647000000001</v>
      </c>
      <c r="T1446">
        <f t="shared" si="308"/>
        <v>0</v>
      </c>
      <c r="U1446">
        <f t="shared" si="309"/>
        <v>21.1</v>
      </c>
      <c r="V1446">
        <f t="shared" si="310"/>
        <v>5.8611111111111116</v>
      </c>
    </row>
    <row r="1447" spans="2:22" x14ac:dyDescent="0.25">
      <c r="B1447" s="14" t="s">
        <v>53</v>
      </c>
      <c r="C1447" s="14">
        <v>1439</v>
      </c>
      <c r="D1447" s="14">
        <v>417</v>
      </c>
      <c r="E1447" s="13">
        <v>22</v>
      </c>
      <c r="F1447" s="5">
        <f t="shared" si="311"/>
        <v>0.1388888888888889</v>
      </c>
      <c r="G1447" s="5">
        <f t="shared" si="312"/>
        <v>0.5</v>
      </c>
      <c r="I1447" s="5">
        <f t="shared" si="313"/>
        <v>2.8528528528528527E-2</v>
      </c>
      <c r="J1447" s="34">
        <v>516.125</v>
      </c>
      <c r="K1447" s="35">
        <f t="shared" si="314"/>
        <v>3645.4941000000003</v>
      </c>
      <c r="L1447" s="34">
        <f t="shared" si="315"/>
        <v>8.8875361848334824E-4</v>
      </c>
      <c r="M1447" s="36">
        <f t="shared" si="316"/>
        <v>4161.6485172821476</v>
      </c>
      <c r="N1447" s="35">
        <f t="shared" si="317"/>
        <v>48321.36333955382</v>
      </c>
      <c r="O1447" t="str">
        <f t="shared" si="318"/>
        <v>0</v>
      </c>
      <c r="P1447">
        <f t="shared" si="319"/>
        <v>4161.6485172821476</v>
      </c>
      <c r="Q1447">
        <f t="shared" si="320"/>
        <v>0</v>
      </c>
      <c r="R1447">
        <f t="shared" si="321"/>
        <v>12151.647000000001</v>
      </c>
      <c r="T1447">
        <f t="shared" si="308"/>
        <v>0</v>
      </c>
      <c r="U1447">
        <f t="shared" si="309"/>
        <v>22</v>
      </c>
      <c r="V1447">
        <f t="shared" si="310"/>
        <v>6.1111111111111107</v>
      </c>
    </row>
    <row r="1448" spans="2:22" x14ac:dyDescent="0.25">
      <c r="B1448" s="14" t="s">
        <v>53</v>
      </c>
      <c r="C1448" s="14">
        <v>1440</v>
      </c>
      <c r="D1448" s="14">
        <v>418</v>
      </c>
      <c r="E1448" s="13">
        <v>22.1</v>
      </c>
      <c r="F1448" s="5">
        <f t="shared" si="311"/>
        <v>-8.3333333333333523E-2</v>
      </c>
      <c r="G1448" s="5">
        <f t="shared" si="312"/>
        <v>-0.30000000000000071</v>
      </c>
      <c r="I1448" s="5">
        <f t="shared" si="313"/>
        <v>2.8935185185185185E-2</v>
      </c>
      <c r="J1448" s="34">
        <v>17.204166666666911</v>
      </c>
      <c r="K1448" s="35">
        <f t="shared" si="314"/>
        <v>3645.4941000000003</v>
      </c>
      <c r="L1448" s="34">
        <f t="shared" si="315"/>
        <v>9.1427147633744868E-4</v>
      </c>
      <c r="M1448" s="36">
        <f t="shared" si="316"/>
        <v>3662.7281161233286</v>
      </c>
      <c r="N1448" s="35">
        <f t="shared" si="317"/>
        <v>43240.540259789297</v>
      </c>
      <c r="O1448" t="str">
        <f t="shared" si="318"/>
        <v>0</v>
      </c>
      <c r="P1448">
        <f t="shared" si="319"/>
        <v>3662.7281161233286</v>
      </c>
      <c r="Q1448">
        <f t="shared" si="320"/>
        <v>0</v>
      </c>
      <c r="R1448">
        <f t="shared" si="321"/>
        <v>12151.647000000001</v>
      </c>
      <c r="T1448">
        <f t="shared" si="308"/>
        <v>0</v>
      </c>
      <c r="U1448">
        <f t="shared" si="309"/>
        <v>22.1</v>
      </c>
      <c r="V1448">
        <f t="shared" si="310"/>
        <v>6.1388888888888893</v>
      </c>
    </row>
    <row r="1449" spans="2:22" x14ac:dyDescent="0.25">
      <c r="B1449" s="14" t="s">
        <v>53</v>
      </c>
      <c r="C1449" s="14">
        <v>1441</v>
      </c>
      <c r="D1449" s="14">
        <v>419</v>
      </c>
      <c r="E1449" s="13">
        <v>21.4</v>
      </c>
      <c r="F1449" s="5">
        <f t="shared" si="311"/>
        <v>-0.34722222222222221</v>
      </c>
      <c r="G1449" s="5">
        <f t="shared" si="312"/>
        <v>-1.25</v>
      </c>
      <c r="I1449" s="5">
        <f t="shared" si="313"/>
        <v>2.8456941048628087E-2</v>
      </c>
      <c r="J1449" s="34">
        <v>-412.89999999999981</v>
      </c>
      <c r="K1449" s="35">
        <f t="shared" si="314"/>
        <v>3645.4941000000003</v>
      </c>
      <c r="L1449" s="34">
        <f t="shared" si="315"/>
        <v>8.8429886327884288E-4</v>
      </c>
      <c r="M1449" s="36">
        <f t="shared" si="316"/>
        <v>3232.6234412399122</v>
      </c>
      <c r="N1449" s="35">
        <f t="shared" si="317"/>
        <v>37624.145052208973</v>
      </c>
      <c r="O1449">
        <f t="shared" si="318"/>
        <v>-0.33333333333333315</v>
      </c>
      <c r="P1449" t="str">
        <f t="shared" si="319"/>
        <v/>
      </c>
      <c r="Q1449">
        <f t="shared" si="320"/>
        <v>-3232.6234412399122</v>
      </c>
      <c r="R1449">
        <f t="shared" si="321"/>
        <v>12151.647000000001</v>
      </c>
      <c r="T1449">
        <f t="shared" si="308"/>
        <v>0</v>
      </c>
      <c r="U1449">
        <f t="shared" si="309"/>
        <v>21.4</v>
      </c>
      <c r="V1449">
        <f t="shared" si="310"/>
        <v>5.9444444444444438</v>
      </c>
    </row>
    <row r="1450" spans="2:22" x14ac:dyDescent="0.25">
      <c r="B1450" s="14" t="s">
        <v>53</v>
      </c>
      <c r="C1450" s="14">
        <v>1442</v>
      </c>
      <c r="D1450" s="14">
        <v>420</v>
      </c>
      <c r="E1450" s="13">
        <v>19.600000000000001</v>
      </c>
      <c r="F1450" s="5">
        <f t="shared" si="311"/>
        <v>-0.43055555555555525</v>
      </c>
      <c r="G1450" s="5">
        <f t="shared" si="312"/>
        <v>-1.5499999999999989</v>
      </c>
      <c r="I1450" s="5">
        <f t="shared" si="313"/>
        <v>2.7168021680216804E-2</v>
      </c>
      <c r="J1450" s="34">
        <v>-911.82083333333287</v>
      </c>
      <c r="K1450" s="35">
        <f t="shared" si="314"/>
        <v>3645.4941000000003</v>
      </c>
      <c r="L1450" s="34">
        <f t="shared" si="315"/>
        <v>8.0600673100226952E-4</v>
      </c>
      <c r="M1450" s="36">
        <f t="shared" si="316"/>
        <v>2733.7012406950789</v>
      </c>
      <c r="N1450" s="35">
        <f t="shared" si="317"/>
        <v>30450.394375520187</v>
      </c>
      <c r="O1450">
        <f t="shared" si="318"/>
        <v>-0.73611111111111072</v>
      </c>
      <c r="P1450" t="str">
        <f t="shared" si="319"/>
        <v/>
      </c>
      <c r="Q1450">
        <f t="shared" si="320"/>
        <v>-2733.7012406950789</v>
      </c>
      <c r="R1450">
        <f t="shared" si="321"/>
        <v>12151.647000000001</v>
      </c>
      <c r="T1450">
        <f t="shared" si="308"/>
        <v>0</v>
      </c>
      <c r="U1450">
        <f t="shared" si="309"/>
        <v>19.600000000000001</v>
      </c>
      <c r="V1450">
        <f t="shared" si="310"/>
        <v>5.4444444444444446</v>
      </c>
    </row>
    <row r="1451" spans="2:22" x14ac:dyDescent="0.25">
      <c r="B1451" s="14" t="s">
        <v>53</v>
      </c>
      <c r="C1451" s="14">
        <v>1443</v>
      </c>
      <c r="D1451" s="14">
        <v>421</v>
      </c>
      <c r="E1451" s="13">
        <v>18.3</v>
      </c>
      <c r="F1451" s="5">
        <f t="shared" si="311"/>
        <v>-0.2222222222222224</v>
      </c>
      <c r="G1451" s="5">
        <f t="shared" si="312"/>
        <v>-0.80000000000000071</v>
      </c>
      <c r="I1451" s="5">
        <f t="shared" si="313"/>
        <v>2.4736415247364151E-2</v>
      </c>
      <c r="J1451" s="34">
        <v>-1513.9666666666669</v>
      </c>
      <c r="K1451" s="35">
        <f t="shared" si="314"/>
        <v>3645.4941000000003</v>
      </c>
      <c r="L1451" s="34">
        <f t="shared" si="315"/>
        <v>6.6818414130471245E-4</v>
      </c>
      <c r="M1451" s="36">
        <f t="shared" si="316"/>
        <v>2131.5528379327225</v>
      </c>
      <c r="N1451" s="35">
        <f t="shared" si="317"/>
        <v>21670.787185649344</v>
      </c>
      <c r="O1451">
        <f t="shared" si="318"/>
        <v>-1.2222222222222223</v>
      </c>
      <c r="P1451" t="str">
        <f t="shared" si="319"/>
        <v/>
      </c>
      <c r="Q1451">
        <f t="shared" si="320"/>
        <v>-2131.5528379327225</v>
      </c>
      <c r="R1451">
        <f t="shared" si="321"/>
        <v>12151.647000000001</v>
      </c>
      <c r="T1451">
        <f t="shared" si="308"/>
        <v>0</v>
      </c>
      <c r="U1451">
        <f t="shared" si="309"/>
        <v>18.3</v>
      </c>
      <c r="V1451">
        <f t="shared" si="310"/>
        <v>5.083333333333333</v>
      </c>
    </row>
    <row r="1452" spans="2:22" x14ac:dyDescent="0.25">
      <c r="B1452" s="14" t="s">
        <v>53</v>
      </c>
      <c r="C1452" s="14">
        <v>1444</v>
      </c>
      <c r="D1452" s="14">
        <v>422</v>
      </c>
      <c r="E1452" s="13">
        <v>18</v>
      </c>
      <c r="F1452" s="5">
        <f t="shared" si="311"/>
        <v>0</v>
      </c>
      <c r="G1452" s="5">
        <f t="shared" si="312"/>
        <v>0</v>
      </c>
      <c r="I1452" s="5">
        <f t="shared" si="313"/>
        <v>2.1103020496224381E-2</v>
      </c>
      <c r="J1452" s="34">
        <v>-1823.6416666666669</v>
      </c>
      <c r="K1452" s="35">
        <f t="shared" si="314"/>
        <v>3645.4941000000003</v>
      </c>
      <c r="L1452" s="34">
        <f t="shared" si="315"/>
        <v>4.8630852167796051E-4</v>
      </c>
      <c r="M1452" s="36">
        <f t="shared" si="316"/>
        <v>1821.8740226623513</v>
      </c>
      <c r="N1452" s="35">
        <f t="shared" si="317"/>
        <v>15840.182474814332</v>
      </c>
      <c r="O1452">
        <f t="shared" si="318"/>
        <v>-1.4722222222222223</v>
      </c>
      <c r="P1452" t="str">
        <f t="shared" si="319"/>
        <v/>
      </c>
      <c r="Q1452">
        <f t="shared" si="320"/>
        <v>-1821.8740226623513</v>
      </c>
      <c r="R1452">
        <f t="shared" si="321"/>
        <v>12151.647000000001</v>
      </c>
      <c r="T1452">
        <f t="shared" si="308"/>
        <v>0</v>
      </c>
      <c r="U1452">
        <f t="shared" si="309"/>
        <v>18</v>
      </c>
      <c r="V1452">
        <f t="shared" si="310"/>
        <v>5</v>
      </c>
    </row>
    <row r="1453" spans="2:22" x14ac:dyDescent="0.25">
      <c r="B1453" s="14" t="s">
        <v>53</v>
      </c>
      <c r="C1453" s="14">
        <v>1445</v>
      </c>
      <c r="D1453" s="14">
        <v>423</v>
      </c>
      <c r="E1453" s="13">
        <v>18.3</v>
      </c>
      <c r="F1453" s="5">
        <f t="shared" si="311"/>
        <v>6.9444444444444448E-2</v>
      </c>
      <c r="G1453" s="5">
        <f t="shared" si="312"/>
        <v>0.25</v>
      </c>
      <c r="I1453" s="5">
        <f t="shared" si="313"/>
        <v>1.7487220877051384E-2</v>
      </c>
      <c r="J1453" s="34">
        <v>-1840.8458333333331</v>
      </c>
      <c r="K1453" s="35">
        <f t="shared" si="314"/>
        <v>3645.4941000000003</v>
      </c>
      <c r="L1453" s="34">
        <f t="shared" si="315"/>
        <v>3.3393676025103775E-4</v>
      </c>
      <c r="M1453" s="36">
        <f t="shared" si="316"/>
        <v>1804.6660878243044</v>
      </c>
      <c r="N1453" s="35">
        <f t="shared" si="317"/>
        <v>13033.699523175532</v>
      </c>
      <c r="O1453">
        <f t="shared" si="318"/>
        <v>-1.4861111111111109</v>
      </c>
      <c r="P1453" t="str">
        <f t="shared" si="319"/>
        <v/>
      </c>
      <c r="Q1453">
        <f t="shared" si="320"/>
        <v>-1804.6660878243044</v>
      </c>
      <c r="R1453">
        <f t="shared" si="321"/>
        <v>12151.647000000001</v>
      </c>
      <c r="T1453">
        <f t="shared" si="308"/>
        <v>0</v>
      </c>
      <c r="U1453">
        <f t="shared" si="309"/>
        <v>18.3</v>
      </c>
      <c r="V1453">
        <f t="shared" si="310"/>
        <v>5.083333333333333</v>
      </c>
    </row>
    <row r="1454" spans="2:22" x14ac:dyDescent="0.25">
      <c r="B1454" s="14" t="s">
        <v>53</v>
      </c>
      <c r="C1454" s="14">
        <v>1446</v>
      </c>
      <c r="D1454" s="14">
        <v>424</v>
      </c>
      <c r="E1454" s="13">
        <v>18.5</v>
      </c>
      <c r="F1454" s="5">
        <f t="shared" si="311"/>
        <v>-5.5555555555555851E-2</v>
      </c>
      <c r="G1454" s="5">
        <f t="shared" si="312"/>
        <v>-0.20000000000000107</v>
      </c>
      <c r="I1454" s="5">
        <f t="shared" si="313"/>
        <v>1.3821792807300054E-2</v>
      </c>
      <c r="J1454" s="34">
        <v>-1187.0874999999999</v>
      </c>
      <c r="K1454" s="35">
        <f t="shared" si="314"/>
        <v>3645.4941000000003</v>
      </c>
      <c r="L1454" s="34">
        <f t="shared" si="315"/>
        <v>2.0861781639746122E-4</v>
      </c>
      <c r="M1454" s="36">
        <f t="shared" si="316"/>
        <v>2458.4206304106242</v>
      </c>
      <c r="N1454" s="35">
        <f t="shared" si="317"/>
        <v>14067.629162905239</v>
      </c>
      <c r="O1454">
        <f t="shared" si="318"/>
        <v>-0.95833333333333315</v>
      </c>
      <c r="P1454" t="str">
        <f t="shared" si="319"/>
        <v/>
      </c>
      <c r="Q1454">
        <f t="shared" si="320"/>
        <v>-2458.4206304106242</v>
      </c>
      <c r="R1454">
        <f t="shared" si="321"/>
        <v>12151.647000000001</v>
      </c>
      <c r="T1454">
        <f t="shared" si="308"/>
        <v>0</v>
      </c>
      <c r="U1454">
        <f t="shared" si="309"/>
        <v>18.5</v>
      </c>
      <c r="V1454">
        <f t="shared" si="310"/>
        <v>5.1388888888888884</v>
      </c>
    </row>
    <row r="1455" spans="2:22" x14ac:dyDescent="0.25">
      <c r="B1455" s="14" t="s">
        <v>53</v>
      </c>
      <c r="C1455" s="14">
        <v>1447</v>
      </c>
      <c r="D1455" s="14">
        <v>425</v>
      </c>
      <c r="E1455" s="13">
        <v>17.899999999999999</v>
      </c>
      <c r="F1455" s="5">
        <f t="shared" si="311"/>
        <v>-0.4861111111111111</v>
      </c>
      <c r="G1455" s="5">
        <f t="shared" si="312"/>
        <v>-1.75</v>
      </c>
      <c r="I1455" s="5">
        <f t="shared" si="313"/>
        <v>1.278447121820616E-2</v>
      </c>
      <c r="J1455" s="34">
        <v>-154.83750000000038</v>
      </c>
      <c r="K1455" s="35">
        <f t="shared" si="314"/>
        <v>3645.4941000000003</v>
      </c>
      <c r="L1455" s="34">
        <f t="shared" si="315"/>
        <v>1.7847943312742273E-4</v>
      </c>
      <c r="M1455" s="36">
        <f t="shared" si="316"/>
        <v>3490.6695629506512</v>
      </c>
      <c r="N1455" s="35">
        <f t="shared" si="317"/>
        <v>18519.941292321513</v>
      </c>
      <c r="O1455">
        <f t="shared" si="318"/>
        <v>-0.12500000000000031</v>
      </c>
      <c r="P1455" t="str">
        <f t="shared" si="319"/>
        <v/>
      </c>
      <c r="Q1455">
        <f t="shared" si="320"/>
        <v>-3490.6695629506512</v>
      </c>
      <c r="R1455">
        <f t="shared" si="321"/>
        <v>12151.647000000001</v>
      </c>
      <c r="T1455">
        <f t="shared" si="308"/>
        <v>0</v>
      </c>
      <c r="U1455">
        <f t="shared" si="309"/>
        <v>17.899999999999999</v>
      </c>
      <c r="V1455">
        <f t="shared" si="310"/>
        <v>4.9722222222222214</v>
      </c>
    </row>
    <row r="1456" spans="2:22" x14ac:dyDescent="0.25">
      <c r="B1456" s="14" t="s">
        <v>53</v>
      </c>
      <c r="C1456" s="14">
        <v>1448</v>
      </c>
      <c r="D1456" s="14">
        <v>426</v>
      </c>
      <c r="E1456" s="13">
        <v>15</v>
      </c>
      <c r="F1456" s="5">
        <f t="shared" si="311"/>
        <v>-1.1111111111111109</v>
      </c>
      <c r="G1456" s="5">
        <f t="shared" si="312"/>
        <v>-3.9999999999999991</v>
      </c>
      <c r="I1456" s="5">
        <f t="shared" si="313"/>
        <v>1.3154380341880342E-2</v>
      </c>
      <c r="J1456" s="34">
        <v>344.08333333333337</v>
      </c>
      <c r="K1456" s="35">
        <f t="shared" si="314"/>
        <v>3645.4941000000003</v>
      </c>
      <c r="L1456" s="34">
        <f t="shared" si="315"/>
        <v>1.8895719261930201E-4</v>
      </c>
      <c r="M1456" s="36">
        <f t="shared" si="316"/>
        <v>3989.5907766708683</v>
      </c>
      <c r="N1456" s="35">
        <f t="shared" si="317"/>
        <v>21831.927305671143</v>
      </c>
      <c r="O1456" t="str">
        <f t="shared" si="318"/>
        <v>0</v>
      </c>
      <c r="P1456">
        <f t="shared" si="319"/>
        <v>3989.5907766708683</v>
      </c>
      <c r="Q1456">
        <f t="shared" si="320"/>
        <v>0</v>
      </c>
      <c r="R1456">
        <f t="shared" si="321"/>
        <v>12151.647000000001</v>
      </c>
      <c r="T1456">
        <f t="shared" si="308"/>
        <v>0</v>
      </c>
      <c r="U1456">
        <f t="shared" si="309"/>
        <v>15</v>
      </c>
      <c r="V1456">
        <f t="shared" si="310"/>
        <v>4.166666666666667</v>
      </c>
    </row>
    <row r="1457" spans="2:22" x14ac:dyDescent="0.25">
      <c r="B1457" s="14" t="s">
        <v>53</v>
      </c>
      <c r="C1457" s="14">
        <v>1449</v>
      </c>
      <c r="D1457" s="14">
        <v>427</v>
      </c>
      <c r="E1457" s="13">
        <v>9.9</v>
      </c>
      <c r="F1457" s="5">
        <f t="shared" si="311"/>
        <v>-1.4444444444444444</v>
      </c>
      <c r="G1457" s="5">
        <f t="shared" si="312"/>
        <v>-5.2</v>
      </c>
      <c r="I1457" s="5">
        <f t="shared" si="313"/>
        <v>1.4055422328803625E-2</v>
      </c>
      <c r="J1457" s="34">
        <v>395.69583333333344</v>
      </c>
      <c r="K1457" s="35">
        <f t="shared" si="314"/>
        <v>3645.4941000000003</v>
      </c>
      <c r="L1457" s="34">
        <f t="shared" si="315"/>
        <v>2.1572994735040644E-4</v>
      </c>
      <c r="M1457" s="36">
        <f t="shared" si="316"/>
        <v>4041.2042044856098</v>
      </c>
      <c r="N1457" s="35">
        <f t="shared" si="317"/>
        <v>23685.946865179547</v>
      </c>
      <c r="O1457" t="str">
        <f t="shared" si="318"/>
        <v>0</v>
      </c>
      <c r="P1457">
        <f t="shared" si="319"/>
        <v>4041.2042044856098</v>
      </c>
      <c r="Q1457">
        <f t="shared" si="320"/>
        <v>0</v>
      </c>
      <c r="R1457">
        <f t="shared" si="321"/>
        <v>12151.647000000001</v>
      </c>
      <c r="T1457">
        <f t="shared" si="308"/>
        <v>0</v>
      </c>
      <c r="U1457">
        <f t="shared" si="309"/>
        <v>9.9</v>
      </c>
      <c r="V1457">
        <f t="shared" si="310"/>
        <v>2.75</v>
      </c>
    </row>
    <row r="1458" spans="2:22" x14ac:dyDescent="0.25">
      <c r="B1458" s="14" t="s">
        <v>53</v>
      </c>
      <c r="C1458" s="14">
        <v>1450</v>
      </c>
      <c r="D1458" s="14">
        <v>428</v>
      </c>
      <c r="E1458" s="13">
        <v>4.5999999999999996</v>
      </c>
      <c r="F1458" s="5">
        <f t="shared" si="311"/>
        <v>-1.2083333333333335</v>
      </c>
      <c r="G1458" s="5">
        <f t="shared" si="312"/>
        <v>-4.3500000000000005</v>
      </c>
      <c r="I1458" s="5">
        <f t="shared" si="313"/>
        <v>1.4619883040935672E-2</v>
      </c>
      <c r="J1458" s="34">
        <v>172.04166666666669</v>
      </c>
      <c r="K1458" s="35">
        <f t="shared" si="314"/>
        <v>3645.4941000000003</v>
      </c>
      <c r="L1458" s="34">
        <f t="shared" si="315"/>
        <v>2.3340515030265721E-4</v>
      </c>
      <c r="M1458" s="36">
        <f t="shared" si="316"/>
        <v>3817.5506199548581</v>
      </c>
      <c r="N1458" s="35">
        <f t="shared" si="317"/>
        <v>23329.476010835242</v>
      </c>
      <c r="O1458" t="str">
        <f t="shared" si="318"/>
        <v>0</v>
      </c>
      <c r="P1458">
        <f t="shared" si="319"/>
        <v>3817.5506199548581</v>
      </c>
      <c r="Q1458">
        <f t="shared" si="320"/>
        <v>0</v>
      </c>
      <c r="R1458">
        <f t="shared" si="321"/>
        <v>12151.647000000001</v>
      </c>
      <c r="T1458">
        <f t="shared" si="308"/>
        <v>0</v>
      </c>
      <c r="U1458">
        <f t="shared" si="309"/>
        <v>4.5999999999999996</v>
      </c>
      <c r="V1458">
        <f t="shared" si="310"/>
        <v>1.2777777777777777</v>
      </c>
    </row>
    <row r="1459" spans="2:22" x14ac:dyDescent="0.25">
      <c r="B1459" s="14" t="s">
        <v>53</v>
      </c>
      <c r="C1459" s="14">
        <v>1451</v>
      </c>
      <c r="D1459" s="14">
        <v>429</v>
      </c>
      <c r="E1459" s="13">
        <v>1.2</v>
      </c>
      <c r="F1459" s="5">
        <f t="shared" si="311"/>
        <v>-0.63888888888888884</v>
      </c>
      <c r="G1459" s="5">
        <f t="shared" si="312"/>
        <v>-2.2999999999999998</v>
      </c>
      <c r="I1459" s="5">
        <f t="shared" si="313"/>
        <v>1.4651286130999737E-2</v>
      </c>
      <c r="J1459" s="34">
        <v>-103.22500000000024</v>
      </c>
      <c r="K1459" s="35">
        <f t="shared" si="314"/>
        <v>3645.4941000000003</v>
      </c>
      <c r="L1459" s="34">
        <f t="shared" si="315"/>
        <v>2.3440892233932839E-4</v>
      </c>
      <c r="M1459" s="36">
        <f t="shared" si="316"/>
        <v>3542.2839856950536</v>
      </c>
      <c r="N1459" s="35">
        <f t="shared" si="317"/>
        <v>21745.687801072414</v>
      </c>
      <c r="O1459">
        <f t="shared" si="318"/>
        <v>-8.3333333333333523E-2</v>
      </c>
      <c r="P1459" t="str">
        <f t="shared" si="319"/>
        <v/>
      </c>
      <c r="Q1459">
        <f t="shared" si="320"/>
        <v>-3542.2839856950536</v>
      </c>
      <c r="R1459">
        <f t="shared" si="321"/>
        <v>12151.647000000001</v>
      </c>
      <c r="T1459">
        <f t="shared" si="308"/>
        <v>0</v>
      </c>
      <c r="U1459">
        <f t="shared" si="309"/>
        <v>1.2</v>
      </c>
      <c r="V1459">
        <f t="shared" si="310"/>
        <v>0.33333333333333331</v>
      </c>
    </row>
    <row r="1460" spans="2:22" x14ac:dyDescent="0.25">
      <c r="B1460" s="14" t="s">
        <v>53</v>
      </c>
      <c r="C1460" s="14">
        <v>1452</v>
      </c>
      <c r="D1460" s="14">
        <v>430</v>
      </c>
      <c r="E1460" s="13">
        <v>0</v>
      </c>
      <c r="F1460" s="5">
        <f t="shared" si="311"/>
        <v>-0.16666666666666666</v>
      </c>
      <c r="G1460" s="5">
        <f t="shared" si="312"/>
        <v>-0.6</v>
      </c>
      <c r="I1460" s="5">
        <f t="shared" si="313"/>
        <v>1.4153439153439152E-2</v>
      </c>
      <c r="J1460" s="34">
        <v>-430.10416666666669</v>
      </c>
      <c r="K1460" s="35">
        <f t="shared" si="314"/>
        <v>3645.4941000000003</v>
      </c>
      <c r="L1460" s="34">
        <f t="shared" si="315"/>
        <v>2.1874926513815402E-4</v>
      </c>
      <c r="M1460" s="36">
        <f t="shared" si="316"/>
        <v>3215.4043055217521</v>
      </c>
      <c r="N1460" s="35">
        <f t="shared" si="317"/>
        <v>19113.792260601524</v>
      </c>
      <c r="O1460">
        <f t="shared" si="318"/>
        <v>-0.34722222222222221</v>
      </c>
      <c r="P1460" t="str">
        <f t="shared" si="319"/>
        <v/>
      </c>
      <c r="Q1460">
        <f t="shared" si="320"/>
        <v>-3215.4043055217521</v>
      </c>
      <c r="R1460">
        <f t="shared" si="321"/>
        <v>12151.647000000001</v>
      </c>
      <c r="T1460">
        <f t="shared" si="308"/>
        <v>1</v>
      </c>
      <c r="U1460" t="str">
        <f t="shared" si="309"/>
        <v/>
      </c>
      <c r="V1460">
        <f t="shared" si="310"/>
        <v>0</v>
      </c>
    </row>
    <row r="1461" spans="2:22" x14ac:dyDescent="0.25">
      <c r="B1461" s="14" t="s">
        <v>53</v>
      </c>
      <c r="C1461" s="14">
        <v>1453</v>
      </c>
      <c r="D1461" s="14">
        <v>431</v>
      </c>
      <c r="E1461" s="13">
        <v>0</v>
      </c>
      <c r="F1461" s="5">
        <f t="shared" si="311"/>
        <v>0</v>
      </c>
      <c r="G1461" s="5">
        <f t="shared" si="312"/>
        <v>0</v>
      </c>
      <c r="I1461" s="5">
        <f t="shared" si="313"/>
        <v>1.293217207706519E-2</v>
      </c>
      <c r="J1461" s="34">
        <v>-533.32916666666631</v>
      </c>
      <c r="K1461" s="35">
        <f t="shared" si="314"/>
        <v>3645.4941000000003</v>
      </c>
      <c r="L1461" s="34">
        <f t="shared" si="315"/>
        <v>1.8262725349686045E-4</v>
      </c>
      <c r="M1461" s="36">
        <f t="shared" si="316"/>
        <v>3112.178048132665</v>
      </c>
      <c r="N1461" s="35">
        <f t="shared" si="317"/>
        <v>16944.080484277845</v>
      </c>
      <c r="O1461">
        <f t="shared" si="318"/>
        <v>-0.43055555555555525</v>
      </c>
      <c r="P1461" t="str">
        <f t="shared" si="319"/>
        <v/>
      </c>
      <c r="Q1461">
        <f t="shared" si="320"/>
        <v>-3112.178048132665</v>
      </c>
      <c r="R1461">
        <f t="shared" si="321"/>
        <v>12151.647000000001</v>
      </c>
      <c r="T1461">
        <f t="shared" si="308"/>
        <v>1</v>
      </c>
      <c r="U1461" t="str">
        <f t="shared" si="309"/>
        <v/>
      </c>
      <c r="V1461">
        <f t="shared" si="310"/>
        <v>0</v>
      </c>
    </row>
    <row r="1462" spans="2:22" x14ac:dyDescent="0.25">
      <c r="B1462" s="14" t="s">
        <v>53</v>
      </c>
      <c r="C1462" s="14">
        <v>1454</v>
      </c>
      <c r="D1462" s="14">
        <v>432</v>
      </c>
      <c r="E1462" s="13">
        <v>0</v>
      </c>
      <c r="F1462" s="5">
        <f t="shared" si="311"/>
        <v>0</v>
      </c>
      <c r="G1462" s="5">
        <f t="shared" si="312"/>
        <v>0</v>
      </c>
      <c r="I1462" s="5">
        <f t="shared" si="313"/>
        <v>1.2045813586097945E-2</v>
      </c>
      <c r="J1462" s="34">
        <v>-275.26666666666688</v>
      </c>
      <c r="K1462" s="35">
        <f t="shared" si="314"/>
        <v>3645.4941000000003</v>
      </c>
      <c r="L1462" s="34">
        <f t="shared" si="315"/>
        <v>1.5845097444651586E-4</v>
      </c>
      <c r="M1462" s="36">
        <f t="shared" si="316"/>
        <v>3370.2396375978942</v>
      </c>
      <c r="N1462" s="35">
        <f t="shared" si="317"/>
        <v>17132.051491122627</v>
      </c>
      <c r="O1462">
        <f t="shared" si="318"/>
        <v>-0.2222222222222224</v>
      </c>
      <c r="P1462" t="str">
        <f t="shared" si="319"/>
        <v/>
      </c>
      <c r="Q1462">
        <f t="shared" si="320"/>
        <v>-3370.2396375978942</v>
      </c>
      <c r="R1462">
        <f t="shared" si="321"/>
        <v>12151.647000000001</v>
      </c>
      <c r="T1462">
        <f t="shared" si="308"/>
        <v>1</v>
      </c>
      <c r="U1462" t="str">
        <f t="shared" si="309"/>
        <v/>
      </c>
      <c r="V1462">
        <f t="shared" si="310"/>
        <v>0</v>
      </c>
    </row>
    <row r="1463" spans="2:22" x14ac:dyDescent="0.25">
      <c r="B1463" s="14" t="s">
        <v>53</v>
      </c>
      <c r="C1463" s="14">
        <v>1455</v>
      </c>
      <c r="D1463" s="14">
        <v>433</v>
      </c>
      <c r="E1463" s="13">
        <v>0</v>
      </c>
      <c r="F1463" s="5">
        <f t="shared" si="311"/>
        <v>0</v>
      </c>
      <c r="G1463" s="5">
        <f t="shared" si="312"/>
        <v>0</v>
      </c>
      <c r="I1463" s="5">
        <f t="shared" si="313"/>
        <v>1.1820330969267139E-2</v>
      </c>
      <c r="J1463" s="34">
        <v>0</v>
      </c>
      <c r="K1463" s="35">
        <f t="shared" si="314"/>
        <v>3645.4941000000003</v>
      </c>
      <c r="L1463" s="34">
        <f t="shared" si="315"/>
        <v>1.5257448485153329E-4</v>
      </c>
      <c r="M1463" s="36">
        <f t="shared" si="316"/>
        <v>3645.5060729054544</v>
      </c>
      <c r="N1463" s="35">
        <f t="shared" si="317"/>
        <v>18227.530364527272</v>
      </c>
      <c r="O1463" t="str">
        <f t="shared" si="318"/>
        <v>0</v>
      </c>
      <c r="P1463">
        <f t="shared" si="319"/>
        <v>3645.5060729054544</v>
      </c>
      <c r="Q1463">
        <f t="shared" si="320"/>
        <v>0</v>
      </c>
      <c r="R1463">
        <f t="shared" si="321"/>
        <v>12151.647000000001</v>
      </c>
      <c r="T1463">
        <f t="shared" si="308"/>
        <v>1</v>
      </c>
      <c r="U1463" t="str">
        <f t="shared" si="309"/>
        <v/>
      </c>
      <c r="V1463">
        <f t="shared" si="310"/>
        <v>0</v>
      </c>
    </row>
    <row r="1464" spans="2:22" x14ac:dyDescent="0.25">
      <c r="B1464" s="14" t="s">
        <v>53</v>
      </c>
      <c r="C1464" s="14">
        <v>1456</v>
      </c>
      <c r="D1464" s="14">
        <v>434</v>
      </c>
      <c r="E1464" s="13">
        <v>0</v>
      </c>
      <c r="F1464" s="5">
        <f t="shared" si="311"/>
        <v>0</v>
      </c>
      <c r="G1464" s="5">
        <f t="shared" si="312"/>
        <v>0</v>
      </c>
      <c r="I1464" s="5">
        <f t="shared" si="313"/>
        <v>1.1988993710691823E-2</v>
      </c>
      <c r="J1464" s="34">
        <v>86.020833333333343</v>
      </c>
      <c r="K1464" s="35">
        <f t="shared" si="314"/>
        <v>3645.4941000000003</v>
      </c>
      <c r="L1464" s="34">
        <f t="shared" si="315"/>
        <v>1.5695967945294885E-4</v>
      </c>
      <c r="M1464" s="36">
        <f t="shared" si="316"/>
        <v>3731.5270792867236</v>
      </c>
      <c r="N1464" s="35">
        <f t="shared" si="317"/>
        <v>18968.595986374177</v>
      </c>
      <c r="O1464" t="str">
        <f t="shared" si="318"/>
        <v>0</v>
      </c>
      <c r="P1464">
        <f t="shared" si="319"/>
        <v>3731.5270792867236</v>
      </c>
      <c r="Q1464">
        <f t="shared" si="320"/>
        <v>0</v>
      </c>
      <c r="R1464">
        <f t="shared" si="321"/>
        <v>12151.647000000001</v>
      </c>
      <c r="T1464">
        <f t="shared" si="308"/>
        <v>1</v>
      </c>
      <c r="U1464" t="str">
        <f t="shared" si="309"/>
        <v/>
      </c>
      <c r="V1464">
        <f t="shared" si="310"/>
        <v>0</v>
      </c>
    </row>
    <row r="1465" spans="2:22" x14ac:dyDescent="0.25">
      <c r="B1465" s="14" t="s">
        <v>53</v>
      </c>
      <c r="C1465" s="14">
        <v>1457</v>
      </c>
      <c r="D1465" s="14">
        <v>435</v>
      </c>
      <c r="E1465" s="13">
        <v>0</v>
      </c>
      <c r="F1465" s="5">
        <f t="shared" si="311"/>
        <v>0</v>
      </c>
      <c r="G1465" s="5">
        <f t="shared" si="312"/>
        <v>0</v>
      </c>
      <c r="I1465" s="5">
        <f t="shared" si="313"/>
        <v>1.2091503267973855E-2</v>
      </c>
      <c r="J1465" s="34">
        <v>-68.816666666667032</v>
      </c>
      <c r="K1465" s="35">
        <f t="shared" si="314"/>
        <v>3645.4941000000003</v>
      </c>
      <c r="L1465" s="34">
        <f t="shared" si="315"/>
        <v>1.5965526079712931E-4</v>
      </c>
      <c r="M1465" s="36">
        <f t="shared" si="316"/>
        <v>3576.689684491862</v>
      </c>
      <c r="N1465" s="35">
        <f t="shared" si="317"/>
        <v>18380.210878638733</v>
      </c>
      <c r="O1465">
        <f t="shared" si="318"/>
        <v>-5.5555555555555851E-2</v>
      </c>
      <c r="P1465" t="str">
        <f t="shared" si="319"/>
        <v/>
      </c>
      <c r="Q1465">
        <f t="shared" si="320"/>
        <v>-3576.689684491862</v>
      </c>
      <c r="R1465">
        <f t="shared" si="321"/>
        <v>12151.647000000001</v>
      </c>
      <c r="T1465">
        <f t="shared" si="308"/>
        <v>1</v>
      </c>
      <c r="U1465" t="str">
        <f t="shared" si="309"/>
        <v/>
      </c>
      <c r="V1465">
        <f t="shared" si="310"/>
        <v>0</v>
      </c>
    </row>
    <row r="1466" spans="2:22" x14ac:dyDescent="0.25">
      <c r="B1466" s="14" t="s">
        <v>53</v>
      </c>
      <c r="C1466" s="14">
        <v>1458</v>
      </c>
      <c r="D1466" s="14">
        <v>436</v>
      </c>
      <c r="E1466" s="13">
        <v>0</v>
      </c>
      <c r="F1466" s="5">
        <f t="shared" si="311"/>
        <v>0</v>
      </c>
      <c r="G1466" s="5">
        <f t="shared" si="312"/>
        <v>0</v>
      </c>
      <c r="I1466" s="5">
        <f t="shared" si="313"/>
        <v>1.1671883150756387E-2</v>
      </c>
      <c r="J1466" s="34">
        <v>-602.14583333333337</v>
      </c>
      <c r="K1466" s="35">
        <f t="shared" si="314"/>
        <v>3645.4941000000003</v>
      </c>
      <c r="L1466" s="34">
        <f t="shared" si="315"/>
        <v>1.4876627906312267E-4</v>
      </c>
      <c r="M1466" s="36">
        <f t="shared" si="316"/>
        <v>3043.3600873160967</v>
      </c>
      <c r="N1466" s="35">
        <f t="shared" si="317"/>
        <v>15132.262656377256</v>
      </c>
      <c r="O1466">
        <f t="shared" si="318"/>
        <v>-0.4861111111111111</v>
      </c>
      <c r="P1466" t="str">
        <f t="shared" si="319"/>
        <v/>
      </c>
      <c r="Q1466">
        <f t="shared" si="320"/>
        <v>-3043.3600873160967</v>
      </c>
      <c r="R1466">
        <f t="shared" si="321"/>
        <v>12151.647000000001</v>
      </c>
      <c r="T1466">
        <f t="shared" si="308"/>
        <v>1</v>
      </c>
      <c r="U1466" t="str">
        <f t="shared" si="309"/>
        <v/>
      </c>
      <c r="V1466">
        <f t="shared" si="310"/>
        <v>0</v>
      </c>
    </row>
    <row r="1467" spans="2:22" x14ac:dyDescent="0.25">
      <c r="B1467" s="14" t="s">
        <v>53</v>
      </c>
      <c r="C1467" s="14">
        <v>1459</v>
      </c>
      <c r="D1467" s="14">
        <v>437</v>
      </c>
      <c r="E1467" s="13">
        <v>0</v>
      </c>
      <c r="F1467" s="5">
        <f t="shared" si="311"/>
        <v>0</v>
      </c>
      <c r="G1467" s="5">
        <f t="shared" si="312"/>
        <v>0</v>
      </c>
      <c r="I1467" s="5">
        <f t="shared" si="313"/>
        <v>9.7580015612802502E-3</v>
      </c>
      <c r="J1467" s="34">
        <v>-1376.3333333333333</v>
      </c>
      <c r="K1467" s="35">
        <f t="shared" si="314"/>
        <v>3645.4941000000003</v>
      </c>
      <c r="L1467" s="34">
        <f t="shared" si="315"/>
        <v>1.0397870516118301E-4</v>
      </c>
      <c r="M1467" s="36">
        <f t="shared" si="316"/>
        <v>2269.1706286469339</v>
      </c>
      <c r="N1467" s="35">
        <f t="shared" si="317"/>
        <v>9454.8776193622252</v>
      </c>
      <c r="O1467">
        <f t="shared" si="318"/>
        <v>-1.1111111111111109</v>
      </c>
      <c r="P1467" t="str">
        <f t="shared" si="319"/>
        <v/>
      </c>
      <c r="Q1467">
        <f t="shared" si="320"/>
        <v>-2269.1706286469339</v>
      </c>
      <c r="R1467">
        <f t="shared" si="321"/>
        <v>12151.647000000001</v>
      </c>
      <c r="T1467">
        <f t="shared" si="308"/>
        <v>1</v>
      </c>
      <c r="U1467" t="str">
        <f t="shared" si="309"/>
        <v/>
      </c>
      <c r="V1467">
        <f t="shared" si="310"/>
        <v>0</v>
      </c>
    </row>
    <row r="1468" spans="2:22" x14ac:dyDescent="0.25">
      <c r="B1468" s="14" t="s">
        <v>53</v>
      </c>
      <c r="C1468" s="14">
        <v>1460</v>
      </c>
      <c r="D1468" s="14">
        <v>438</v>
      </c>
      <c r="E1468" s="13">
        <v>0</v>
      </c>
      <c r="F1468" s="5">
        <f t="shared" si="311"/>
        <v>0</v>
      </c>
      <c r="G1468" s="5">
        <f t="shared" si="312"/>
        <v>0</v>
      </c>
      <c r="I1468" s="5">
        <f t="shared" si="313"/>
        <v>6.4252336448598129E-3</v>
      </c>
      <c r="J1468" s="34">
        <v>-1789.2333333333333</v>
      </c>
      <c r="K1468" s="35">
        <f t="shared" si="314"/>
        <v>3645.4941000000003</v>
      </c>
      <c r="L1468" s="34">
        <f t="shared" si="315"/>
        <v>4.5081721111014066E-5</v>
      </c>
      <c r="M1468" s="36">
        <f t="shared" si="316"/>
        <v>1856.267236982033</v>
      </c>
      <c r="N1468" s="35">
        <f t="shared" si="317"/>
        <v>5104.7349017005909</v>
      </c>
      <c r="O1468">
        <f t="shared" si="318"/>
        <v>-1.4444444444444444</v>
      </c>
      <c r="P1468" t="str">
        <f t="shared" si="319"/>
        <v/>
      </c>
      <c r="Q1468">
        <f t="shared" si="320"/>
        <v>-1856.267236982033</v>
      </c>
      <c r="R1468">
        <f t="shared" si="321"/>
        <v>12151.647000000001</v>
      </c>
      <c r="T1468">
        <f t="shared" si="308"/>
        <v>1</v>
      </c>
      <c r="U1468" t="str">
        <f t="shared" si="309"/>
        <v/>
      </c>
      <c r="V1468">
        <f t="shared" si="310"/>
        <v>0</v>
      </c>
    </row>
    <row r="1469" spans="2:22" x14ac:dyDescent="0.25">
      <c r="B1469" s="14" t="s">
        <v>53</v>
      </c>
      <c r="C1469" s="14">
        <v>1461</v>
      </c>
      <c r="D1469" s="14">
        <v>439</v>
      </c>
      <c r="E1469" s="13">
        <v>0</v>
      </c>
      <c r="F1469" s="5">
        <f t="shared" si="311"/>
        <v>0</v>
      </c>
      <c r="G1469" s="5">
        <f t="shared" si="312"/>
        <v>0</v>
      </c>
      <c r="I1469" s="5">
        <f t="shared" si="313"/>
        <v>2.9785029785029784E-3</v>
      </c>
      <c r="J1469" s="34">
        <v>-1496.7625000000003</v>
      </c>
      <c r="K1469" s="35">
        <f t="shared" si="314"/>
        <v>3645.4941000000003</v>
      </c>
      <c r="L1469" s="34">
        <f t="shared" si="315"/>
        <v>9.6876561523026175E-6</v>
      </c>
      <c r="M1469" s="36">
        <f t="shared" si="316"/>
        <v>2148.7345881906344</v>
      </c>
      <c r="N1469" s="35">
        <f t="shared" si="317"/>
        <v>2745.6053071324773</v>
      </c>
      <c r="O1469">
        <f t="shared" si="318"/>
        <v>-1.2083333333333335</v>
      </c>
      <c r="P1469" t="str">
        <f t="shared" si="319"/>
        <v/>
      </c>
      <c r="Q1469">
        <f t="shared" si="320"/>
        <v>-2148.7345881906344</v>
      </c>
      <c r="R1469">
        <f t="shared" si="321"/>
        <v>12151.647000000001</v>
      </c>
      <c r="T1469">
        <f t="shared" si="308"/>
        <v>1</v>
      </c>
      <c r="U1469" t="str">
        <f t="shared" si="309"/>
        <v/>
      </c>
      <c r="V1469">
        <f t="shared" si="310"/>
        <v>0</v>
      </c>
    </row>
    <row r="1470" spans="2:22" x14ac:dyDescent="0.25">
      <c r="B1470" s="14" t="s">
        <v>53</v>
      </c>
      <c r="C1470" s="14">
        <v>1462</v>
      </c>
      <c r="D1470" s="14">
        <v>440</v>
      </c>
      <c r="E1470" s="13">
        <v>0</v>
      </c>
      <c r="F1470" s="5">
        <f t="shared" si="311"/>
        <v>0</v>
      </c>
      <c r="G1470" s="5">
        <f t="shared" si="312"/>
        <v>0</v>
      </c>
      <c r="I1470" s="5">
        <f t="shared" si="313"/>
        <v>7.7519379844961239E-4</v>
      </c>
      <c r="J1470" s="34">
        <v>-791.39166666666665</v>
      </c>
      <c r="K1470" s="35">
        <f t="shared" si="314"/>
        <v>3645.4941000000003</v>
      </c>
      <c r="L1470" s="34">
        <f t="shared" si="315"/>
        <v>6.5621056426897421E-7</v>
      </c>
      <c r="M1470" s="36">
        <f t="shared" si="316"/>
        <v>2854.1032091833426</v>
      </c>
      <c r="N1470" s="35">
        <f t="shared" si="317"/>
        <v>951.36773639444755</v>
      </c>
      <c r="O1470">
        <f t="shared" si="318"/>
        <v>-0.63888888888888884</v>
      </c>
      <c r="P1470" t="str">
        <f t="shared" si="319"/>
        <v/>
      </c>
      <c r="Q1470">
        <f t="shared" si="320"/>
        <v>-2854.1032091833426</v>
      </c>
      <c r="R1470">
        <f t="shared" si="321"/>
        <v>12151.647000000001</v>
      </c>
      <c r="T1470">
        <f t="shared" si="308"/>
        <v>1</v>
      </c>
      <c r="U1470" t="str">
        <f t="shared" si="309"/>
        <v/>
      </c>
      <c r="V1470">
        <f t="shared" si="310"/>
        <v>0</v>
      </c>
    </row>
    <row r="1471" spans="2:22" x14ac:dyDescent="0.25">
      <c r="B1471" s="14" t="s">
        <v>53</v>
      </c>
      <c r="C1471" s="14">
        <v>1463</v>
      </c>
      <c r="D1471" s="14">
        <v>441</v>
      </c>
      <c r="E1471" s="13">
        <v>0</v>
      </c>
      <c r="F1471" s="5">
        <f t="shared" si="311"/>
        <v>0</v>
      </c>
      <c r="G1471" s="5">
        <f t="shared" si="312"/>
        <v>0</v>
      </c>
      <c r="I1471" s="5">
        <f t="shared" si="313"/>
        <v>0</v>
      </c>
      <c r="J1471" s="34">
        <v>-206.45</v>
      </c>
      <c r="K1471" s="35">
        <f t="shared" si="314"/>
        <v>3645.4941000000003</v>
      </c>
      <c r="L1471" s="34">
        <f t="shared" si="315"/>
        <v>0</v>
      </c>
      <c r="M1471" s="36">
        <f t="shared" si="316"/>
        <v>3439.0441000000005</v>
      </c>
      <c r="N1471" s="35">
        <f t="shared" si="317"/>
        <v>0</v>
      </c>
      <c r="O1471">
        <f t="shared" si="318"/>
        <v>-0.16666666666666666</v>
      </c>
      <c r="P1471" t="str">
        <f t="shared" si="319"/>
        <v/>
      </c>
      <c r="Q1471">
        <f t="shared" si="320"/>
        <v>-3439.0441000000005</v>
      </c>
      <c r="R1471">
        <f t="shared" si="321"/>
        <v>12151.647000000001</v>
      </c>
      <c r="T1471">
        <f t="shared" si="308"/>
        <v>1</v>
      </c>
      <c r="U1471" t="str">
        <f t="shared" si="309"/>
        <v/>
      </c>
      <c r="V1471">
        <f t="shared" si="310"/>
        <v>0</v>
      </c>
    </row>
    <row r="1472" spans="2:22" x14ac:dyDescent="0.25">
      <c r="B1472" s="14" t="s">
        <v>53</v>
      </c>
      <c r="C1472" s="14">
        <v>1464</v>
      </c>
      <c r="D1472" s="14">
        <v>442</v>
      </c>
      <c r="E1472" s="13">
        <v>0</v>
      </c>
      <c r="F1472" s="5">
        <f t="shared" si="311"/>
        <v>0</v>
      </c>
      <c r="G1472" s="5">
        <f t="shared" si="312"/>
        <v>0</v>
      </c>
      <c r="I1472" s="5">
        <f t="shared" si="313"/>
        <v>0</v>
      </c>
      <c r="J1472" s="34">
        <v>0</v>
      </c>
      <c r="K1472" s="35">
        <f t="shared" si="314"/>
        <v>3645.4941000000003</v>
      </c>
      <c r="L1472" s="34">
        <f t="shared" si="315"/>
        <v>0</v>
      </c>
      <c r="M1472" s="36">
        <f t="shared" si="316"/>
        <v>3645.4941000000003</v>
      </c>
      <c r="N1472" s="35">
        <f t="shared" si="317"/>
        <v>0</v>
      </c>
      <c r="O1472" t="str">
        <f t="shared" si="318"/>
        <v>0</v>
      </c>
      <c r="P1472">
        <f t="shared" si="319"/>
        <v>3645.4941000000003</v>
      </c>
      <c r="Q1472">
        <f t="shared" si="320"/>
        <v>0</v>
      </c>
      <c r="R1472">
        <f t="shared" si="321"/>
        <v>12151.647000000001</v>
      </c>
      <c r="T1472">
        <f t="shared" si="308"/>
        <v>1</v>
      </c>
      <c r="U1472" t="str">
        <f t="shared" si="309"/>
        <v/>
      </c>
      <c r="V1472">
        <f t="shared" si="310"/>
        <v>0</v>
      </c>
    </row>
    <row r="1473" spans="2:22" x14ac:dyDescent="0.25">
      <c r="B1473" s="14" t="s">
        <v>53</v>
      </c>
      <c r="C1473" s="14">
        <v>1465</v>
      </c>
      <c r="D1473" s="14">
        <v>443</v>
      </c>
      <c r="E1473" s="13">
        <v>0</v>
      </c>
      <c r="F1473" s="5">
        <f t="shared" si="311"/>
        <v>0</v>
      </c>
      <c r="G1473" s="5">
        <f t="shared" si="312"/>
        <v>0</v>
      </c>
      <c r="I1473" s="5">
        <f t="shared" si="313"/>
        <v>0</v>
      </c>
      <c r="J1473" s="34">
        <v>0</v>
      </c>
      <c r="K1473" s="35">
        <f t="shared" si="314"/>
        <v>3645.4941000000003</v>
      </c>
      <c r="L1473" s="34">
        <f t="shared" si="315"/>
        <v>0</v>
      </c>
      <c r="M1473" s="36">
        <f t="shared" si="316"/>
        <v>3645.4941000000003</v>
      </c>
      <c r="N1473" s="35">
        <f t="shared" si="317"/>
        <v>0</v>
      </c>
      <c r="O1473" t="str">
        <f t="shared" si="318"/>
        <v>0</v>
      </c>
      <c r="P1473">
        <f t="shared" si="319"/>
        <v>3645.4941000000003</v>
      </c>
      <c r="Q1473">
        <f t="shared" si="320"/>
        <v>0</v>
      </c>
      <c r="R1473">
        <f t="shared" si="321"/>
        <v>12151.647000000001</v>
      </c>
      <c r="T1473">
        <f t="shared" si="308"/>
        <v>1</v>
      </c>
      <c r="U1473" t="str">
        <f t="shared" si="309"/>
        <v/>
      </c>
      <c r="V1473">
        <f t="shared" si="310"/>
        <v>0</v>
      </c>
    </row>
    <row r="1474" spans="2:22" x14ac:dyDescent="0.25">
      <c r="B1474" s="14" t="s">
        <v>53</v>
      </c>
      <c r="C1474" s="14">
        <v>1466</v>
      </c>
      <c r="D1474" s="14">
        <v>444</v>
      </c>
      <c r="E1474" s="13">
        <v>0</v>
      </c>
      <c r="F1474" s="5">
        <f t="shared" si="311"/>
        <v>0</v>
      </c>
      <c r="G1474" s="5">
        <f t="shared" si="312"/>
        <v>0</v>
      </c>
      <c r="I1474" s="5">
        <f t="shared" si="313"/>
        <v>0</v>
      </c>
      <c r="J1474" s="34">
        <v>0</v>
      </c>
      <c r="K1474" s="35">
        <f t="shared" si="314"/>
        <v>3645.4941000000003</v>
      </c>
      <c r="L1474" s="34">
        <f t="shared" si="315"/>
        <v>0</v>
      </c>
      <c r="M1474" s="36">
        <f t="shared" si="316"/>
        <v>3645.4941000000003</v>
      </c>
      <c r="N1474" s="35">
        <f t="shared" si="317"/>
        <v>0</v>
      </c>
      <c r="O1474" t="str">
        <f t="shared" si="318"/>
        <v>0</v>
      </c>
      <c r="P1474">
        <f t="shared" si="319"/>
        <v>3645.4941000000003</v>
      </c>
      <c r="Q1474">
        <f t="shared" si="320"/>
        <v>0</v>
      </c>
      <c r="R1474">
        <f t="shared" si="321"/>
        <v>12151.647000000001</v>
      </c>
      <c r="T1474">
        <f t="shared" si="308"/>
        <v>1</v>
      </c>
      <c r="U1474" t="str">
        <f t="shared" si="309"/>
        <v/>
      </c>
      <c r="V1474">
        <f t="shared" si="310"/>
        <v>0</v>
      </c>
    </row>
    <row r="1475" spans="2:22" x14ac:dyDescent="0.25">
      <c r="B1475" s="14" t="s">
        <v>53</v>
      </c>
      <c r="C1475" s="14">
        <v>1467</v>
      </c>
      <c r="D1475" s="14">
        <v>445</v>
      </c>
      <c r="E1475" s="13">
        <v>0</v>
      </c>
      <c r="F1475" s="5">
        <f t="shared" si="311"/>
        <v>0</v>
      </c>
      <c r="G1475" s="5">
        <f t="shared" si="312"/>
        <v>0</v>
      </c>
      <c r="I1475" s="5">
        <f t="shared" si="313"/>
        <v>0</v>
      </c>
      <c r="J1475" s="34">
        <v>0</v>
      </c>
      <c r="K1475" s="35">
        <f t="shared" si="314"/>
        <v>3645.4941000000003</v>
      </c>
      <c r="L1475" s="34">
        <f t="shared" si="315"/>
        <v>0</v>
      </c>
      <c r="M1475" s="36">
        <f t="shared" si="316"/>
        <v>3645.4941000000003</v>
      </c>
      <c r="N1475" s="35">
        <f t="shared" si="317"/>
        <v>0</v>
      </c>
      <c r="O1475" t="str">
        <f t="shared" si="318"/>
        <v>0</v>
      </c>
      <c r="P1475">
        <f t="shared" si="319"/>
        <v>3645.4941000000003</v>
      </c>
      <c r="Q1475">
        <f t="shared" si="320"/>
        <v>0</v>
      </c>
      <c r="R1475">
        <f t="shared" si="321"/>
        <v>12151.647000000001</v>
      </c>
      <c r="T1475">
        <f t="shared" si="308"/>
        <v>1</v>
      </c>
      <c r="U1475" t="str">
        <f t="shared" si="309"/>
        <v/>
      </c>
      <c r="V1475">
        <f t="shared" si="310"/>
        <v>0</v>
      </c>
    </row>
    <row r="1476" spans="2:22" x14ac:dyDescent="0.25">
      <c r="B1476" s="14" t="s">
        <v>53</v>
      </c>
      <c r="C1476" s="14">
        <v>1468</v>
      </c>
      <c r="D1476" s="14">
        <v>446</v>
      </c>
      <c r="E1476" s="13">
        <v>0</v>
      </c>
      <c r="F1476" s="5">
        <f t="shared" si="311"/>
        <v>0</v>
      </c>
      <c r="G1476" s="5">
        <f t="shared" si="312"/>
        <v>0</v>
      </c>
      <c r="I1476" s="5">
        <f t="shared" si="313"/>
        <v>0</v>
      </c>
      <c r="J1476" s="34">
        <v>0</v>
      </c>
      <c r="K1476" s="35">
        <f t="shared" si="314"/>
        <v>3645.4941000000003</v>
      </c>
      <c r="L1476" s="34">
        <f t="shared" si="315"/>
        <v>0</v>
      </c>
      <c r="M1476" s="36">
        <f t="shared" si="316"/>
        <v>3645.4941000000003</v>
      </c>
      <c r="N1476" s="35">
        <f t="shared" si="317"/>
        <v>0</v>
      </c>
      <c r="O1476" t="str">
        <f t="shared" si="318"/>
        <v>0</v>
      </c>
      <c r="P1476">
        <f t="shared" si="319"/>
        <v>3645.4941000000003</v>
      </c>
      <c r="Q1476">
        <f t="shared" si="320"/>
        <v>0</v>
      </c>
      <c r="R1476">
        <f t="shared" si="321"/>
        <v>12151.647000000001</v>
      </c>
      <c r="T1476">
        <f t="shared" si="308"/>
        <v>1</v>
      </c>
      <c r="U1476" t="str">
        <f t="shared" si="309"/>
        <v/>
      </c>
      <c r="V1476">
        <f t="shared" si="310"/>
        <v>0</v>
      </c>
    </row>
    <row r="1477" spans="2:22" x14ac:dyDescent="0.25">
      <c r="B1477" s="14" t="s">
        <v>53</v>
      </c>
      <c r="C1477" s="14">
        <v>1469</v>
      </c>
      <c r="D1477" s="14">
        <v>447</v>
      </c>
      <c r="E1477" s="13">
        <v>0</v>
      </c>
      <c r="F1477" s="5">
        <f t="shared" si="311"/>
        <v>0</v>
      </c>
      <c r="G1477" s="5">
        <f t="shared" si="312"/>
        <v>0</v>
      </c>
      <c r="I1477" s="5">
        <f t="shared" si="313"/>
        <v>0</v>
      </c>
      <c r="J1477" s="34">
        <v>0</v>
      </c>
      <c r="K1477" s="35">
        <f t="shared" si="314"/>
        <v>3645.4941000000003</v>
      </c>
      <c r="L1477" s="34">
        <f t="shared" si="315"/>
        <v>0</v>
      </c>
      <c r="M1477" s="36">
        <f t="shared" si="316"/>
        <v>3645.4941000000003</v>
      </c>
      <c r="N1477" s="35">
        <f t="shared" si="317"/>
        <v>0</v>
      </c>
      <c r="O1477" t="str">
        <f t="shared" si="318"/>
        <v>0</v>
      </c>
      <c r="P1477">
        <f t="shared" si="319"/>
        <v>3645.4941000000003</v>
      </c>
      <c r="Q1477">
        <f t="shared" si="320"/>
        <v>0</v>
      </c>
      <c r="R1477">
        <f t="shared" si="321"/>
        <v>12151.647000000001</v>
      </c>
      <c r="T1477">
        <f t="shared" si="308"/>
        <v>1</v>
      </c>
      <c r="U1477" t="str">
        <f t="shared" si="309"/>
        <v/>
      </c>
      <c r="V1477">
        <f t="shared" si="310"/>
        <v>0</v>
      </c>
    </row>
    <row r="1478" spans="2:22" x14ac:dyDescent="0.25">
      <c r="B1478" s="14" t="s">
        <v>53</v>
      </c>
      <c r="C1478" s="14">
        <v>1470</v>
      </c>
      <c r="D1478" s="14">
        <v>448</v>
      </c>
      <c r="E1478" s="13">
        <v>0</v>
      </c>
      <c r="F1478" s="5">
        <f t="shared" si="311"/>
        <v>0</v>
      </c>
      <c r="G1478" s="5">
        <f t="shared" si="312"/>
        <v>0</v>
      </c>
      <c r="I1478" s="5">
        <f t="shared" si="313"/>
        <v>0</v>
      </c>
      <c r="J1478" s="34">
        <v>0</v>
      </c>
      <c r="K1478" s="35">
        <f t="shared" si="314"/>
        <v>3645.4941000000003</v>
      </c>
      <c r="L1478" s="34">
        <f t="shared" si="315"/>
        <v>0</v>
      </c>
      <c r="M1478" s="36">
        <f t="shared" si="316"/>
        <v>3645.4941000000003</v>
      </c>
      <c r="N1478" s="35">
        <f t="shared" si="317"/>
        <v>0</v>
      </c>
      <c r="O1478" t="str">
        <f t="shared" si="318"/>
        <v>0</v>
      </c>
      <c r="P1478">
        <f t="shared" si="319"/>
        <v>3645.4941000000003</v>
      </c>
      <c r="Q1478">
        <f t="shared" si="320"/>
        <v>0</v>
      </c>
      <c r="R1478">
        <f t="shared" si="321"/>
        <v>12151.647000000001</v>
      </c>
      <c r="T1478">
        <f t="shared" si="308"/>
        <v>1</v>
      </c>
      <c r="U1478" t="str">
        <f t="shared" si="309"/>
        <v/>
      </c>
      <c r="V1478">
        <f t="shared" si="310"/>
        <v>0</v>
      </c>
    </row>
    <row r="1479" spans="2:22" x14ac:dyDescent="0.25">
      <c r="B1479" s="14" t="s">
        <v>53</v>
      </c>
      <c r="C1479" s="14">
        <v>1471</v>
      </c>
      <c r="D1479" s="14">
        <v>449</v>
      </c>
      <c r="E1479" s="13">
        <v>0</v>
      </c>
      <c r="F1479" s="5">
        <f t="shared" si="311"/>
        <v>0</v>
      </c>
      <c r="G1479" s="5">
        <f t="shared" si="312"/>
        <v>0</v>
      </c>
      <c r="I1479" s="5">
        <f t="shared" si="313"/>
        <v>0</v>
      </c>
      <c r="J1479" s="34">
        <v>0</v>
      </c>
      <c r="K1479" s="35">
        <f t="shared" si="314"/>
        <v>3645.4941000000003</v>
      </c>
      <c r="L1479" s="34">
        <f t="shared" si="315"/>
        <v>0</v>
      </c>
      <c r="M1479" s="36">
        <f t="shared" si="316"/>
        <v>3645.4941000000003</v>
      </c>
      <c r="N1479" s="35">
        <f t="shared" si="317"/>
        <v>0</v>
      </c>
      <c r="O1479" t="str">
        <f t="shared" si="318"/>
        <v>0</v>
      </c>
      <c r="P1479">
        <f t="shared" si="319"/>
        <v>3645.4941000000003</v>
      </c>
      <c r="Q1479">
        <f t="shared" si="320"/>
        <v>0</v>
      </c>
      <c r="R1479">
        <f t="shared" si="321"/>
        <v>12151.647000000001</v>
      </c>
      <c r="T1479">
        <f t="shared" si="308"/>
        <v>1</v>
      </c>
      <c r="U1479" t="str">
        <f t="shared" si="309"/>
        <v/>
      </c>
      <c r="V1479">
        <f t="shared" si="310"/>
        <v>0</v>
      </c>
    </row>
    <row r="1480" spans="2:22" x14ac:dyDescent="0.25">
      <c r="B1480" s="14" t="s">
        <v>53</v>
      </c>
      <c r="C1480" s="14">
        <v>1472</v>
      </c>
      <c r="D1480" s="14">
        <v>450</v>
      </c>
      <c r="E1480" s="13">
        <v>0</v>
      </c>
      <c r="F1480" s="5">
        <f t="shared" si="311"/>
        <v>0</v>
      </c>
      <c r="G1480" s="5">
        <f t="shared" si="312"/>
        <v>0</v>
      </c>
      <c r="I1480" s="5">
        <f t="shared" si="313"/>
        <v>0</v>
      </c>
      <c r="J1480" s="34">
        <v>0</v>
      </c>
      <c r="K1480" s="35">
        <f t="shared" si="314"/>
        <v>3645.4941000000003</v>
      </c>
      <c r="L1480" s="34">
        <f t="shared" si="315"/>
        <v>0</v>
      </c>
      <c r="M1480" s="36">
        <f t="shared" si="316"/>
        <v>3645.4941000000003</v>
      </c>
      <c r="N1480" s="35">
        <f t="shared" si="317"/>
        <v>0</v>
      </c>
      <c r="O1480" t="str">
        <f t="shared" si="318"/>
        <v>0</v>
      </c>
      <c r="P1480">
        <f t="shared" si="319"/>
        <v>3645.4941000000003</v>
      </c>
      <c r="Q1480">
        <f t="shared" si="320"/>
        <v>0</v>
      </c>
      <c r="R1480">
        <f t="shared" si="321"/>
        <v>12151.647000000001</v>
      </c>
      <c r="T1480">
        <f t="shared" ref="T1480:T1543" si="322">IF(E1480&lt;1,1,0)</f>
        <v>1</v>
      </c>
      <c r="U1480" t="str">
        <f t="shared" ref="U1480:U1543" si="323">IF(T1480=1,"",E1480)</f>
        <v/>
      </c>
      <c r="V1480">
        <f t="shared" ref="V1480:V1543" si="324">E1480/3.6</f>
        <v>0</v>
      </c>
    </row>
    <row r="1481" spans="2:22" x14ac:dyDescent="0.25">
      <c r="B1481" s="14" t="s">
        <v>53</v>
      </c>
      <c r="C1481" s="14">
        <v>1473</v>
      </c>
      <c r="D1481" s="14">
        <v>451</v>
      </c>
      <c r="E1481" s="13">
        <v>0</v>
      </c>
      <c r="F1481" s="5">
        <f t="shared" si="311"/>
        <v>0</v>
      </c>
      <c r="G1481" s="5">
        <f t="shared" si="312"/>
        <v>0</v>
      </c>
      <c r="I1481" s="5">
        <f t="shared" si="313"/>
        <v>0</v>
      </c>
      <c r="J1481" s="34">
        <v>0</v>
      </c>
      <c r="K1481" s="35">
        <f t="shared" si="314"/>
        <v>3645.4941000000003</v>
      </c>
      <c r="L1481" s="34">
        <f t="shared" si="315"/>
        <v>0</v>
      </c>
      <c r="M1481" s="36">
        <f t="shared" si="316"/>
        <v>3645.4941000000003</v>
      </c>
      <c r="N1481" s="35">
        <f t="shared" si="317"/>
        <v>0</v>
      </c>
      <c r="O1481" t="str">
        <f t="shared" si="318"/>
        <v>0</v>
      </c>
      <c r="P1481">
        <f t="shared" si="319"/>
        <v>3645.4941000000003</v>
      </c>
      <c r="Q1481">
        <f t="shared" si="320"/>
        <v>0</v>
      </c>
      <c r="R1481">
        <f t="shared" si="321"/>
        <v>12151.647000000001</v>
      </c>
      <c r="T1481">
        <f t="shared" si="322"/>
        <v>1</v>
      </c>
      <c r="U1481" t="str">
        <f t="shared" si="323"/>
        <v/>
      </c>
      <c r="V1481">
        <f t="shared" si="324"/>
        <v>0</v>
      </c>
    </row>
    <row r="1482" spans="2:22" x14ac:dyDescent="0.25">
      <c r="B1482" s="14" t="s">
        <v>53</v>
      </c>
      <c r="C1482" s="14">
        <v>1474</v>
      </c>
      <c r="D1482" s="14">
        <v>452</v>
      </c>
      <c r="E1482" s="13">
        <v>0</v>
      </c>
      <c r="F1482" s="5">
        <f t="shared" ref="F1482:F1545" si="325">($E1483-$E1481)/2/3.6</f>
        <v>0</v>
      </c>
      <c r="G1482" s="5">
        <f t="shared" ref="G1482:G1545" si="326">($E1483-$E1481)/2</f>
        <v>0</v>
      </c>
      <c r="I1482" s="5">
        <f t="shared" si="313"/>
        <v>0</v>
      </c>
      <c r="J1482" s="34">
        <v>0</v>
      </c>
      <c r="K1482" s="35">
        <f t="shared" si="314"/>
        <v>3645.4941000000003</v>
      </c>
      <c r="L1482" s="34">
        <f t="shared" si="315"/>
        <v>0</v>
      </c>
      <c r="M1482" s="36">
        <f t="shared" si="316"/>
        <v>3645.4941000000003</v>
      </c>
      <c r="N1482" s="35">
        <f t="shared" si="317"/>
        <v>0</v>
      </c>
      <c r="O1482" t="str">
        <f t="shared" si="318"/>
        <v>0</v>
      </c>
      <c r="P1482">
        <f t="shared" si="319"/>
        <v>3645.4941000000003</v>
      </c>
      <c r="Q1482">
        <f t="shared" si="320"/>
        <v>0</v>
      </c>
      <c r="R1482">
        <f t="shared" si="321"/>
        <v>12151.647000000001</v>
      </c>
      <c r="T1482">
        <f t="shared" si="322"/>
        <v>1</v>
      </c>
      <c r="U1482" t="str">
        <f t="shared" si="323"/>
        <v/>
      </c>
      <c r="V1482">
        <f t="shared" si="324"/>
        <v>0</v>
      </c>
    </row>
    <row r="1483" spans="2:22" x14ac:dyDescent="0.25">
      <c r="B1483" s="14" t="s">
        <v>53</v>
      </c>
      <c r="C1483" s="14">
        <v>1475</v>
      </c>
      <c r="D1483" s="14">
        <v>453</v>
      </c>
      <c r="E1483" s="13">
        <v>0</v>
      </c>
      <c r="F1483" s="5">
        <f t="shared" si="325"/>
        <v>0</v>
      </c>
      <c r="G1483" s="5">
        <f t="shared" si="326"/>
        <v>0</v>
      </c>
      <c r="I1483" s="5">
        <f t="shared" si="313"/>
        <v>0</v>
      </c>
      <c r="J1483" s="34">
        <v>0</v>
      </c>
      <c r="K1483" s="35">
        <f t="shared" si="314"/>
        <v>3645.4941000000003</v>
      </c>
      <c r="L1483" s="34">
        <f t="shared" si="315"/>
        <v>0</v>
      </c>
      <c r="M1483" s="36">
        <f t="shared" si="316"/>
        <v>3645.4941000000003</v>
      </c>
      <c r="N1483" s="35">
        <f t="shared" si="317"/>
        <v>0</v>
      </c>
      <c r="O1483" t="str">
        <f t="shared" si="318"/>
        <v>0</v>
      </c>
      <c r="P1483">
        <f t="shared" si="319"/>
        <v>3645.4941000000003</v>
      </c>
      <c r="Q1483">
        <f t="shared" si="320"/>
        <v>0</v>
      </c>
      <c r="R1483">
        <f t="shared" si="321"/>
        <v>12151.647000000001</v>
      </c>
      <c r="T1483">
        <f t="shared" si="322"/>
        <v>1</v>
      </c>
      <c r="U1483" t="str">
        <f t="shared" si="323"/>
        <v/>
      </c>
      <c r="V1483">
        <f t="shared" si="324"/>
        <v>0</v>
      </c>
    </row>
    <row r="1484" spans="2:22" x14ac:dyDescent="0.25">
      <c r="B1484" s="14" t="s">
        <v>53</v>
      </c>
      <c r="C1484" s="14">
        <v>1476</v>
      </c>
      <c r="D1484" s="14">
        <v>454</v>
      </c>
      <c r="E1484" s="13">
        <v>0</v>
      </c>
      <c r="F1484" s="5">
        <f t="shared" si="325"/>
        <v>0</v>
      </c>
      <c r="G1484" s="5">
        <f t="shared" si="326"/>
        <v>0</v>
      </c>
      <c r="I1484" s="5">
        <f t="shared" si="313"/>
        <v>0</v>
      </c>
      <c r="J1484" s="34">
        <v>0</v>
      </c>
      <c r="K1484" s="35">
        <f t="shared" si="314"/>
        <v>3645.4941000000003</v>
      </c>
      <c r="L1484" s="34">
        <f t="shared" si="315"/>
        <v>0</v>
      </c>
      <c r="M1484" s="36">
        <f t="shared" si="316"/>
        <v>3645.4941000000003</v>
      </c>
      <c r="N1484" s="35">
        <f t="shared" si="317"/>
        <v>0</v>
      </c>
      <c r="O1484" t="str">
        <f t="shared" si="318"/>
        <v>0</v>
      </c>
      <c r="P1484">
        <f t="shared" si="319"/>
        <v>3645.4941000000003</v>
      </c>
      <c r="Q1484">
        <f t="shared" si="320"/>
        <v>0</v>
      </c>
      <c r="R1484">
        <f t="shared" si="321"/>
        <v>12151.647000000001</v>
      </c>
      <c r="T1484">
        <f t="shared" si="322"/>
        <v>1</v>
      </c>
      <c r="U1484" t="str">
        <f t="shared" si="323"/>
        <v/>
      </c>
      <c r="V1484">
        <f t="shared" si="324"/>
        <v>0</v>
      </c>
    </row>
    <row r="1485" spans="2:22" x14ac:dyDescent="0.25">
      <c r="B1485" s="14" t="s">
        <v>53</v>
      </c>
      <c r="C1485" s="14">
        <v>1477</v>
      </c>
      <c r="D1485" s="14">
        <v>455</v>
      </c>
      <c r="E1485" s="13">
        <v>0</v>
      </c>
      <c r="F1485" s="5">
        <f t="shared" si="325"/>
        <v>0</v>
      </c>
      <c r="G1485" s="5">
        <f t="shared" si="326"/>
        <v>0</v>
      </c>
      <c r="I1485" s="5">
        <f t="shared" si="313"/>
        <v>0</v>
      </c>
      <c r="J1485" s="34">
        <v>0</v>
      </c>
      <c r="K1485" s="35">
        <f t="shared" si="314"/>
        <v>3645.4941000000003</v>
      </c>
      <c r="L1485" s="34">
        <f t="shared" si="315"/>
        <v>0</v>
      </c>
      <c r="M1485" s="36">
        <f t="shared" si="316"/>
        <v>3645.4941000000003</v>
      </c>
      <c r="N1485" s="35">
        <f t="shared" si="317"/>
        <v>0</v>
      </c>
      <c r="O1485" t="str">
        <f t="shared" si="318"/>
        <v>0</v>
      </c>
      <c r="P1485">
        <f t="shared" si="319"/>
        <v>3645.4941000000003</v>
      </c>
      <c r="Q1485">
        <f t="shared" si="320"/>
        <v>0</v>
      </c>
      <c r="R1485">
        <f t="shared" si="321"/>
        <v>12151.647000000001</v>
      </c>
      <c r="T1485">
        <f t="shared" si="322"/>
        <v>1</v>
      </c>
      <c r="U1485" t="str">
        <f t="shared" si="323"/>
        <v/>
      </c>
      <c r="V1485">
        <f t="shared" si="324"/>
        <v>0</v>
      </c>
    </row>
    <row r="1486" spans="2:22" x14ac:dyDescent="0.25">
      <c r="B1486" s="12" t="s">
        <v>54</v>
      </c>
      <c r="C1486" s="12">
        <v>1478</v>
      </c>
      <c r="D1486" s="12">
        <v>1</v>
      </c>
      <c r="E1486" s="11">
        <v>0</v>
      </c>
      <c r="F1486" s="5">
        <f t="shared" si="325"/>
        <v>0.30555555555555558</v>
      </c>
      <c r="G1486" s="5">
        <f t="shared" si="326"/>
        <v>1.1000000000000001</v>
      </c>
      <c r="I1486" s="5">
        <f t="shared" si="313"/>
        <v>0</v>
      </c>
      <c r="J1486" s="34">
        <v>0</v>
      </c>
      <c r="K1486" s="35">
        <f t="shared" si="314"/>
        <v>3645.4941000000003</v>
      </c>
      <c r="L1486" s="34">
        <f t="shared" si="315"/>
        <v>0</v>
      </c>
      <c r="M1486" s="36">
        <f t="shared" si="316"/>
        <v>3645.4941000000003</v>
      </c>
      <c r="N1486" s="35">
        <f t="shared" si="317"/>
        <v>0</v>
      </c>
      <c r="O1486" t="str">
        <f t="shared" si="318"/>
        <v>0</v>
      </c>
      <c r="P1486">
        <f t="shared" si="319"/>
        <v>3645.4941000000003</v>
      </c>
      <c r="Q1486">
        <f t="shared" si="320"/>
        <v>0</v>
      </c>
      <c r="R1486">
        <f t="shared" si="321"/>
        <v>12151.647000000001</v>
      </c>
      <c r="T1486">
        <f t="shared" si="322"/>
        <v>1</v>
      </c>
      <c r="U1486" t="str">
        <f t="shared" si="323"/>
        <v/>
      </c>
      <c r="V1486">
        <f t="shared" si="324"/>
        <v>0</v>
      </c>
    </row>
    <row r="1487" spans="2:22" x14ac:dyDescent="0.25">
      <c r="B1487" s="12" t="s">
        <v>54</v>
      </c>
      <c r="C1487" s="12">
        <v>1479</v>
      </c>
      <c r="D1487" s="12">
        <v>2</v>
      </c>
      <c r="E1487" s="11">
        <v>2.2000000000000002</v>
      </c>
      <c r="F1487" s="5">
        <f t="shared" si="325"/>
        <v>0.61111111111111116</v>
      </c>
      <c r="G1487" s="5">
        <f t="shared" si="326"/>
        <v>2.2000000000000002</v>
      </c>
      <c r="I1487" s="5">
        <f t="shared" si="313"/>
        <v>0</v>
      </c>
      <c r="J1487" s="34">
        <v>0</v>
      </c>
      <c r="K1487" s="35">
        <f t="shared" si="314"/>
        <v>3645.4941000000003</v>
      </c>
      <c r="L1487" s="34">
        <f t="shared" si="315"/>
        <v>0</v>
      </c>
      <c r="M1487" s="36">
        <f t="shared" si="316"/>
        <v>3645.4941000000003</v>
      </c>
      <c r="N1487" s="35">
        <f t="shared" si="317"/>
        <v>0</v>
      </c>
      <c r="O1487" t="str">
        <f t="shared" si="318"/>
        <v>0</v>
      </c>
      <c r="P1487">
        <f t="shared" si="319"/>
        <v>3645.4941000000003</v>
      </c>
      <c r="Q1487">
        <f t="shared" si="320"/>
        <v>0</v>
      </c>
      <c r="R1487">
        <f t="shared" si="321"/>
        <v>12151.647000000001</v>
      </c>
      <c r="T1487">
        <f t="shared" si="322"/>
        <v>0</v>
      </c>
      <c r="U1487">
        <f t="shared" si="323"/>
        <v>2.2000000000000002</v>
      </c>
      <c r="V1487">
        <f t="shared" si="324"/>
        <v>0.61111111111111116</v>
      </c>
    </row>
    <row r="1488" spans="2:22" x14ac:dyDescent="0.25">
      <c r="B1488" s="12" t="s">
        <v>54</v>
      </c>
      <c r="C1488" s="12">
        <v>1480</v>
      </c>
      <c r="D1488" s="12">
        <v>3</v>
      </c>
      <c r="E1488" s="11">
        <v>4.4000000000000004</v>
      </c>
      <c r="F1488" s="5">
        <f t="shared" si="325"/>
        <v>0.56944444444444442</v>
      </c>
      <c r="G1488" s="5">
        <f t="shared" si="326"/>
        <v>2.0499999999999998</v>
      </c>
      <c r="I1488" s="5">
        <f t="shared" si="313"/>
        <v>0</v>
      </c>
      <c r="J1488" s="34">
        <v>0</v>
      </c>
      <c r="K1488" s="35">
        <f t="shared" si="314"/>
        <v>3645.4941000000003</v>
      </c>
      <c r="L1488" s="34">
        <f t="shared" si="315"/>
        <v>0</v>
      </c>
      <c r="M1488" s="36">
        <f t="shared" si="316"/>
        <v>3645.4941000000003</v>
      </c>
      <c r="N1488" s="35">
        <f t="shared" si="317"/>
        <v>0</v>
      </c>
      <c r="O1488" t="str">
        <f t="shared" si="318"/>
        <v>0</v>
      </c>
      <c r="P1488">
        <f t="shared" si="319"/>
        <v>3645.4941000000003</v>
      </c>
      <c r="Q1488">
        <f t="shared" si="320"/>
        <v>0</v>
      </c>
      <c r="R1488">
        <f t="shared" si="321"/>
        <v>12151.647000000001</v>
      </c>
      <c r="T1488">
        <f t="shared" si="322"/>
        <v>0</v>
      </c>
      <c r="U1488">
        <f t="shared" si="323"/>
        <v>4.4000000000000004</v>
      </c>
      <c r="V1488">
        <f t="shared" si="324"/>
        <v>1.2222222222222223</v>
      </c>
    </row>
    <row r="1489" spans="2:22" x14ac:dyDescent="0.25">
      <c r="B1489" s="12" t="s">
        <v>54</v>
      </c>
      <c r="C1489" s="12">
        <v>1481</v>
      </c>
      <c r="D1489" s="12">
        <v>4</v>
      </c>
      <c r="E1489" s="11">
        <v>6.3</v>
      </c>
      <c r="F1489" s="5">
        <f t="shared" si="325"/>
        <v>0.4861111111111111</v>
      </c>
      <c r="G1489" s="5">
        <f t="shared" si="326"/>
        <v>1.75</v>
      </c>
      <c r="I1489" s="5">
        <f t="shared" si="313"/>
        <v>0</v>
      </c>
      <c r="J1489" s="34">
        <v>0</v>
      </c>
      <c r="K1489" s="35">
        <f t="shared" si="314"/>
        <v>3645.4941000000003</v>
      </c>
      <c r="L1489" s="34">
        <f t="shared" si="315"/>
        <v>0</v>
      </c>
      <c r="M1489" s="36">
        <f t="shared" si="316"/>
        <v>3645.4941000000003</v>
      </c>
      <c r="N1489" s="35">
        <f t="shared" si="317"/>
        <v>0</v>
      </c>
      <c r="O1489" t="str">
        <f t="shared" si="318"/>
        <v>0</v>
      </c>
      <c r="P1489">
        <f t="shared" si="319"/>
        <v>3645.4941000000003</v>
      </c>
      <c r="Q1489">
        <f t="shared" si="320"/>
        <v>0</v>
      </c>
      <c r="R1489">
        <f t="shared" si="321"/>
        <v>12151.647000000001</v>
      </c>
      <c r="T1489">
        <f t="shared" si="322"/>
        <v>0</v>
      </c>
      <c r="U1489">
        <f t="shared" si="323"/>
        <v>6.3</v>
      </c>
      <c r="V1489">
        <f t="shared" si="324"/>
        <v>1.75</v>
      </c>
    </row>
    <row r="1490" spans="2:22" x14ac:dyDescent="0.25">
      <c r="B1490" s="12" t="s">
        <v>54</v>
      </c>
      <c r="C1490" s="12">
        <v>1482</v>
      </c>
      <c r="D1490" s="12">
        <v>5</v>
      </c>
      <c r="E1490" s="11">
        <v>7.9</v>
      </c>
      <c r="F1490" s="5">
        <f t="shared" si="325"/>
        <v>0.40277777777777768</v>
      </c>
      <c r="G1490" s="5">
        <f t="shared" si="326"/>
        <v>1.4499999999999997</v>
      </c>
      <c r="I1490" s="5">
        <f t="shared" si="313"/>
        <v>0</v>
      </c>
      <c r="J1490" s="34">
        <v>0</v>
      </c>
      <c r="K1490" s="35">
        <f t="shared" si="314"/>
        <v>3645.4941000000003</v>
      </c>
      <c r="L1490" s="34">
        <f t="shared" si="315"/>
        <v>0</v>
      </c>
      <c r="M1490" s="36">
        <f t="shared" si="316"/>
        <v>3645.4941000000003</v>
      </c>
      <c r="N1490" s="35">
        <f t="shared" si="317"/>
        <v>0</v>
      </c>
      <c r="O1490" t="str">
        <f t="shared" si="318"/>
        <v>0</v>
      </c>
      <c r="P1490">
        <f t="shared" si="319"/>
        <v>3645.4941000000003</v>
      </c>
      <c r="Q1490">
        <f t="shared" si="320"/>
        <v>0</v>
      </c>
      <c r="R1490">
        <f t="shared" si="321"/>
        <v>12151.647000000001</v>
      </c>
      <c r="T1490">
        <f t="shared" si="322"/>
        <v>0</v>
      </c>
      <c r="U1490">
        <f t="shared" si="323"/>
        <v>7.9</v>
      </c>
      <c r="V1490">
        <f t="shared" si="324"/>
        <v>2.1944444444444446</v>
      </c>
    </row>
    <row r="1491" spans="2:22" x14ac:dyDescent="0.25">
      <c r="B1491" s="12" t="s">
        <v>54</v>
      </c>
      <c r="C1491" s="12">
        <v>1483</v>
      </c>
      <c r="D1491" s="12">
        <v>6</v>
      </c>
      <c r="E1491" s="11">
        <v>9.1999999999999993</v>
      </c>
      <c r="F1491" s="5">
        <f t="shared" si="325"/>
        <v>0.34722222222222221</v>
      </c>
      <c r="G1491" s="5">
        <f t="shared" si="326"/>
        <v>1.25</v>
      </c>
      <c r="I1491" s="5">
        <f t="shared" ref="I1491:I1554" si="327">V1480/D1481</f>
        <v>0</v>
      </c>
      <c r="J1491" s="34">
        <v>0</v>
      </c>
      <c r="K1491" s="35">
        <f t="shared" si="314"/>
        <v>3645.4941000000003</v>
      </c>
      <c r="L1491" s="34">
        <f t="shared" si="315"/>
        <v>0</v>
      </c>
      <c r="M1491" s="36">
        <f t="shared" si="316"/>
        <v>3645.4941000000003</v>
      </c>
      <c r="N1491" s="35">
        <f t="shared" si="317"/>
        <v>0</v>
      </c>
      <c r="O1491" t="str">
        <f t="shared" si="318"/>
        <v>0</v>
      </c>
      <c r="P1491">
        <f t="shared" si="319"/>
        <v>3645.4941000000003</v>
      </c>
      <c r="Q1491">
        <f t="shared" si="320"/>
        <v>0</v>
      </c>
      <c r="R1491">
        <f t="shared" si="321"/>
        <v>12151.647000000001</v>
      </c>
      <c r="T1491">
        <f t="shared" si="322"/>
        <v>0</v>
      </c>
      <c r="U1491">
        <f t="shared" si="323"/>
        <v>9.1999999999999993</v>
      </c>
      <c r="V1491">
        <f t="shared" si="324"/>
        <v>2.5555555555555554</v>
      </c>
    </row>
    <row r="1492" spans="2:22" x14ac:dyDescent="0.25">
      <c r="B1492" s="12" t="s">
        <v>54</v>
      </c>
      <c r="C1492" s="12">
        <v>1484</v>
      </c>
      <c r="D1492" s="12">
        <v>7</v>
      </c>
      <c r="E1492" s="11">
        <v>10.4</v>
      </c>
      <c r="F1492" s="5">
        <f t="shared" si="325"/>
        <v>0.31944444444444453</v>
      </c>
      <c r="G1492" s="5">
        <f t="shared" si="326"/>
        <v>1.1500000000000004</v>
      </c>
      <c r="I1492" s="5">
        <f t="shared" si="327"/>
        <v>0</v>
      </c>
      <c r="J1492" s="34">
        <v>0</v>
      </c>
      <c r="K1492" s="35">
        <f t="shared" ref="K1492:K1555" si="328">1238.7*9.81*0.3</f>
        <v>3645.4941000000003</v>
      </c>
      <c r="L1492" s="34">
        <f t="shared" ref="L1492:L1555" si="329">2.8*1.2*0.325*(I1492^2)</f>
        <v>0</v>
      </c>
      <c r="M1492" s="36">
        <f t="shared" ref="M1492:M1555" si="330">I1492+J1492+K1492+L1492</f>
        <v>3645.4941000000003</v>
      </c>
      <c r="N1492" s="35">
        <f t="shared" ref="N1492:N1555" si="331">(E1481/3.6)*M1492</f>
        <v>0</v>
      </c>
      <c r="O1492" t="str">
        <f t="shared" ref="O1492:O1555" si="332">IF(F1481&lt;0,F1481,"0")</f>
        <v>0</v>
      </c>
      <c r="P1492">
        <f t="shared" ref="P1492:P1555" si="333">IF(O1492&gt;0,M1492,"")</f>
        <v>3645.4941000000003</v>
      </c>
      <c r="Q1492">
        <f t="shared" ref="Q1492:Q1555" si="334">IF(O1492&lt;0,M1492,"0")*-1</f>
        <v>0</v>
      </c>
      <c r="R1492">
        <f t="shared" ref="R1492:R1555" si="335">1238.7*9.81</f>
        <v>12151.647000000001</v>
      </c>
      <c r="T1492">
        <f t="shared" si="322"/>
        <v>0</v>
      </c>
      <c r="U1492">
        <f t="shared" si="323"/>
        <v>10.4</v>
      </c>
      <c r="V1492">
        <f t="shared" si="324"/>
        <v>2.8888888888888888</v>
      </c>
    </row>
    <row r="1493" spans="2:22" x14ac:dyDescent="0.25">
      <c r="B1493" s="12" t="s">
        <v>54</v>
      </c>
      <c r="C1493" s="12">
        <v>1485</v>
      </c>
      <c r="D1493" s="12">
        <v>8</v>
      </c>
      <c r="E1493" s="11">
        <v>11.5</v>
      </c>
      <c r="F1493" s="5">
        <f t="shared" si="325"/>
        <v>0.34722222222222221</v>
      </c>
      <c r="G1493" s="5">
        <f t="shared" si="326"/>
        <v>1.25</v>
      </c>
      <c r="I1493" s="5">
        <f t="shared" si="327"/>
        <v>0</v>
      </c>
      <c r="J1493" s="34">
        <v>0</v>
      </c>
      <c r="K1493" s="35">
        <f t="shared" si="328"/>
        <v>3645.4941000000003</v>
      </c>
      <c r="L1493" s="34">
        <f t="shared" si="329"/>
        <v>0</v>
      </c>
      <c r="M1493" s="36">
        <f t="shared" si="330"/>
        <v>3645.4941000000003</v>
      </c>
      <c r="N1493" s="35">
        <f t="shared" si="331"/>
        <v>0</v>
      </c>
      <c r="O1493" t="str">
        <f t="shared" si="332"/>
        <v>0</v>
      </c>
      <c r="P1493">
        <f t="shared" si="333"/>
        <v>3645.4941000000003</v>
      </c>
      <c r="Q1493">
        <f t="shared" si="334"/>
        <v>0</v>
      </c>
      <c r="R1493">
        <f t="shared" si="335"/>
        <v>12151.647000000001</v>
      </c>
      <c r="T1493">
        <f t="shared" si="322"/>
        <v>0</v>
      </c>
      <c r="U1493">
        <f t="shared" si="323"/>
        <v>11.5</v>
      </c>
      <c r="V1493">
        <f t="shared" si="324"/>
        <v>3.1944444444444442</v>
      </c>
    </row>
    <row r="1494" spans="2:22" x14ac:dyDescent="0.25">
      <c r="B1494" s="12" t="s">
        <v>54</v>
      </c>
      <c r="C1494" s="12">
        <v>1486</v>
      </c>
      <c r="D1494" s="12">
        <v>9</v>
      </c>
      <c r="E1494" s="11">
        <v>12.9</v>
      </c>
      <c r="F1494" s="5">
        <f t="shared" si="325"/>
        <v>0.44444444444444431</v>
      </c>
      <c r="G1494" s="5">
        <f t="shared" si="326"/>
        <v>1.5999999999999996</v>
      </c>
      <c r="I1494" s="5">
        <f t="shared" si="327"/>
        <v>0</v>
      </c>
      <c r="J1494" s="34">
        <v>0</v>
      </c>
      <c r="K1494" s="35">
        <f t="shared" si="328"/>
        <v>3645.4941000000003</v>
      </c>
      <c r="L1494" s="34">
        <f t="shared" si="329"/>
        <v>0</v>
      </c>
      <c r="M1494" s="36">
        <f t="shared" si="330"/>
        <v>3645.4941000000003</v>
      </c>
      <c r="N1494" s="35">
        <f t="shared" si="331"/>
        <v>0</v>
      </c>
      <c r="O1494" t="str">
        <f t="shared" si="332"/>
        <v>0</v>
      </c>
      <c r="P1494">
        <f t="shared" si="333"/>
        <v>3645.4941000000003</v>
      </c>
      <c r="Q1494">
        <f t="shared" si="334"/>
        <v>0</v>
      </c>
      <c r="R1494">
        <f t="shared" si="335"/>
        <v>12151.647000000001</v>
      </c>
      <c r="T1494">
        <f t="shared" si="322"/>
        <v>0</v>
      </c>
      <c r="U1494">
        <f t="shared" si="323"/>
        <v>12.9</v>
      </c>
      <c r="V1494">
        <f t="shared" si="324"/>
        <v>3.5833333333333335</v>
      </c>
    </row>
    <row r="1495" spans="2:22" x14ac:dyDescent="0.25">
      <c r="B1495" s="12" t="s">
        <v>54</v>
      </c>
      <c r="C1495" s="12">
        <v>1487</v>
      </c>
      <c r="D1495" s="12">
        <v>10</v>
      </c>
      <c r="E1495" s="11">
        <v>14.7</v>
      </c>
      <c r="F1495" s="5">
        <f t="shared" si="325"/>
        <v>0.56944444444444442</v>
      </c>
      <c r="G1495" s="5">
        <f t="shared" si="326"/>
        <v>2.0499999999999998</v>
      </c>
      <c r="I1495" s="5">
        <f t="shared" si="327"/>
        <v>0</v>
      </c>
      <c r="J1495" s="34">
        <v>0</v>
      </c>
      <c r="K1495" s="35">
        <f t="shared" si="328"/>
        <v>3645.4941000000003</v>
      </c>
      <c r="L1495" s="34">
        <f t="shared" si="329"/>
        <v>0</v>
      </c>
      <c r="M1495" s="36">
        <f t="shared" si="330"/>
        <v>3645.4941000000003</v>
      </c>
      <c r="N1495" s="35">
        <f t="shared" si="331"/>
        <v>0</v>
      </c>
      <c r="O1495" t="str">
        <f t="shared" si="332"/>
        <v>0</v>
      </c>
      <c r="P1495">
        <f t="shared" si="333"/>
        <v>3645.4941000000003</v>
      </c>
      <c r="Q1495">
        <f t="shared" si="334"/>
        <v>0</v>
      </c>
      <c r="R1495">
        <f t="shared" si="335"/>
        <v>12151.647000000001</v>
      </c>
      <c r="T1495">
        <f t="shared" si="322"/>
        <v>0</v>
      </c>
      <c r="U1495">
        <f t="shared" si="323"/>
        <v>14.7</v>
      </c>
      <c r="V1495">
        <f t="shared" si="324"/>
        <v>4.083333333333333</v>
      </c>
    </row>
    <row r="1496" spans="2:22" x14ac:dyDescent="0.25">
      <c r="B1496" s="12" t="s">
        <v>54</v>
      </c>
      <c r="C1496" s="12">
        <v>1488</v>
      </c>
      <c r="D1496" s="12">
        <v>11</v>
      </c>
      <c r="E1496" s="11">
        <v>17</v>
      </c>
      <c r="F1496" s="5">
        <f t="shared" si="325"/>
        <v>0.70833333333333348</v>
      </c>
      <c r="G1496" s="5">
        <f t="shared" si="326"/>
        <v>2.5500000000000007</v>
      </c>
      <c r="I1496" s="5">
        <f t="shared" si="327"/>
        <v>0</v>
      </c>
      <c r="J1496" s="34">
        <v>0</v>
      </c>
      <c r="K1496" s="35">
        <f t="shared" si="328"/>
        <v>3645.4941000000003</v>
      </c>
      <c r="L1496" s="34">
        <f t="shared" si="329"/>
        <v>0</v>
      </c>
      <c r="M1496" s="36">
        <f t="shared" si="330"/>
        <v>3645.4941000000003</v>
      </c>
      <c r="N1496" s="35">
        <f t="shared" si="331"/>
        <v>0</v>
      </c>
      <c r="O1496" t="str">
        <f t="shared" si="332"/>
        <v>0</v>
      </c>
      <c r="P1496">
        <f t="shared" si="333"/>
        <v>3645.4941000000003</v>
      </c>
      <c r="Q1496">
        <f t="shared" si="334"/>
        <v>0</v>
      </c>
      <c r="R1496">
        <f t="shared" si="335"/>
        <v>12151.647000000001</v>
      </c>
      <c r="T1496">
        <f t="shared" si="322"/>
        <v>0</v>
      </c>
      <c r="U1496">
        <f t="shared" si="323"/>
        <v>17</v>
      </c>
      <c r="V1496">
        <f t="shared" si="324"/>
        <v>4.7222222222222223</v>
      </c>
    </row>
    <row r="1497" spans="2:22" x14ac:dyDescent="0.25">
      <c r="B1497" s="12" t="s">
        <v>54</v>
      </c>
      <c r="C1497" s="12">
        <v>1489</v>
      </c>
      <c r="D1497" s="12">
        <v>12</v>
      </c>
      <c r="E1497" s="11">
        <v>19.8</v>
      </c>
      <c r="F1497" s="5">
        <f t="shared" si="325"/>
        <v>0.84722222222222243</v>
      </c>
      <c r="G1497" s="5">
        <f t="shared" si="326"/>
        <v>3.0500000000000007</v>
      </c>
      <c r="I1497" s="5">
        <f t="shared" si="327"/>
        <v>0</v>
      </c>
      <c r="J1497" s="37">
        <v>378.49166666666673</v>
      </c>
      <c r="K1497" s="38">
        <f t="shared" si="328"/>
        <v>3645.4941000000003</v>
      </c>
      <c r="L1497" s="37">
        <f t="shared" si="329"/>
        <v>0</v>
      </c>
      <c r="M1497" s="39">
        <f t="shared" si="330"/>
        <v>4023.9857666666671</v>
      </c>
      <c r="N1497" s="38">
        <f t="shared" si="331"/>
        <v>0</v>
      </c>
      <c r="O1497" t="str">
        <f t="shared" si="332"/>
        <v>0</v>
      </c>
      <c r="P1497">
        <f t="shared" si="333"/>
        <v>4023.9857666666671</v>
      </c>
      <c r="Q1497">
        <f t="shared" si="334"/>
        <v>0</v>
      </c>
      <c r="R1497">
        <f t="shared" si="335"/>
        <v>12151.647000000001</v>
      </c>
      <c r="T1497">
        <f t="shared" si="322"/>
        <v>0</v>
      </c>
      <c r="U1497">
        <f t="shared" si="323"/>
        <v>19.8</v>
      </c>
      <c r="V1497">
        <f t="shared" si="324"/>
        <v>5.5</v>
      </c>
    </row>
    <row r="1498" spans="2:22" x14ac:dyDescent="0.25">
      <c r="B1498" s="12" t="s">
        <v>54</v>
      </c>
      <c r="C1498" s="12">
        <v>1490</v>
      </c>
      <c r="D1498" s="12">
        <v>13</v>
      </c>
      <c r="E1498" s="11">
        <v>23.1</v>
      </c>
      <c r="F1498" s="5">
        <f t="shared" si="325"/>
        <v>0.95833333333333315</v>
      </c>
      <c r="G1498" s="5">
        <f t="shared" si="326"/>
        <v>3.4499999999999993</v>
      </c>
      <c r="I1498" s="5">
        <f t="shared" si="327"/>
        <v>0.20370370370370372</v>
      </c>
      <c r="J1498" s="37">
        <v>756.98333333333346</v>
      </c>
      <c r="K1498" s="38">
        <f t="shared" si="328"/>
        <v>3645.4941000000003</v>
      </c>
      <c r="L1498" s="37">
        <f t="shared" si="329"/>
        <v>4.5312757201646105E-2</v>
      </c>
      <c r="M1498" s="39">
        <f t="shared" si="330"/>
        <v>4402.7264497942397</v>
      </c>
      <c r="N1498" s="38">
        <f t="shared" si="331"/>
        <v>2690.5550526520356</v>
      </c>
      <c r="O1498" t="str">
        <f t="shared" si="332"/>
        <v>0</v>
      </c>
      <c r="P1498">
        <f t="shared" si="333"/>
        <v>4402.7264497942397</v>
      </c>
      <c r="Q1498">
        <f t="shared" si="334"/>
        <v>0</v>
      </c>
      <c r="R1498">
        <f t="shared" si="335"/>
        <v>12151.647000000001</v>
      </c>
      <c r="T1498">
        <f t="shared" si="322"/>
        <v>0</v>
      </c>
      <c r="U1498">
        <f t="shared" si="323"/>
        <v>23.1</v>
      </c>
      <c r="V1498">
        <f t="shared" si="324"/>
        <v>6.416666666666667</v>
      </c>
    </row>
    <row r="1499" spans="2:22" x14ac:dyDescent="0.25">
      <c r="B1499" s="12" t="s">
        <v>54</v>
      </c>
      <c r="C1499" s="12">
        <v>1491</v>
      </c>
      <c r="D1499" s="12">
        <v>14</v>
      </c>
      <c r="E1499" s="11">
        <v>26.7</v>
      </c>
      <c r="F1499" s="5">
        <f t="shared" si="325"/>
        <v>1.0277777777777775</v>
      </c>
      <c r="G1499" s="5">
        <f t="shared" si="326"/>
        <v>3.6999999999999993</v>
      </c>
      <c r="I1499" s="5">
        <f t="shared" si="327"/>
        <v>0.30555555555555558</v>
      </c>
      <c r="J1499" s="37">
        <v>705.37083333333328</v>
      </c>
      <c r="K1499" s="38">
        <f t="shared" si="328"/>
        <v>3645.4941000000003</v>
      </c>
      <c r="L1499" s="37">
        <f t="shared" si="329"/>
        <v>0.10195370370370373</v>
      </c>
      <c r="M1499" s="39">
        <f t="shared" si="330"/>
        <v>4351.2724425925926</v>
      </c>
      <c r="N1499" s="38">
        <f t="shared" si="331"/>
        <v>5318.2218742798359</v>
      </c>
      <c r="O1499" t="str">
        <f t="shared" si="332"/>
        <v>0</v>
      </c>
      <c r="P1499">
        <f t="shared" si="333"/>
        <v>4351.2724425925926</v>
      </c>
      <c r="Q1499">
        <f t="shared" si="334"/>
        <v>0</v>
      </c>
      <c r="R1499">
        <f t="shared" si="335"/>
        <v>12151.647000000001</v>
      </c>
      <c r="T1499">
        <f t="shared" si="322"/>
        <v>0</v>
      </c>
      <c r="U1499">
        <f t="shared" si="323"/>
        <v>26.7</v>
      </c>
      <c r="V1499">
        <f t="shared" si="324"/>
        <v>7.4166666666666661</v>
      </c>
    </row>
    <row r="1500" spans="2:22" x14ac:dyDescent="0.25">
      <c r="B1500" s="12" t="s">
        <v>54</v>
      </c>
      <c r="C1500" s="12">
        <v>1492</v>
      </c>
      <c r="D1500" s="12">
        <v>15</v>
      </c>
      <c r="E1500" s="11">
        <v>30.5</v>
      </c>
      <c r="F1500" s="5">
        <f t="shared" si="325"/>
        <v>1.0277777777777781</v>
      </c>
      <c r="G1500" s="5">
        <f t="shared" si="326"/>
        <v>3.7000000000000011</v>
      </c>
      <c r="I1500" s="5">
        <f t="shared" si="327"/>
        <v>0.35</v>
      </c>
      <c r="J1500" s="37">
        <v>602.14583333333337</v>
      </c>
      <c r="K1500" s="38">
        <f t="shared" si="328"/>
        <v>3645.4941000000003</v>
      </c>
      <c r="L1500" s="37">
        <f t="shared" si="329"/>
        <v>0.13377</v>
      </c>
      <c r="M1500" s="39">
        <f t="shared" si="330"/>
        <v>4248.1237033333346</v>
      </c>
      <c r="N1500" s="38">
        <f t="shared" si="331"/>
        <v>7434.2164808333355</v>
      </c>
      <c r="O1500" t="str">
        <f t="shared" si="332"/>
        <v>0</v>
      </c>
      <c r="P1500">
        <f t="shared" si="333"/>
        <v>4248.1237033333346</v>
      </c>
      <c r="Q1500">
        <f t="shared" si="334"/>
        <v>0</v>
      </c>
      <c r="R1500">
        <f t="shared" si="335"/>
        <v>12151.647000000001</v>
      </c>
      <c r="T1500">
        <f t="shared" si="322"/>
        <v>0</v>
      </c>
      <c r="U1500">
        <f t="shared" si="323"/>
        <v>30.5</v>
      </c>
      <c r="V1500">
        <f t="shared" si="324"/>
        <v>8.4722222222222214</v>
      </c>
    </row>
    <row r="1501" spans="2:22" x14ac:dyDescent="0.25">
      <c r="B1501" s="12" t="s">
        <v>54</v>
      </c>
      <c r="C1501" s="12">
        <v>1493</v>
      </c>
      <c r="D1501" s="12">
        <v>16</v>
      </c>
      <c r="E1501" s="11">
        <v>34.1</v>
      </c>
      <c r="F1501" s="5">
        <f t="shared" si="325"/>
        <v>0.97222222222222221</v>
      </c>
      <c r="G1501" s="5">
        <f t="shared" si="326"/>
        <v>3.5</v>
      </c>
      <c r="I1501" s="5">
        <f t="shared" si="327"/>
        <v>0.36574074074074076</v>
      </c>
      <c r="J1501" s="37">
        <v>498.92083333333323</v>
      </c>
      <c r="K1501" s="38">
        <f t="shared" si="328"/>
        <v>3645.4941000000003</v>
      </c>
      <c r="L1501" s="37">
        <f t="shared" si="329"/>
        <v>0.14607278806584365</v>
      </c>
      <c r="M1501" s="39">
        <f t="shared" si="330"/>
        <v>4144.9267468621401</v>
      </c>
      <c r="N1501" s="38">
        <f t="shared" si="331"/>
        <v>9095.8114722808077</v>
      </c>
      <c r="O1501" t="str">
        <f t="shared" si="332"/>
        <v>0</v>
      </c>
      <c r="P1501">
        <f t="shared" si="333"/>
        <v>4144.9267468621401</v>
      </c>
      <c r="Q1501">
        <f t="shared" si="334"/>
        <v>0</v>
      </c>
      <c r="R1501">
        <f t="shared" si="335"/>
        <v>12151.647000000001</v>
      </c>
      <c r="T1501">
        <f t="shared" si="322"/>
        <v>0</v>
      </c>
      <c r="U1501">
        <f t="shared" si="323"/>
        <v>34.1</v>
      </c>
      <c r="V1501">
        <f t="shared" si="324"/>
        <v>9.4722222222222232</v>
      </c>
    </row>
    <row r="1502" spans="2:22" x14ac:dyDescent="0.25">
      <c r="B1502" s="12" t="s">
        <v>54</v>
      </c>
      <c r="C1502" s="12">
        <v>1494</v>
      </c>
      <c r="D1502" s="12">
        <v>17</v>
      </c>
      <c r="E1502" s="11">
        <v>37.5</v>
      </c>
      <c r="F1502" s="5">
        <f t="shared" si="325"/>
        <v>0.90277777777777779</v>
      </c>
      <c r="G1502" s="5">
        <f t="shared" si="326"/>
        <v>3.25</v>
      </c>
      <c r="I1502" s="5">
        <f t="shared" si="327"/>
        <v>0.36507936507936506</v>
      </c>
      <c r="J1502" s="37">
        <v>430.10416666666669</v>
      </c>
      <c r="K1502" s="38">
        <f t="shared" si="328"/>
        <v>3645.4941000000003</v>
      </c>
      <c r="L1502" s="37">
        <f t="shared" si="329"/>
        <v>0.14554497354497353</v>
      </c>
      <c r="M1502" s="39">
        <f t="shared" si="330"/>
        <v>4076.1088910052913</v>
      </c>
      <c r="N1502" s="38">
        <f t="shared" si="331"/>
        <v>10416.722721457965</v>
      </c>
      <c r="O1502" t="str">
        <f t="shared" si="332"/>
        <v>0</v>
      </c>
      <c r="P1502">
        <f t="shared" si="333"/>
        <v>4076.1088910052913</v>
      </c>
      <c r="Q1502">
        <f t="shared" si="334"/>
        <v>0</v>
      </c>
      <c r="R1502">
        <f t="shared" si="335"/>
        <v>12151.647000000001</v>
      </c>
      <c r="T1502">
        <f t="shared" si="322"/>
        <v>0</v>
      </c>
      <c r="U1502">
        <f t="shared" si="323"/>
        <v>37.5</v>
      </c>
      <c r="V1502">
        <f t="shared" si="324"/>
        <v>10.416666666666666</v>
      </c>
    </row>
    <row r="1503" spans="2:22" x14ac:dyDescent="0.25">
      <c r="B1503" s="12" t="s">
        <v>54</v>
      </c>
      <c r="C1503" s="12">
        <v>1495</v>
      </c>
      <c r="D1503" s="12">
        <v>18</v>
      </c>
      <c r="E1503" s="11">
        <v>40.6</v>
      </c>
      <c r="F1503" s="5">
        <f t="shared" si="325"/>
        <v>0.80555555555555514</v>
      </c>
      <c r="G1503" s="5">
        <f t="shared" si="326"/>
        <v>2.8999999999999986</v>
      </c>
      <c r="I1503" s="5">
        <f t="shared" si="327"/>
        <v>0.3611111111111111</v>
      </c>
      <c r="J1503" s="37">
        <v>395.69583333333344</v>
      </c>
      <c r="K1503" s="38">
        <f t="shared" si="328"/>
        <v>3645.4941000000003</v>
      </c>
      <c r="L1503" s="37">
        <f t="shared" si="329"/>
        <v>0.14239814814814816</v>
      </c>
      <c r="M1503" s="39">
        <f t="shared" si="330"/>
        <v>4041.6934425925929</v>
      </c>
      <c r="N1503" s="38">
        <f t="shared" si="331"/>
        <v>11676.003278600823</v>
      </c>
      <c r="O1503" t="str">
        <f t="shared" si="332"/>
        <v>0</v>
      </c>
      <c r="P1503">
        <f t="shared" si="333"/>
        <v>4041.6934425925929</v>
      </c>
      <c r="Q1503">
        <f t="shared" si="334"/>
        <v>0</v>
      </c>
      <c r="R1503">
        <f t="shared" si="335"/>
        <v>12151.647000000001</v>
      </c>
      <c r="T1503">
        <f t="shared" si="322"/>
        <v>0</v>
      </c>
      <c r="U1503">
        <f t="shared" si="323"/>
        <v>40.6</v>
      </c>
      <c r="V1503">
        <f t="shared" si="324"/>
        <v>11.277777777777779</v>
      </c>
    </row>
    <row r="1504" spans="2:22" x14ac:dyDescent="0.25">
      <c r="B1504" s="12" t="s">
        <v>54</v>
      </c>
      <c r="C1504" s="12">
        <v>1496</v>
      </c>
      <c r="D1504" s="12">
        <v>19</v>
      </c>
      <c r="E1504" s="11">
        <v>43.3</v>
      </c>
      <c r="F1504" s="5">
        <f t="shared" si="325"/>
        <v>0.70833333333333348</v>
      </c>
      <c r="G1504" s="5">
        <f t="shared" si="326"/>
        <v>2.5500000000000007</v>
      </c>
      <c r="I1504" s="5">
        <f t="shared" si="327"/>
        <v>0.35493827160493824</v>
      </c>
      <c r="J1504" s="37">
        <v>430.10416666666669</v>
      </c>
      <c r="K1504" s="38">
        <f t="shared" si="328"/>
        <v>3645.4941000000003</v>
      </c>
      <c r="L1504" s="37">
        <f t="shared" si="329"/>
        <v>0.13757144490169179</v>
      </c>
      <c r="M1504" s="39">
        <f t="shared" si="330"/>
        <v>4076.0907763831738</v>
      </c>
      <c r="N1504" s="38">
        <f t="shared" si="331"/>
        <v>13020.84553566847</v>
      </c>
      <c r="O1504" t="str">
        <f t="shared" si="332"/>
        <v>0</v>
      </c>
      <c r="P1504">
        <f t="shared" si="333"/>
        <v>4076.0907763831738</v>
      </c>
      <c r="Q1504">
        <f t="shared" si="334"/>
        <v>0</v>
      </c>
      <c r="R1504">
        <f t="shared" si="335"/>
        <v>12151.647000000001</v>
      </c>
      <c r="T1504">
        <f t="shared" si="322"/>
        <v>0</v>
      </c>
      <c r="U1504">
        <f t="shared" si="323"/>
        <v>43.3</v>
      </c>
      <c r="V1504">
        <f t="shared" si="324"/>
        <v>12.027777777777777</v>
      </c>
    </row>
    <row r="1505" spans="2:22" x14ac:dyDescent="0.25">
      <c r="B1505" s="12" t="s">
        <v>54</v>
      </c>
      <c r="C1505" s="12">
        <v>1497</v>
      </c>
      <c r="D1505" s="12">
        <v>20</v>
      </c>
      <c r="E1505" s="11">
        <v>45.7</v>
      </c>
      <c r="F1505" s="5">
        <f t="shared" si="325"/>
        <v>0.61111111111111194</v>
      </c>
      <c r="G1505" s="5">
        <f t="shared" si="326"/>
        <v>2.2000000000000028</v>
      </c>
      <c r="I1505" s="5">
        <f t="shared" si="327"/>
        <v>0.35833333333333334</v>
      </c>
      <c r="J1505" s="37">
        <v>550.53333333333319</v>
      </c>
      <c r="K1505" s="38">
        <f t="shared" si="328"/>
        <v>3645.4941000000003</v>
      </c>
      <c r="L1505" s="37">
        <f t="shared" si="329"/>
        <v>0.14021583333333335</v>
      </c>
      <c r="M1505" s="39">
        <f t="shared" si="330"/>
        <v>4196.5259825000003</v>
      </c>
      <c r="N1505" s="38">
        <f t="shared" si="331"/>
        <v>15037.551437291668</v>
      </c>
      <c r="O1505" t="str">
        <f t="shared" si="332"/>
        <v>0</v>
      </c>
      <c r="P1505">
        <f t="shared" si="333"/>
        <v>4196.5259825000003</v>
      </c>
      <c r="Q1505">
        <f t="shared" si="334"/>
        <v>0</v>
      </c>
      <c r="R1505">
        <f t="shared" si="335"/>
        <v>12151.647000000001</v>
      </c>
      <c r="T1505">
        <f t="shared" si="322"/>
        <v>0</v>
      </c>
      <c r="U1505">
        <f t="shared" si="323"/>
        <v>45.7</v>
      </c>
      <c r="V1505">
        <f t="shared" si="324"/>
        <v>12.694444444444445</v>
      </c>
    </row>
    <row r="1506" spans="2:22" x14ac:dyDescent="0.25">
      <c r="B1506" s="12" t="s">
        <v>54</v>
      </c>
      <c r="C1506" s="12">
        <v>1498</v>
      </c>
      <c r="D1506" s="12">
        <v>21</v>
      </c>
      <c r="E1506" s="11">
        <v>47.7</v>
      </c>
      <c r="F1506" s="5">
        <f t="shared" si="325"/>
        <v>0.49999999999999922</v>
      </c>
      <c r="G1506" s="5">
        <f t="shared" si="326"/>
        <v>1.7999999999999972</v>
      </c>
      <c r="I1506" s="5">
        <f t="shared" si="327"/>
        <v>0.37121212121212116</v>
      </c>
      <c r="J1506" s="37">
        <v>705.37083333333328</v>
      </c>
      <c r="K1506" s="38">
        <f t="shared" si="328"/>
        <v>3645.4941000000003</v>
      </c>
      <c r="L1506" s="37">
        <f t="shared" si="329"/>
        <v>0.15047589531680439</v>
      </c>
      <c r="M1506" s="39">
        <f t="shared" si="330"/>
        <v>4351.3866213498632</v>
      </c>
      <c r="N1506" s="38">
        <f t="shared" si="331"/>
        <v>17768.162037178605</v>
      </c>
      <c r="O1506" t="str">
        <f t="shared" si="332"/>
        <v>0</v>
      </c>
      <c r="P1506">
        <f t="shared" si="333"/>
        <v>4351.3866213498632</v>
      </c>
      <c r="Q1506">
        <f t="shared" si="334"/>
        <v>0</v>
      </c>
      <c r="R1506">
        <f t="shared" si="335"/>
        <v>12151.647000000001</v>
      </c>
      <c r="T1506">
        <f t="shared" si="322"/>
        <v>0</v>
      </c>
      <c r="U1506">
        <f t="shared" si="323"/>
        <v>47.7</v>
      </c>
      <c r="V1506">
        <f t="shared" si="324"/>
        <v>13.25</v>
      </c>
    </row>
    <row r="1507" spans="2:22" x14ac:dyDescent="0.25">
      <c r="B1507" s="12" t="s">
        <v>54</v>
      </c>
      <c r="C1507" s="12">
        <v>1499</v>
      </c>
      <c r="D1507" s="12">
        <v>22</v>
      </c>
      <c r="E1507" s="11">
        <v>49.3</v>
      </c>
      <c r="F1507" s="5">
        <f t="shared" si="325"/>
        <v>0.38888888888888851</v>
      </c>
      <c r="G1507" s="5">
        <f t="shared" si="326"/>
        <v>1.3999999999999986</v>
      </c>
      <c r="I1507" s="5">
        <f t="shared" si="327"/>
        <v>0.39351851851851855</v>
      </c>
      <c r="J1507" s="37">
        <v>877.41250000000025</v>
      </c>
      <c r="K1507" s="38">
        <f t="shared" si="328"/>
        <v>3645.4941000000003</v>
      </c>
      <c r="L1507" s="37">
        <f t="shared" si="329"/>
        <v>0.16910365226337451</v>
      </c>
      <c r="M1507" s="39">
        <f t="shared" si="330"/>
        <v>4523.4692221707828</v>
      </c>
      <c r="N1507" s="38">
        <f t="shared" si="331"/>
        <v>21360.826882473142</v>
      </c>
      <c r="O1507" t="str">
        <f t="shared" si="332"/>
        <v>0</v>
      </c>
      <c r="P1507">
        <f t="shared" si="333"/>
        <v>4523.4692221707828</v>
      </c>
      <c r="Q1507">
        <f t="shared" si="334"/>
        <v>0</v>
      </c>
      <c r="R1507">
        <f t="shared" si="335"/>
        <v>12151.647000000001</v>
      </c>
      <c r="T1507">
        <f t="shared" si="322"/>
        <v>0</v>
      </c>
      <c r="U1507">
        <f t="shared" si="323"/>
        <v>49.3</v>
      </c>
      <c r="V1507">
        <f t="shared" si="324"/>
        <v>13.694444444444443</v>
      </c>
    </row>
    <row r="1508" spans="2:22" x14ac:dyDescent="0.25">
      <c r="B1508" s="12" t="s">
        <v>54</v>
      </c>
      <c r="C1508" s="12">
        <v>1500</v>
      </c>
      <c r="D1508" s="12">
        <v>23</v>
      </c>
      <c r="E1508" s="11">
        <v>50.5</v>
      </c>
      <c r="F1508" s="5">
        <f t="shared" si="325"/>
        <v>0.27777777777777779</v>
      </c>
      <c r="G1508" s="5">
        <f t="shared" si="326"/>
        <v>1</v>
      </c>
      <c r="I1508" s="5">
        <f t="shared" si="327"/>
        <v>0.42307692307692307</v>
      </c>
      <c r="J1508" s="37">
        <v>1049.4541666666669</v>
      </c>
      <c r="K1508" s="38">
        <f t="shared" si="328"/>
        <v>3645.4941000000003</v>
      </c>
      <c r="L1508" s="37">
        <f t="shared" si="329"/>
        <v>0.19546153846153846</v>
      </c>
      <c r="M1508" s="39">
        <f t="shared" si="330"/>
        <v>4695.5668051282055</v>
      </c>
      <c r="N1508" s="38">
        <f t="shared" si="331"/>
        <v>25825.617428205129</v>
      </c>
      <c r="O1508" t="str">
        <f t="shared" si="332"/>
        <v>0</v>
      </c>
      <c r="P1508">
        <f t="shared" si="333"/>
        <v>4695.5668051282055</v>
      </c>
      <c r="Q1508">
        <f t="shared" si="334"/>
        <v>0</v>
      </c>
      <c r="R1508">
        <f t="shared" si="335"/>
        <v>12151.647000000001</v>
      </c>
      <c r="T1508">
        <f t="shared" si="322"/>
        <v>0</v>
      </c>
      <c r="U1508">
        <f t="shared" si="323"/>
        <v>50.5</v>
      </c>
      <c r="V1508">
        <f t="shared" si="324"/>
        <v>14.027777777777777</v>
      </c>
    </row>
    <row r="1509" spans="2:22" x14ac:dyDescent="0.25">
      <c r="B1509" s="12" t="s">
        <v>54</v>
      </c>
      <c r="C1509" s="12">
        <v>1501</v>
      </c>
      <c r="D1509" s="12">
        <v>24</v>
      </c>
      <c r="E1509" s="11">
        <v>51.3</v>
      </c>
      <c r="F1509" s="5">
        <f t="shared" si="325"/>
        <v>0.2222222222222224</v>
      </c>
      <c r="G1509" s="5">
        <f t="shared" si="326"/>
        <v>0.80000000000000071</v>
      </c>
      <c r="I1509" s="5">
        <f t="shared" si="327"/>
        <v>0.45833333333333337</v>
      </c>
      <c r="J1509" s="37">
        <v>1187.0874999999999</v>
      </c>
      <c r="K1509" s="38">
        <f t="shared" si="328"/>
        <v>3645.4941000000003</v>
      </c>
      <c r="L1509" s="37">
        <f t="shared" si="329"/>
        <v>0.22939583333333338</v>
      </c>
      <c r="M1509" s="39">
        <f t="shared" si="330"/>
        <v>4833.2693291666665</v>
      </c>
      <c r="N1509" s="38">
        <f t="shared" si="331"/>
        <v>31013.47819548611</v>
      </c>
      <c r="O1509" t="str">
        <f t="shared" si="332"/>
        <v>0</v>
      </c>
      <c r="P1509">
        <f t="shared" si="333"/>
        <v>4833.2693291666665</v>
      </c>
      <c r="Q1509">
        <f t="shared" si="334"/>
        <v>0</v>
      </c>
      <c r="R1509">
        <f t="shared" si="335"/>
        <v>12151.647000000001</v>
      </c>
      <c r="T1509">
        <f t="shared" si="322"/>
        <v>0</v>
      </c>
      <c r="U1509">
        <f t="shared" si="323"/>
        <v>51.3</v>
      </c>
      <c r="V1509">
        <f t="shared" si="324"/>
        <v>14.249999999999998</v>
      </c>
    </row>
    <row r="1510" spans="2:22" x14ac:dyDescent="0.25">
      <c r="B1510" s="12" t="s">
        <v>54</v>
      </c>
      <c r="C1510" s="12">
        <v>1502</v>
      </c>
      <c r="D1510" s="12">
        <v>25</v>
      </c>
      <c r="E1510" s="11">
        <v>52.1</v>
      </c>
      <c r="F1510" s="5">
        <f t="shared" si="325"/>
        <v>0.19444444444444522</v>
      </c>
      <c r="G1510" s="5">
        <f t="shared" si="326"/>
        <v>0.70000000000000284</v>
      </c>
      <c r="I1510" s="5">
        <f t="shared" si="327"/>
        <v>0.49444444444444441</v>
      </c>
      <c r="J1510" s="37">
        <v>1273.1083333333329</v>
      </c>
      <c r="K1510" s="38">
        <f t="shared" si="328"/>
        <v>3645.4941000000003</v>
      </c>
      <c r="L1510" s="37">
        <f t="shared" si="329"/>
        <v>0.266967037037037</v>
      </c>
      <c r="M1510" s="39">
        <f t="shared" si="330"/>
        <v>4919.3638448148149</v>
      </c>
      <c r="N1510" s="38">
        <f t="shared" si="331"/>
        <v>36485.281849043211</v>
      </c>
      <c r="O1510" t="str">
        <f t="shared" si="332"/>
        <v>0</v>
      </c>
      <c r="P1510">
        <f t="shared" si="333"/>
        <v>4919.3638448148149</v>
      </c>
      <c r="Q1510">
        <f t="shared" si="334"/>
        <v>0</v>
      </c>
      <c r="R1510">
        <f t="shared" si="335"/>
        <v>12151.647000000001</v>
      </c>
      <c r="T1510">
        <f t="shared" si="322"/>
        <v>0</v>
      </c>
      <c r="U1510">
        <f t="shared" si="323"/>
        <v>52.1</v>
      </c>
      <c r="V1510">
        <f t="shared" si="324"/>
        <v>14.472222222222221</v>
      </c>
    </row>
    <row r="1511" spans="2:22" x14ac:dyDescent="0.25">
      <c r="B1511" s="12" t="s">
        <v>54</v>
      </c>
      <c r="C1511" s="12">
        <v>1503</v>
      </c>
      <c r="D1511" s="12">
        <v>26</v>
      </c>
      <c r="E1511" s="11">
        <v>52.7</v>
      </c>
      <c r="F1511" s="5">
        <f t="shared" si="325"/>
        <v>0.18055555555555516</v>
      </c>
      <c r="G1511" s="5">
        <f t="shared" si="326"/>
        <v>0.64999999999999858</v>
      </c>
      <c r="I1511" s="5">
        <f t="shared" si="327"/>
        <v>0.52951388888888884</v>
      </c>
      <c r="J1511" s="37">
        <v>1273.1083333333338</v>
      </c>
      <c r="K1511" s="38">
        <f t="shared" si="328"/>
        <v>3645.4941000000003</v>
      </c>
      <c r="L1511" s="37">
        <f t="shared" si="329"/>
        <v>0.30618037471064813</v>
      </c>
      <c r="M1511" s="39">
        <f t="shared" si="330"/>
        <v>4919.4381275969336</v>
      </c>
      <c r="N1511" s="38">
        <f t="shared" si="331"/>
        <v>41678.573025474019</v>
      </c>
      <c r="O1511" t="str">
        <f t="shared" si="332"/>
        <v>0</v>
      </c>
      <c r="P1511">
        <f t="shared" si="333"/>
        <v>4919.4381275969336</v>
      </c>
      <c r="Q1511">
        <f t="shared" si="334"/>
        <v>0</v>
      </c>
      <c r="R1511">
        <f t="shared" si="335"/>
        <v>12151.647000000001</v>
      </c>
      <c r="T1511">
        <f t="shared" si="322"/>
        <v>0</v>
      </c>
      <c r="U1511">
        <f t="shared" si="323"/>
        <v>52.7</v>
      </c>
      <c r="V1511">
        <f t="shared" si="324"/>
        <v>14.638888888888889</v>
      </c>
    </row>
    <row r="1512" spans="2:22" x14ac:dyDescent="0.25">
      <c r="B1512" s="12" t="s">
        <v>54</v>
      </c>
      <c r="C1512" s="12">
        <v>1504</v>
      </c>
      <c r="D1512" s="12">
        <v>27</v>
      </c>
      <c r="E1512" s="11">
        <v>53.4</v>
      </c>
      <c r="F1512" s="5">
        <f t="shared" si="325"/>
        <v>0.18055555555555516</v>
      </c>
      <c r="G1512" s="5">
        <f t="shared" si="326"/>
        <v>0.64999999999999858</v>
      </c>
      <c r="I1512" s="5">
        <f t="shared" si="327"/>
        <v>0.55718954248366015</v>
      </c>
      <c r="J1512" s="37">
        <v>1204.2916666666667</v>
      </c>
      <c r="K1512" s="38">
        <f t="shared" si="328"/>
        <v>3645.4941000000003</v>
      </c>
      <c r="L1512" s="37">
        <f t="shared" si="329"/>
        <v>0.33902252338844041</v>
      </c>
      <c r="M1512" s="39">
        <f t="shared" si="330"/>
        <v>4850.6819787325394</v>
      </c>
      <c r="N1512" s="38">
        <f t="shared" si="331"/>
        <v>45946.737631883225</v>
      </c>
      <c r="O1512" t="str">
        <f t="shared" si="332"/>
        <v>0</v>
      </c>
      <c r="P1512">
        <f t="shared" si="333"/>
        <v>4850.6819787325394</v>
      </c>
      <c r="Q1512">
        <f t="shared" si="334"/>
        <v>0</v>
      </c>
      <c r="R1512">
        <f t="shared" si="335"/>
        <v>12151.647000000001</v>
      </c>
      <c r="T1512">
        <f t="shared" si="322"/>
        <v>0</v>
      </c>
      <c r="U1512">
        <f t="shared" si="323"/>
        <v>53.4</v>
      </c>
      <c r="V1512">
        <f t="shared" si="324"/>
        <v>14.833333333333332</v>
      </c>
    </row>
    <row r="1513" spans="2:22" x14ac:dyDescent="0.25">
      <c r="B1513" s="12" t="s">
        <v>54</v>
      </c>
      <c r="C1513" s="12">
        <v>1505</v>
      </c>
      <c r="D1513" s="12">
        <v>28</v>
      </c>
      <c r="E1513" s="11">
        <v>54</v>
      </c>
      <c r="F1513" s="5">
        <f t="shared" si="325"/>
        <v>0.15277777777777798</v>
      </c>
      <c r="G1513" s="5">
        <f t="shared" si="326"/>
        <v>0.55000000000000071</v>
      </c>
      <c r="I1513" s="5">
        <f t="shared" si="327"/>
        <v>0.57870370370370372</v>
      </c>
      <c r="J1513" s="37">
        <v>1118.2708333333335</v>
      </c>
      <c r="K1513" s="38">
        <f t="shared" si="328"/>
        <v>3645.4941000000003</v>
      </c>
      <c r="L1513" s="37">
        <f t="shared" si="329"/>
        <v>0.36570859053497951</v>
      </c>
      <c r="M1513" s="39">
        <f t="shared" si="330"/>
        <v>4764.7093456275725</v>
      </c>
      <c r="N1513" s="38">
        <f t="shared" si="331"/>
        <v>49632.389016953879</v>
      </c>
      <c r="O1513" t="str">
        <f t="shared" si="332"/>
        <v>0</v>
      </c>
      <c r="P1513">
        <f t="shared" si="333"/>
        <v>4764.7093456275725</v>
      </c>
      <c r="Q1513">
        <f t="shared" si="334"/>
        <v>0</v>
      </c>
      <c r="R1513">
        <f t="shared" si="335"/>
        <v>12151.647000000001</v>
      </c>
      <c r="T1513">
        <f t="shared" si="322"/>
        <v>0</v>
      </c>
      <c r="U1513">
        <f t="shared" si="323"/>
        <v>54</v>
      </c>
      <c r="V1513">
        <f t="shared" si="324"/>
        <v>15</v>
      </c>
    </row>
    <row r="1514" spans="2:22" x14ac:dyDescent="0.25">
      <c r="B1514" s="12" t="s">
        <v>54</v>
      </c>
      <c r="C1514" s="12">
        <v>1506</v>
      </c>
      <c r="D1514" s="12">
        <v>29</v>
      </c>
      <c r="E1514" s="11">
        <v>54.5</v>
      </c>
      <c r="F1514" s="5">
        <f t="shared" si="325"/>
        <v>0.1388888888888889</v>
      </c>
      <c r="G1514" s="5">
        <f t="shared" si="326"/>
        <v>0.5</v>
      </c>
      <c r="I1514" s="5">
        <f t="shared" si="327"/>
        <v>0.5935672514619883</v>
      </c>
      <c r="J1514" s="37">
        <v>997.84166666666613</v>
      </c>
      <c r="K1514" s="38">
        <f t="shared" si="328"/>
        <v>3645.4941000000003</v>
      </c>
      <c r="L1514" s="37">
        <f t="shared" si="329"/>
        <v>0.3847357135528881</v>
      </c>
      <c r="M1514" s="39">
        <f t="shared" si="330"/>
        <v>4644.3140696316814</v>
      </c>
      <c r="N1514" s="38">
        <f t="shared" si="331"/>
        <v>52377.542007512857</v>
      </c>
      <c r="O1514" t="str">
        <f t="shared" si="332"/>
        <v>0</v>
      </c>
      <c r="P1514">
        <f t="shared" si="333"/>
        <v>4644.3140696316814</v>
      </c>
      <c r="Q1514">
        <f t="shared" si="334"/>
        <v>0</v>
      </c>
      <c r="R1514">
        <f t="shared" si="335"/>
        <v>12151.647000000001</v>
      </c>
      <c r="T1514">
        <f t="shared" si="322"/>
        <v>0</v>
      </c>
      <c r="U1514">
        <f t="shared" si="323"/>
        <v>54.5</v>
      </c>
      <c r="V1514">
        <f t="shared" si="324"/>
        <v>15.138888888888889</v>
      </c>
    </row>
    <row r="1515" spans="2:22" x14ac:dyDescent="0.25">
      <c r="B1515" s="12" t="s">
        <v>54</v>
      </c>
      <c r="C1515" s="12">
        <v>1507</v>
      </c>
      <c r="D1515" s="12">
        <v>30</v>
      </c>
      <c r="E1515" s="11">
        <v>55</v>
      </c>
      <c r="F1515" s="5">
        <f t="shared" si="325"/>
        <v>0.15277777777777798</v>
      </c>
      <c r="G1515" s="5">
        <f t="shared" si="326"/>
        <v>0.55000000000000071</v>
      </c>
      <c r="I1515" s="5">
        <f t="shared" si="327"/>
        <v>0.60138888888888886</v>
      </c>
      <c r="J1515" s="37">
        <v>877.41250000000025</v>
      </c>
      <c r="K1515" s="38">
        <f t="shared" si="328"/>
        <v>3645.4941000000003</v>
      </c>
      <c r="L1515" s="37">
        <f t="shared" si="329"/>
        <v>0.39494210648148148</v>
      </c>
      <c r="M1515" s="39">
        <f t="shared" si="330"/>
        <v>4523.9029309953712</v>
      </c>
      <c r="N1515" s="38">
        <f t="shared" si="331"/>
        <v>54412.499142249879</v>
      </c>
      <c r="O1515" t="str">
        <f t="shared" si="332"/>
        <v>0</v>
      </c>
      <c r="P1515">
        <f t="shared" si="333"/>
        <v>4523.9029309953712</v>
      </c>
      <c r="Q1515">
        <f t="shared" si="334"/>
        <v>0</v>
      </c>
      <c r="R1515">
        <f t="shared" si="335"/>
        <v>12151.647000000001</v>
      </c>
      <c r="T1515">
        <f t="shared" si="322"/>
        <v>0</v>
      </c>
      <c r="U1515">
        <f t="shared" si="323"/>
        <v>55</v>
      </c>
      <c r="V1515">
        <f t="shared" si="324"/>
        <v>15.277777777777777</v>
      </c>
    </row>
    <row r="1516" spans="2:22" x14ac:dyDescent="0.25">
      <c r="B1516" s="12" t="s">
        <v>54</v>
      </c>
      <c r="C1516" s="12">
        <v>1508</v>
      </c>
      <c r="D1516" s="12">
        <v>31</v>
      </c>
      <c r="E1516" s="11">
        <v>55.6</v>
      </c>
      <c r="F1516" s="5">
        <f t="shared" si="325"/>
        <v>0.18055555555555516</v>
      </c>
      <c r="G1516" s="5">
        <f t="shared" si="326"/>
        <v>0.64999999999999858</v>
      </c>
      <c r="I1516" s="5">
        <f t="shared" si="327"/>
        <v>0.60449735449735453</v>
      </c>
      <c r="J1516" s="37">
        <v>756.98333333333437</v>
      </c>
      <c r="K1516" s="38">
        <f t="shared" si="328"/>
        <v>3645.4941000000003</v>
      </c>
      <c r="L1516" s="37">
        <f t="shared" si="329"/>
        <v>0.399035420340976</v>
      </c>
      <c r="M1516" s="39">
        <f t="shared" si="330"/>
        <v>4403.4809661081727</v>
      </c>
      <c r="N1516" s="38">
        <f t="shared" si="331"/>
        <v>55899.744486428746</v>
      </c>
      <c r="O1516" t="str">
        <f t="shared" si="332"/>
        <v>0</v>
      </c>
      <c r="P1516">
        <f t="shared" si="333"/>
        <v>4403.4809661081727</v>
      </c>
      <c r="Q1516">
        <f t="shared" si="334"/>
        <v>0</v>
      </c>
      <c r="R1516">
        <f t="shared" si="335"/>
        <v>12151.647000000001</v>
      </c>
      <c r="T1516">
        <f t="shared" si="322"/>
        <v>0</v>
      </c>
      <c r="U1516">
        <f t="shared" si="323"/>
        <v>55.6</v>
      </c>
      <c r="V1516">
        <f t="shared" si="324"/>
        <v>15.444444444444445</v>
      </c>
    </row>
    <row r="1517" spans="2:22" x14ac:dyDescent="0.25">
      <c r="B1517" s="12" t="s">
        <v>54</v>
      </c>
      <c r="C1517" s="12">
        <v>1509</v>
      </c>
      <c r="D1517" s="12">
        <v>32</v>
      </c>
      <c r="E1517" s="11">
        <v>56.3</v>
      </c>
      <c r="F1517" s="5">
        <f t="shared" si="325"/>
        <v>0.2222222222222224</v>
      </c>
      <c r="G1517" s="5">
        <f t="shared" si="326"/>
        <v>0.80000000000000071</v>
      </c>
      <c r="I1517" s="5">
        <f t="shared" si="327"/>
        <v>0.60227272727272729</v>
      </c>
      <c r="J1517" s="37">
        <v>619.34999999999911</v>
      </c>
      <c r="K1517" s="38">
        <f t="shared" si="328"/>
        <v>3645.4941000000003</v>
      </c>
      <c r="L1517" s="37">
        <f t="shared" si="329"/>
        <v>0.39610382231404961</v>
      </c>
      <c r="M1517" s="39">
        <f t="shared" si="330"/>
        <v>4265.8424765495865</v>
      </c>
      <c r="N1517" s="38">
        <f t="shared" si="331"/>
        <v>56522.412814282019</v>
      </c>
      <c r="O1517" t="str">
        <f t="shared" si="332"/>
        <v>0</v>
      </c>
      <c r="P1517">
        <f t="shared" si="333"/>
        <v>4265.8424765495865</v>
      </c>
      <c r="Q1517">
        <f t="shared" si="334"/>
        <v>0</v>
      </c>
      <c r="R1517">
        <f t="shared" si="335"/>
        <v>12151.647000000001</v>
      </c>
      <c r="T1517">
        <f t="shared" si="322"/>
        <v>0</v>
      </c>
      <c r="U1517">
        <f t="shared" si="323"/>
        <v>56.3</v>
      </c>
      <c r="V1517">
        <f t="shared" si="324"/>
        <v>15.638888888888888</v>
      </c>
    </row>
    <row r="1518" spans="2:22" x14ac:dyDescent="0.25">
      <c r="B1518" s="12" t="s">
        <v>54</v>
      </c>
      <c r="C1518" s="12">
        <v>1510</v>
      </c>
      <c r="D1518" s="12">
        <v>33</v>
      </c>
      <c r="E1518" s="11">
        <v>57.2</v>
      </c>
      <c r="F1518" s="5">
        <f t="shared" si="325"/>
        <v>0.30555555555555597</v>
      </c>
      <c r="G1518" s="5">
        <f t="shared" si="326"/>
        <v>1.1000000000000014</v>
      </c>
      <c r="I1518" s="5">
        <f t="shared" si="327"/>
        <v>0.59541062801932365</v>
      </c>
      <c r="J1518" s="37">
        <v>481.71666666666619</v>
      </c>
      <c r="K1518" s="38">
        <f t="shared" si="328"/>
        <v>3645.4941000000003</v>
      </c>
      <c r="L1518" s="37">
        <f t="shared" si="329"/>
        <v>0.38712908702653503</v>
      </c>
      <c r="M1518" s="39">
        <f t="shared" si="330"/>
        <v>4128.1933063817123</v>
      </c>
      <c r="N1518" s="38">
        <f t="shared" si="331"/>
        <v>56533.313890171776</v>
      </c>
      <c r="O1518" t="str">
        <f t="shared" si="332"/>
        <v>0</v>
      </c>
      <c r="P1518">
        <f t="shared" si="333"/>
        <v>4128.1933063817123</v>
      </c>
      <c r="Q1518">
        <f t="shared" si="334"/>
        <v>0</v>
      </c>
      <c r="R1518">
        <f t="shared" si="335"/>
        <v>12151.647000000001</v>
      </c>
      <c r="T1518">
        <f t="shared" si="322"/>
        <v>0</v>
      </c>
      <c r="U1518">
        <f t="shared" si="323"/>
        <v>57.2</v>
      </c>
      <c r="V1518">
        <f t="shared" si="324"/>
        <v>15.888888888888889</v>
      </c>
    </row>
    <row r="1519" spans="2:22" x14ac:dyDescent="0.25">
      <c r="B1519" s="12" t="s">
        <v>54</v>
      </c>
      <c r="C1519" s="12">
        <v>1511</v>
      </c>
      <c r="D1519" s="12">
        <v>34</v>
      </c>
      <c r="E1519" s="11">
        <v>58.5</v>
      </c>
      <c r="F1519" s="5">
        <f t="shared" si="325"/>
        <v>0.41666666666666663</v>
      </c>
      <c r="G1519" s="5">
        <f t="shared" si="326"/>
        <v>1.5</v>
      </c>
      <c r="I1519" s="5">
        <f t="shared" si="327"/>
        <v>0.5844907407407407</v>
      </c>
      <c r="J1519" s="37">
        <v>344.08333333333337</v>
      </c>
      <c r="K1519" s="38">
        <f t="shared" si="328"/>
        <v>3645.4941000000003</v>
      </c>
      <c r="L1519" s="37">
        <f t="shared" si="329"/>
        <v>0.37305933320473245</v>
      </c>
      <c r="M1519" s="39">
        <f t="shared" si="330"/>
        <v>3990.5349834072795</v>
      </c>
      <c r="N1519" s="38">
        <f t="shared" si="331"/>
        <v>55978.337961685444</v>
      </c>
      <c r="O1519" t="str">
        <f t="shared" si="332"/>
        <v>0</v>
      </c>
      <c r="P1519">
        <f t="shared" si="333"/>
        <v>3990.5349834072795</v>
      </c>
      <c r="Q1519">
        <f t="shared" si="334"/>
        <v>0</v>
      </c>
      <c r="R1519">
        <f t="shared" si="335"/>
        <v>12151.647000000001</v>
      </c>
      <c r="T1519">
        <f t="shared" si="322"/>
        <v>0</v>
      </c>
      <c r="U1519">
        <f t="shared" si="323"/>
        <v>58.5</v>
      </c>
      <c r="V1519">
        <f t="shared" si="324"/>
        <v>16.25</v>
      </c>
    </row>
    <row r="1520" spans="2:22" x14ac:dyDescent="0.25">
      <c r="B1520" s="12" t="s">
        <v>54</v>
      </c>
      <c r="C1520" s="12">
        <v>1512</v>
      </c>
      <c r="D1520" s="12">
        <v>35</v>
      </c>
      <c r="E1520" s="11">
        <v>60.2</v>
      </c>
      <c r="F1520" s="5">
        <f t="shared" si="325"/>
        <v>0.52777777777777735</v>
      </c>
      <c r="G1520" s="5">
        <f t="shared" si="326"/>
        <v>1.8999999999999986</v>
      </c>
      <c r="I1520" s="5">
        <f t="shared" si="327"/>
        <v>0.56999999999999995</v>
      </c>
      <c r="J1520" s="37">
        <v>275.26666666666688</v>
      </c>
      <c r="K1520" s="38">
        <f t="shared" si="328"/>
        <v>3645.4941000000003</v>
      </c>
      <c r="L1520" s="37">
        <f t="shared" si="329"/>
        <v>0.35479080000000002</v>
      </c>
      <c r="M1520" s="39">
        <f t="shared" si="330"/>
        <v>3921.6855574666674</v>
      </c>
      <c r="N1520" s="38">
        <f t="shared" si="331"/>
        <v>55884.019193900007</v>
      </c>
      <c r="O1520" t="str">
        <f t="shared" si="332"/>
        <v>0</v>
      </c>
      <c r="P1520">
        <f t="shared" si="333"/>
        <v>3921.6855574666674</v>
      </c>
      <c r="Q1520">
        <f t="shared" si="334"/>
        <v>0</v>
      </c>
      <c r="R1520">
        <f t="shared" si="335"/>
        <v>12151.647000000001</v>
      </c>
      <c r="T1520">
        <f t="shared" si="322"/>
        <v>0</v>
      </c>
      <c r="U1520">
        <f t="shared" si="323"/>
        <v>60.2</v>
      </c>
      <c r="V1520">
        <f t="shared" si="324"/>
        <v>16.722222222222221</v>
      </c>
    </row>
    <row r="1521" spans="2:22" x14ac:dyDescent="0.25">
      <c r="B1521" s="12" t="s">
        <v>54</v>
      </c>
      <c r="C1521" s="12">
        <v>1513</v>
      </c>
      <c r="D1521" s="12">
        <v>36</v>
      </c>
      <c r="E1521" s="11">
        <v>62.3</v>
      </c>
      <c r="F1521" s="5">
        <f t="shared" si="325"/>
        <v>0.625</v>
      </c>
      <c r="G1521" s="5">
        <f t="shared" si="326"/>
        <v>2.25</v>
      </c>
      <c r="I1521" s="5">
        <f t="shared" si="327"/>
        <v>0.55662393162393164</v>
      </c>
      <c r="J1521" s="37">
        <v>240.85833333333431</v>
      </c>
      <c r="K1521" s="38">
        <f t="shared" si="328"/>
        <v>3645.4941000000003</v>
      </c>
      <c r="L1521" s="37">
        <f t="shared" si="329"/>
        <v>0.33833457977207981</v>
      </c>
      <c r="M1521" s="39">
        <f t="shared" si="330"/>
        <v>3887.2473918447304</v>
      </c>
      <c r="N1521" s="38">
        <f t="shared" si="331"/>
        <v>56257.10808753068</v>
      </c>
      <c r="O1521" t="str">
        <f t="shared" si="332"/>
        <v>0</v>
      </c>
      <c r="P1521">
        <f t="shared" si="333"/>
        <v>3887.2473918447304</v>
      </c>
      <c r="Q1521">
        <f t="shared" si="334"/>
        <v>0</v>
      </c>
      <c r="R1521">
        <f t="shared" si="335"/>
        <v>12151.647000000001</v>
      </c>
      <c r="T1521">
        <f t="shared" si="322"/>
        <v>0</v>
      </c>
      <c r="U1521">
        <f t="shared" si="323"/>
        <v>62.3</v>
      </c>
      <c r="V1521">
        <f t="shared" si="324"/>
        <v>17.305555555555554</v>
      </c>
    </row>
    <row r="1522" spans="2:22" x14ac:dyDescent="0.25">
      <c r="B1522" s="12" t="s">
        <v>54</v>
      </c>
      <c r="C1522" s="12">
        <v>1514</v>
      </c>
      <c r="D1522" s="12">
        <v>37</v>
      </c>
      <c r="E1522" s="11">
        <v>64.7</v>
      </c>
      <c r="F1522" s="5">
        <f t="shared" si="325"/>
        <v>0.6666666666666663</v>
      </c>
      <c r="G1522" s="5">
        <f t="shared" si="326"/>
        <v>2.3999999999999986</v>
      </c>
      <c r="I1522" s="5">
        <f t="shared" si="327"/>
        <v>0.54218106995884774</v>
      </c>
      <c r="J1522" s="37">
        <v>223.65416666666619</v>
      </c>
      <c r="K1522" s="38">
        <f t="shared" si="328"/>
        <v>3645.4941000000003</v>
      </c>
      <c r="L1522" s="37">
        <f t="shared" si="329"/>
        <v>0.32100466138291933</v>
      </c>
      <c r="M1522" s="39">
        <f t="shared" si="330"/>
        <v>3870.0114523980083</v>
      </c>
      <c r="N1522" s="38">
        <f t="shared" si="331"/>
        <v>56652.667650381954</v>
      </c>
      <c r="O1522" t="str">
        <f t="shared" si="332"/>
        <v>0</v>
      </c>
      <c r="P1522">
        <f t="shared" si="333"/>
        <v>3870.0114523980083</v>
      </c>
      <c r="Q1522">
        <f t="shared" si="334"/>
        <v>0</v>
      </c>
      <c r="R1522">
        <f t="shared" si="335"/>
        <v>12151.647000000001</v>
      </c>
      <c r="T1522">
        <f t="shared" si="322"/>
        <v>0</v>
      </c>
      <c r="U1522">
        <f t="shared" si="323"/>
        <v>64.7</v>
      </c>
      <c r="V1522">
        <f t="shared" si="324"/>
        <v>17.972222222222221</v>
      </c>
    </row>
    <row r="1523" spans="2:22" x14ac:dyDescent="0.25">
      <c r="B1523" s="12" t="s">
        <v>54</v>
      </c>
      <c r="C1523" s="12">
        <v>1515</v>
      </c>
      <c r="D1523" s="12">
        <v>38</v>
      </c>
      <c r="E1523" s="11">
        <v>67.099999999999994</v>
      </c>
      <c r="F1523" s="5">
        <f t="shared" si="325"/>
        <v>0.625</v>
      </c>
      <c r="G1523" s="5">
        <f t="shared" si="326"/>
        <v>2.25</v>
      </c>
      <c r="I1523" s="5">
        <f t="shared" si="327"/>
        <v>0.52976190476190477</v>
      </c>
      <c r="J1523" s="37">
        <v>223.65416666666619</v>
      </c>
      <c r="K1523" s="38">
        <f t="shared" si="328"/>
        <v>3645.4941000000003</v>
      </c>
      <c r="L1523" s="37">
        <f t="shared" si="329"/>
        <v>0.30646726190476198</v>
      </c>
      <c r="M1523" s="39">
        <f t="shared" si="330"/>
        <v>3869.9844958333333</v>
      </c>
      <c r="N1523" s="38">
        <f t="shared" si="331"/>
        <v>57404.770021527773</v>
      </c>
      <c r="O1523" t="str">
        <f t="shared" si="332"/>
        <v>0</v>
      </c>
      <c r="P1523">
        <f t="shared" si="333"/>
        <v>3869.9844958333333</v>
      </c>
      <c r="Q1523">
        <f t="shared" si="334"/>
        <v>0</v>
      </c>
      <c r="R1523">
        <f t="shared" si="335"/>
        <v>12151.647000000001</v>
      </c>
      <c r="T1523">
        <f t="shared" si="322"/>
        <v>0</v>
      </c>
      <c r="U1523">
        <f t="shared" si="323"/>
        <v>67.099999999999994</v>
      </c>
      <c r="V1523">
        <f t="shared" si="324"/>
        <v>18.638888888888886</v>
      </c>
    </row>
    <row r="1524" spans="2:22" x14ac:dyDescent="0.25">
      <c r="B1524" s="12" t="s">
        <v>54</v>
      </c>
      <c r="C1524" s="12">
        <v>1516</v>
      </c>
      <c r="D1524" s="12">
        <v>39</v>
      </c>
      <c r="E1524" s="11">
        <v>69.2</v>
      </c>
      <c r="F1524" s="5">
        <f t="shared" si="325"/>
        <v>0.50000000000000122</v>
      </c>
      <c r="G1524" s="5">
        <f t="shared" si="326"/>
        <v>1.8000000000000043</v>
      </c>
      <c r="I1524" s="5">
        <f t="shared" si="327"/>
        <v>0.51724137931034486</v>
      </c>
      <c r="J1524" s="37">
        <v>189.24583333333359</v>
      </c>
      <c r="K1524" s="38">
        <f t="shared" si="328"/>
        <v>3645.4941000000003</v>
      </c>
      <c r="L1524" s="37">
        <f t="shared" si="329"/>
        <v>0.29215219976218793</v>
      </c>
      <c r="M1524" s="39">
        <f t="shared" si="330"/>
        <v>3835.5493269124067</v>
      </c>
      <c r="N1524" s="38">
        <f t="shared" si="331"/>
        <v>57533.239903686102</v>
      </c>
      <c r="O1524" t="str">
        <f t="shared" si="332"/>
        <v>0</v>
      </c>
      <c r="P1524">
        <f t="shared" si="333"/>
        <v>3835.5493269124067</v>
      </c>
      <c r="Q1524">
        <f t="shared" si="334"/>
        <v>0</v>
      </c>
      <c r="R1524">
        <f t="shared" si="335"/>
        <v>12151.647000000001</v>
      </c>
      <c r="T1524">
        <f t="shared" si="322"/>
        <v>0</v>
      </c>
      <c r="U1524">
        <f t="shared" si="323"/>
        <v>69.2</v>
      </c>
      <c r="V1524">
        <f t="shared" si="324"/>
        <v>19.222222222222221</v>
      </c>
    </row>
    <row r="1525" spans="2:22" x14ac:dyDescent="0.25">
      <c r="B1525" s="12" t="s">
        <v>54</v>
      </c>
      <c r="C1525" s="12">
        <v>1517</v>
      </c>
      <c r="D1525" s="12">
        <v>40</v>
      </c>
      <c r="E1525" s="11">
        <v>70.7</v>
      </c>
      <c r="F1525" s="5">
        <f t="shared" si="325"/>
        <v>0.37500000000000039</v>
      </c>
      <c r="G1525" s="5">
        <f t="shared" si="326"/>
        <v>1.3500000000000014</v>
      </c>
      <c r="I1525" s="5">
        <f t="shared" si="327"/>
        <v>0.50462962962962965</v>
      </c>
      <c r="J1525" s="37">
        <v>172.04166666666669</v>
      </c>
      <c r="K1525" s="38">
        <f t="shared" si="328"/>
        <v>3645.4941000000003</v>
      </c>
      <c r="L1525" s="37">
        <f t="shared" si="329"/>
        <v>0.27807896090534984</v>
      </c>
      <c r="M1525" s="39">
        <f t="shared" si="330"/>
        <v>3818.318475257202</v>
      </c>
      <c r="N1525" s="38">
        <f t="shared" si="331"/>
        <v>57805.09913931042</v>
      </c>
      <c r="O1525" t="str">
        <f t="shared" si="332"/>
        <v>0</v>
      </c>
      <c r="P1525">
        <f t="shared" si="333"/>
        <v>3818.318475257202</v>
      </c>
      <c r="Q1525">
        <f t="shared" si="334"/>
        <v>0</v>
      </c>
      <c r="R1525">
        <f t="shared" si="335"/>
        <v>12151.647000000001</v>
      </c>
      <c r="T1525">
        <f t="shared" si="322"/>
        <v>0</v>
      </c>
      <c r="U1525">
        <f t="shared" si="323"/>
        <v>70.7</v>
      </c>
      <c r="V1525">
        <f t="shared" si="324"/>
        <v>19.638888888888889</v>
      </c>
    </row>
    <row r="1526" spans="2:22" x14ac:dyDescent="0.25">
      <c r="B1526" s="12" t="s">
        <v>54</v>
      </c>
      <c r="C1526" s="12">
        <v>1518</v>
      </c>
      <c r="D1526" s="12">
        <v>41</v>
      </c>
      <c r="E1526" s="11">
        <v>71.900000000000006</v>
      </c>
      <c r="F1526" s="5">
        <f t="shared" si="325"/>
        <v>0.27777777777777779</v>
      </c>
      <c r="G1526" s="5">
        <f t="shared" si="326"/>
        <v>1</v>
      </c>
      <c r="I1526" s="5">
        <f t="shared" si="327"/>
        <v>0.49283154121863798</v>
      </c>
      <c r="J1526" s="37">
        <v>189.24583333333359</v>
      </c>
      <c r="K1526" s="38">
        <f t="shared" si="328"/>
        <v>3645.4941000000003</v>
      </c>
      <c r="L1526" s="37">
        <f t="shared" si="329"/>
        <v>0.26522815739777239</v>
      </c>
      <c r="M1526" s="39">
        <f t="shared" si="330"/>
        <v>3835.4979930319505</v>
      </c>
      <c r="N1526" s="38">
        <f t="shared" si="331"/>
        <v>58597.886004654792</v>
      </c>
      <c r="O1526" t="str">
        <f t="shared" si="332"/>
        <v>0</v>
      </c>
      <c r="P1526">
        <f t="shared" si="333"/>
        <v>3835.4979930319505</v>
      </c>
      <c r="Q1526">
        <f t="shared" si="334"/>
        <v>0</v>
      </c>
      <c r="R1526">
        <f t="shared" si="335"/>
        <v>12151.647000000001</v>
      </c>
      <c r="T1526">
        <f t="shared" si="322"/>
        <v>0</v>
      </c>
      <c r="U1526">
        <f t="shared" si="323"/>
        <v>71.900000000000006</v>
      </c>
      <c r="V1526">
        <f t="shared" si="324"/>
        <v>19.972222222222225</v>
      </c>
    </row>
    <row r="1527" spans="2:22" x14ac:dyDescent="0.25">
      <c r="B1527" s="12" t="s">
        <v>54</v>
      </c>
      <c r="C1527" s="12">
        <v>1519</v>
      </c>
      <c r="D1527" s="12">
        <v>42</v>
      </c>
      <c r="E1527" s="11">
        <v>72.7</v>
      </c>
      <c r="F1527" s="5">
        <f t="shared" si="325"/>
        <v>0.20833333333333331</v>
      </c>
      <c r="G1527" s="5">
        <f t="shared" si="326"/>
        <v>0.75</v>
      </c>
      <c r="I1527" s="5">
        <f t="shared" si="327"/>
        <v>0.4826388888888889</v>
      </c>
      <c r="J1527" s="37">
        <v>223.65416666666619</v>
      </c>
      <c r="K1527" s="38">
        <f t="shared" si="328"/>
        <v>3645.4941000000003</v>
      </c>
      <c r="L1527" s="37">
        <f t="shared" si="329"/>
        <v>0.25437080439814819</v>
      </c>
      <c r="M1527" s="39">
        <f t="shared" si="330"/>
        <v>3869.8852763599534</v>
      </c>
      <c r="N1527" s="38">
        <f t="shared" si="331"/>
        <v>59768.228157114834</v>
      </c>
      <c r="O1527" t="str">
        <f t="shared" si="332"/>
        <v>0</v>
      </c>
      <c r="P1527">
        <f t="shared" si="333"/>
        <v>3869.8852763599534</v>
      </c>
      <c r="Q1527">
        <f t="shared" si="334"/>
        <v>0</v>
      </c>
      <c r="R1527">
        <f t="shared" si="335"/>
        <v>12151.647000000001</v>
      </c>
      <c r="T1527">
        <f t="shared" si="322"/>
        <v>0</v>
      </c>
      <c r="U1527">
        <f t="shared" si="323"/>
        <v>72.7</v>
      </c>
      <c r="V1527">
        <f t="shared" si="324"/>
        <v>20.194444444444446</v>
      </c>
    </row>
    <row r="1528" spans="2:22" x14ac:dyDescent="0.25">
      <c r="B1528" s="12" t="s">
        <v>54</v>
      </c>
      <c r="C1528" s="12">
        <v>1520</v>
      </c>
      <c r="D1528" s="12">
        <v>43</v>
      </c>
      <c r="E1528" s="11">
        <v>73.400000000000006</v>
      </c>
      <c r="F1528" s="5">
        <f t="shared" si="325"/>
        <v>0.15277777777777699</v>
      </c>
      <c r="G1528" s="5">
        <f t="shared" si="326"/>
        <v>0.54999999999999716</v>
      </c>
      <c r="I1528" s="5">
        <f t="shared" si="327"/>
        <v>0.47390572390572389</v>
      </c>
      <c r="J1528" s="37">
        <v>275.26666666666688</v>
      </c>
      <c r="K1528" s="38">
        <f t="shared" si="328"/>
        <v>3645.4941000000003</v>
      </c>
      <c r="L1528" s="37">
        <f t="shared" si="329"/>
        <v>0.24524860558446418</v>
      </c>
      <c r="M1528" s="39">
        <f t="shared" si="330"/>
        <v>3921.4799209961575</v>
      </c>
      <c r="N1528" s="38">
        <f t="shared" si="331"/>
        <v>61327.588764467677</v>
      </c>
      <c r="O1528" t="str">
        <f t="shared" si="332"/>
        <v>0</v>
      </c>
      <c r="P1528">
        <f t="shared" si="333"/>
        <v>3921.4799209961575</v>
      </c>
      <c r="Q1528">
        <f t="shared" si="334"/>
        <v>0</v>
      </c>
      <c r="R1528">
        <f t="shared" si="335"/>
        <v>12151.647000000001</v>
      </c>
      <c r="T1528">
        <f t="shared" si="322"/>
        <v>0</v>
      </c>
      <c r="U1528">
        <f t="shared" si="323"/>
        <v>73.400000000000006</v>
      </c>
      <c r="V1528">
        <f t="shared" si="324"/>
        <v>20.388888888888889</v>
      </c>
    </row>
    <row r="1529" spans="2:22" x14ac:dyDescent="0.25">
      <c r="B1529" s="12" t="s">
        <v>54</v>
      </c>
      <c r="C1529" s="12">
        <v>1521</v>
      </c>
      <c r="D1529" s="12">
        <v>44</v>
      </c>
      <c r="E1529" s="11">
        <v>73.8</v>
      </c>
      <c r="F1529" s="5">
        <f t="shared" si="325"/>
        <v>9.7222222222220642E-2</v>
      </c>
      <c r="G1529" s="5">
        <f t="shared" si="326"/>
        <v>0.34999999999999432</v>
      </c>
      <c r="I1529" s="5">
        <f t="shared" si="327"/>
        <v>0.4673202614379085</v>
      </c>
      <c r="J1529" s="37">
        <v>378.49166666666719</v>
      </c>
      <c r="K1529" s="38">
        <f t="shared" si="328"/>
        <v>3645.4941000000003</v>
      </c>
      <c r="L1529" s="37">
        <f t="shared" si="329"/>
        <v>0.23847994361143152</v>
      </c>
      <c r="M1529" s="39">
        <f t="shared" si="330"/>
        <v>4024.6915668717165</v>
      </c>
      <c r="N1529" s="38">
        <f t="shared" si="331"/>
        <v>63947.877118072829</v>
      </c>
      <c r="O1529" t="str">
        <f t="shared" si="332"/>
        <v>0</v>
      </c>
      <c r="P1529">
        <f t="shared" si="333"/>
        <v>4024.6915668717165</v>
      </c>
      <c r="Q1529">
        <f t="shared" si="334"/>
        <v>0</v>
      </c>
      <c r="R1529">
        <f t="shared" si="335"/>
        <v>12151.647000000001</v>
      </c>
      <c r="T1529">
        <f t="shared" si="322"/>
        <v>0</v>
      </c>
      <c r="U1529">
        <f t="shared" si="323"/>
        <v>73.8</v>
      </c>
      <c r="V1529">
        <f t="shared" si="324"/>
        <v>20.5</v>
      </c>
    </row>
    <row r="1530" spans="2:22" x14ac:dyDescent="0.25">
      <c r="B1530" s="12" t="s">
        <v>54</v>
      </c>
      <c r="C1530" s="12">
        <v>1522</v>
      </c>
      <c r="D1530" s="12">
        <v>45</v>
      </c>
      <c r="E1530" s="11">
        <v>74.099999999999994</v>
      </c>
      <c r="F1530" s="5">
        <f t="shared" si="325"/>
        <v>2.7777777777778172E-2</v>
      </c>
      <c r="G1530" s="5">
        <f t="shared" si="326"/>
        <v>0.10000000000000142</v>
      </c>
      <c r="I1530" s="5">
        <f t="shared" si="327"/>
        <v>0.4642857142857143</v>
      </c>
      <c r="J1530" s="37">
        <v>516.125</v>
      </c>
      <c r="K1530" s="38">
        <f t="shared" si="328"/>
        <v>3645.4941000000003</v>
      </c>
      <c r="L1530" s="37">
        <f t="shared" si="329"/>
        <v>0.23539285714285715</v>
      </c>
      <c r="M1530" s="39">
        <f t="shared" si="330"/>
        <v>4162.318778571429</v>
      </c>
      <c r="N1530" s="38">
        <f t="shared" si="331"/>
        <v>67637.680151785724</v>
      </c>
      <c r="O1530" t="str">
        <f t="shared" si="332"/>
        <v>0</v>
      </c>
      <c r="P1530">
        <f t="shared" si="333"/>
        <v>4162.318778571429</v>
      </c>
      <c r="Q1530">
        <f t="shared" si="334"/>
        <v>0</v>
      </c>
      <c r="R1530">
        <f t="shared" si="335"/>
        <v>12151.647000000001</v>
      </c>
      <c r="T1530">
        <f t="shared" si="322"/>
        <v>0</v>
      </c>
      <c r="U1530">
        <f t="shared" si="323"/>
        <v>74.099999999999994</v>
      </c>
      <c r="V1530">
        <f t="shared" si="324"/>
        <v>20.583333333333332</v>
      </c>
    </row>
    <row r="1531" spans="2:22" x14ac:dyDescent="0.25">
      <c r="B1531" s="12" t="s">
        <v>54</v>
      </c>
      <c r="C1531" s="12">
        <v>1523</v>
      </c>
      <c r="D1531" s="12">
        <v>46</v>
      </c>
      <c r="E1531" s="11">
        <v>74</v>
      </c>
      <c r="F1531" s="5">
        <f t="shared" si="325"/>
        <v>-6.9444444444444448E-2</v>
      </c>
      <c r="G1531" s="5">
        <f t="shared" si="326"/>
        <v>-0.25</v>
      </c>
      <c r="I1531" s="5">
        <f t="shared" si="327"/>
        <v>0.46450617283950613</v>
      </c>
      <c r="J1531" s="37">
        <v>653.75833333333287</v>
      </c>
      <c r="K1531" s="38">
        <f t="shared" si="328"/>
        <v>3645.4941000000003</v>
      </c>
      <c r="L1531" s="37">
        <f t="shared" si="329"/>
        <v>0.23561645518975763</v>
      </c>
      <c r="M1531" s="39">
        <f t="shared" si="330"/>
        <v>4299.952555961363</v>
      </c>
      <c r="N1531" s="38">
        <f t="shared" si="331"/>
        <v>71904.762185798347</v>
      </c>
      <c r="O1531" t="str">
        <f t="shared" si="332"/>
        <v>0</v>
      </c>
      <c r="P1531">
        <f t="shared" si="333"/>
        <v>4299.952555961363</v>
      </c>
      <c r="Q1531">
        <f t="shared" si="334"/>
        <v>0</v>
      </c>
      <c r="R1531">
        <f t="shared" si="335"/>
        <v>12151.647000000001</v>
      </c>
      <c r="T1531">
        <f t="shared" si="322"/>
        <v>0</v>
      </c>
      <c r="U1531">
        <f t="shared" si="323"/>
        <v>74</v>
      </c>
      <c r="V1531">
        <f t="shared" si="324"/>
        <v>20.555555555555554</v>
      </c>
    </row>
    <row r="1532" spans="2:22" x14ac:dyDescent="0.25">
      <c r="B1532" s="12" t="s">
        <v>54</v>
      </c>
      <c r="C1532" s="12">
        <v>1524</v>
      </c>
      <c r="D1532" s="12">
        <v>47</v>
      </c>
      <c r="E1532" s="11">
        <v>73.599999999999994</v>
      </c>
      <c r="F1532" s="5">
        <f t="shared" si="325"/>
        <v>-0.20833333333333331</v>
      </c>
      <c r="G1532" s="5">
        <f t="shared" si="326"/>
        <v>-0.75</v>
      </c>
      <c r="I1532" s="5">
        <f t="shared" si="327"/>
        <v>0.46771771771771764</v>
      </c>
      <c r="J1532" s="37">
        <v>774.1875</v>
      </c>
      <c r="K1532" s="38">
        <f t="shared" si="328"/>
        <v>3645.4941000000003</v>
      </c>
      <c r="L1532" s="37">
        <f t="shared" si="329"/>
        <v>0.23888577090604113</v>
      </c>
      <c r="M1532" s="39">
        <f t="shared" si="330"/>
        <v>4420.3882034886237</v>
      </c>
      <c r="N1532" s="38">
        <f t="shared" si="331"/>
        <v>76497.273632594792</v>
      </c>
      <c r="O1532" t="str">
        <f t="shared" si="332"/>
        <v>0</v>
      </c>
      <c r="P1532">
        <f t="shared" si="333"/>
        <v>4420.3882034886237</v>
      </c>
      <c r="Q1532">
        <f t="shared" si="334"/>
        <v>0</v>
      </c>
      <c r="R1532">
        <f t="shared" si="335"/>
        <v>12151.647000000001</v>
      </c>
      <c r="T1532">
        <f t="shared" si="322"/>
        <v>0</v>
      </c>
      <c r="U1532">
        <f t="shared" si="323"/>
        <v>73.599999999999994</v>
      </c>
      <c r="V1532">
        <f t="shared" si="324"/>
        <v>20.444444444444443</v>
      </c>
    </row>
    <row r="1533" spans="2:22" x14ac:dyDescent="0.25">
      <c r="B1533" s="12" t="s">
        <v>54</v>
      </c>
      <c r="C1533" s="12">
        <v>1525</v>
      </c>
      <c r="D1533" s="12">
        <v>48</v>
      </c>
      <c r="E1533" s="11">
        <v>72.5</v>
      </c>
      <c r="F1533" s="5">
        <f t="shared" si="325"/>
        <v>-0.38888888888888851</v>
      </c>
      <c r="G1533" s="5">
        <f t="shared" si="326"/>
        <v>-1.3999999999999986</v>
      </c>
      <c r="I1533" s="5">
        <f t="shared" si="327"/>
        <v>0.47295321637426896</v>
      </c>
      <c r="J1533" s="37">
        <v>825.79999999999961</v>
      </c>
      <c r="K1533" s="38">
        <f t="shared" si="328"/>
        <v>3645.4941000000003</v>
      </c>
      <c r="L1533" s="37">
        <f t="shared" si="329"/>
        <v>0.24426374140761259</v>
      </c>
      <c r="M1533" s="39">
        <f t="shared" si="330"/>
        <v>4472.0113169577817</v>
      </c>
      <c r="N1533" s="38">
        <f t="shared" si="331"/>
        <v>80371.981168657905</v>
      </c>
      <c r="O1533" t="str">
        <f t="shared" si="332"/>
        <v>0</v>
      </c>
      <c r="P1533">
        <f t="shared" si="333"/>
        <v>4472.0113169577817</v>
      </c>
      <c r="Q1533">
        <f t="shared" si="334"/>
        <v>0</v>
      </c>
      <c r="R1533">
        <f t="shared" si="335"/>
        <v>12151.647000000001</v>
      </c>
      <c r="T1533">
        <f t="shared" si="322"/>
        <v>0</v>
      </c>
      <c r="U1533">
        <f t="shared" si="323"/>
        <v>72.5</v>
      </c>
      <c r="V1533">
        <f t="shared" si="324"/>
        <v>20.138888888888889</v>
      </c>
    </row>
    <row r="1534" spans="2:22" x14ac:dyDescent="0.25">
      <c r="B1534" s="12" t="s">
        <v>54</v>
      </c>
      <c r="C1534" s="12">
        <v>1526</v>
      </c>
      <c r="D1534" s="12">
        <v>49</v>
      </c>
      <c r="E1534" s="11">
        <v>70.8</v>
      </c>
      <c r="F1534" s="5">
        <f t="shared" si="325"/>
        <v>-0.54166666666666741</v>
      </c>
      <c r="G1534" s="5">
        <f t="shared" si="326"/>
        <v>-1.9500000000000028</v>
      </c>
      <c r="I1534" s="5">
        <f t="shared" si="327"/>
        <v>0.47792022792022781</v>
      </c>
      <c r="J1534" s="37">
        <v>774.1875</v>
      </c>
      <c r="K1534" s="38">
        <f t="shared" si="328"/>
        <v>3645.4941000000003</v>
      </c>
      <c r="L1534" s="37">
        <f t="shared" si="329"/>
        <v>0.2494212567268122</v>
      </c>
      <c r="M1534" s="39">
        <f t="shared" si="330"/>
        <v>4420.4089414846476</v>
      </c>
      <c r="N1534" s="38">
        <f t="shared" si="331"/>
        <v>82391.511103783283</v>
      </c>
      <c r="O1534" t="str">
        <f t="shared" si="332"/>
        <v>0</v>
      </c>
      <c r="P1534">
        <f t="shared" si="333"/>
        <v>4420.4089414846476</v>
      </c>
      <c r="Q1534">
        <f t="shared" si="334"/>
        <v>0</v>
      </c>
      <c r="R1534">
        <f t="shared" si="335"/>
        <v>12151.647000000001</v>
      </c>
      <c r="T1534">
        <f t="shared" si="322"/>
        <v>0</v>
      </c>
      <c r="U1534">
        <f t="shared" si="323"/>
        <v>70.8</v>
      </c>
      <c r="V1534">
        <f t="shared" si="324"/>
        <v>19.666666666666664</v>
      </c>
    </row>
    <row r="1535" spans="2:22" x14ac:dyDescent="0.25">
      <c r="B1535" s="12" t="s">
        <v>54</v>
      </c>
      <c r="C1535" s="12">
        <v>1527</v>
      </c>
      <c r="D1535" s="12">
        <v>50</v>
      </c>
      <c r="E1535" s="11">
        <v>68.599999999999994</v>
      </c>
      <c r="F1535" s="5">
        <f t="shared" si="325"/>
        <v>-0.63888888888888806</v>
      </c>
      <c r="G1535" s="5">
        <f t="shared" si="326"/>
        <v>-2.2999999999999972</v>
      </c>
      <c r="I1535" s="5">
        <f t="shared" si="327"/>
        <v>0.48055555555555551</v>
      </c>
      <c r="J1535" s="37">
        <v>619.3500000000015</v>
      </c>
      <c r="K1535" s="38">
        <f t="shared" si="328"/>
        <v>3645.4941000000003</v>
      </c>
      <c r="L1535" s="37">
        <f t="shared" si="329"/>
        <v>0.25217953703703699</v>
      </c>
      <c r="M1535" s="39">
        <f t="shared" si="330"/>
        <v>4265.5768350925946</v>
      </c>
      <c r="N1535" s="38">
        <f t="shared" si="331"/>
        <v>81993.865830113209</v>
      </c>
      <c r="O1535" t="str">
        <f t="shared" si="332"/>
        <v>0</v>
      </c>
      <c r="P1535">
        <f t="shared" si="333"/>
        <v>4265.5768350925946</v>
      </c>
      <c r="Q1535">
        <f t="shared" si="334"/>
        <v>0</v>
      </c>
      <c r="R1535">
        <f t="shared" si="335"/>
        <v>12151.647000000001</v>
      </c>
      <c r="T1535">
        <f t="shared" si="322"/>
        <v>0</v>
      </c>
      <c r="U1535">
        <f t="shared" si="323"/>
        <v>68.599999999999994</v>
      </c>
      <c r="V1535">
        <f t="shared" si="324"/>
        <v>19.055555555555554</v>
      </c>
    </row>
    <row r="1536" spans="2:22" x14ac:dyDescent="0.25">
      <c r="B1536" s="12" t="s">
        <v>54</v>
      </c>
      <c r="C1536" s="12">
        <v>1528</v>
      </c>
      <c r="D1536" s="12">
        <v>51</v>
      </c>
      <c r="E1536" s="11">
        <v>66.2</v>
      </c>
      <c r="F1536" s="5">
        <f t="shared" si="325"/>
        <v>-0.63888888888888806</v>
      </c>
      <c r="G1536" s="5">
        <f t="shared" si="326"/>
        <v>-2.2999999999999972</v>
      </c>
      <c r="I1536" s="5">
        <f t="shared" si="327"/>
        <v>0.47899728997289975</v>
      </c>
      <c r="J1536" s="37">
        <v>464.5125000000005</v>
      </c>
      <c r="K1536" s="38">
        <f t="shared" si="328"/>
        <v>3645.4941000000003</v>
      </c>
      <c r="L1536" s="37">
        <f t="shared" si="329"/>
        <v>0.25054673695110941</v>
      </c>
      <c r="M1536" s="39">
        <f t="shared" si="330"/>
        <v>4110.7361440269251</v>
      </c>
      <c r="N1536" s="38">
        <f t="shared" si="331"/>
        <v>80730.290384084336</v>
      </c>
      <c r="O1536" t="str">
        <f t="shared" si="332"/>
        <v>0</v>
      </c>
      <c r="P1536">
        <f t="shared" si="333"/>
        <v>4110.7361440269251</v>
      </c>
      <c r="Q1536">
        <f t="shared" si="334"/>
        <v>0</v>
      </c>
      <c r="R1536">
        <f t="shared" si="335"/>
        <v>12151.647000000001</v>
      </c>
      <c r="T1536">
        <f t="shared" si="322"/>
        <v>0</v>
      </c>
      <c r="U1536">
        <f t="shared" si="323"/>
        <v>66.2</v>
      </c>
      <c r="V1536">
        <f t="shared" si="324"/>
        <v>18.388888888888889</v>
      </c>
    </row>
    <row r="1537" spans="2:22" x14ac:dyDescent="0.25">
      <c r="B1537" s="12" t="s">
        <v>54</v>
      </c>
      <c r="C1537" s="12">
        <v>1529</v>
      </c>
      <c r="D1537" s="12">
        <v>52</v>
      </c>
      <c r="E1537" s="11">
        <v>64</v>
      </c>
      <c r="F1537" s="5">
        <f t="shared" si="325"/>
        <v>-0.55555555555555558</v>
      </c>
      <c r="G1537" s="5">
        <f t="shared" si="326"/>
        <v>-2</v>
      </c>
      <c r="I1537" s="5">
        <f t="shared" si="327"/>
        <v>0.47552910052910058</v>
      </c>
      <c r="J1537" s="37">
        <v>344.08333333333337</v>
      </c>
      <c r="K1537" s="38">
        <f t="shared" si="328"/>
        <v>3645.4941000000003</v>
      </c>
      <c r="L1537" s="37">
        <f t="shared" si="329"/>
        <v>0.24693169459141689</v>
      </c>
      <c r="M1537" s="39">
        <f t="shared" si="330"/>
        <v>3990.2998941284541</v>
      </c>
      <c r="N1537" s="38">
        <f t="shared" si="331"/>
        <v>79695.156218843302</v>
      </c>
      <c r="O1537" t="str">
        <f t="shared" si="332"/>
        <v>0</v>
      </c>
      <c r="P1537">
        <f t="shared" si="333"/>
        <v>3990.2998941284541</v>
      </c>
      <c r="Q1537">
        <f t="shared" si="334"/>
        <v>0</v>
      </c>
      <c r="R1537">
        <f t="shared" si="335"/>
        <v>12151.647000000001</v>
      </c>
      <c r="T1537">
        <f t="shared" si="322"/>
        <v>0</v>
      </c>
      <c r="U1537">
        <f t="shared" si="323"/>
        <v>64</v>
      </c>
      <c r="V1537">
        <f t="shared" si="324"/>
        <v>17.777777777777779</v>
      </c>
    </row>
    <row r="1538" spans="2:22" x14ac:dyDescent="0.25">
      <c r="B1538" s="12" t="s">
        <v>54</v>
      </c>
      <c r="C1538" s="12">
        <v>1530</v>
      </c>
      <c r="D1538" s="12">
        <v>53</v>
      </c>
      <c r="E1538" s="11">
        <v>62.2</v>
      </c>
      <c r="F1538" s="5">
        <f t="shared" si="325"/>
        <v>-0.43055555555555575</v>
      </c>
      <c r="G1538" s="5">
        <f t="shared" si="326"/>
        <v>-1.5500000000000007</v>
      </c>
      <c r="I1538" s="5">
        <f t="shared" si="327"/>
        <v>0.46963824289405687</v>
      </c>
      <c r="J1538" s="37">
        <v>258.0625</v>
      </c>
      <c r="K1538" s="38">
        <f t="shared" si="328"/>
        <v>3645.4941000000003</v>
      </c>
      <c r="L1538" s="37">
        <f t="shared" si="329"/>
        <v>0.24085160647396997</v>
      </c>
      <c r="M1538" s="39">
        <f t="shared" si="330"/>
        <v>3904.2670898493684</v>
      </c>
      <c r="N1538" s="38">
        <f t="shared" si="331"/>
        <v>78844.504842235867</v>
      </c>
      <c r="O1538" t="str">
        <f t="shared" si="332"/>
        <v>0</v>
      </c>
      <c r="P1538">
        <f t="shared" si="333"/>
        <v>3904.2670898493684</v>
      </c>
      <c r="Q1538">
        <f t="shared" si="334"/>
        <v>0</v>
      </c>
      <c r="R1538">
        <f t="shared" si="335"/>
        <v>12151.647000000001</v>
      </c>
      <c r="T1538">
        <f t="shared" si="322"/>
        <v>0</v>
      </c>
      <c r="U1538">
        <f t="shared" si="323"/>
        <v>62.2</v>
      </c>
      <c r="V1538">
        <f t="shared" si="324"/>
        <v>17.277777777777779</v>
      </c>
    </row>
    <row r="1539" spans="2:22" x14ac:dyDescent="0.25">
      <c r="B1539" s="12" t="s">
        <v>54</v>
      </c>
      <c r="C1539" s="12">
        <v>1531</v>
      </c>
      <c r="D1539" s="12">
        <v>54</v>
      </c>
      <c r="E1539" s="11">
        <v>60.9</v>
      </c>
      <c r="F1539" s="5">
        <f t="shared" si="325"/>
        <v>-0.27777777777777779</v>
      </c>
      <c r="G1539" s="5">
        <f t="shared" si="326"/>
        <v>-1</v>
      </c>
      <c r="I1539" s="5">
        <f t="shared" si="327"/>
        <v>0.4633838383838384</v>
      </c>
      <c r="J1539" s="37">
        <v>189.24583333333237</v>
      </c>
      <c r="K1539" s="38">
        <f t="shared" si="328"/>
        <v>3645.4941000000003</v>
      </c>
      <c r="L1539" s="37">
        <f t="shared" si="329"/>
        <v>0.23447924318947047</v>
      </c>
      <c r="M1539" s="39">
        <f t="shared" si="330"/>
        <v>3835.4377964149062</v>
      </c>
      <c r="N1539" s="38">
        <f t="shared" si="331"/>
        <v>78200.315071348363</v>
      </c>
      <c r="O1539" t="str">
        <f t="shared" si="332"/>
        <v>0</v>
      </c>
      <c r="P1539">
        <f t="shared" si="333"/>
        <v>3835.4377964149062</v>
      </c>
      <c r="Q1539">
        <f t="shared" si="334"/>
        <v>0</v>
      </c>
      <c r="R1539">
        <f t="shared" si="335"/>
        <v>12151.647000000001</v>
      </c>
      <c r="T1539">
        <f t="shared" si="322"/>
        <v>0</v>
      </c>
      <c r="U1539">
        <f t="shared" si="323"/>
        <v>60.9</v>
      </c>
      <c r="V1539">
        <f t="shared" si="324"/>
        <v>16.916666666666664</v>
      </c>
    </row>
    <row r="1540" spans="2:22" x14ac:dyDescent="0.25">
      <c r="B1540" s="12" t="s">
        <v>54</v>
      </c>
      <c r="C1540" s="12">
        <v>1532</v>
      </c>
      <c r="D1540" s="12">
        <v>55</v>
      </c>
      <c r="E1540" s="11">
        <v>60.2</v>
      </c>
      <c r="F1540" s="5">
        <f t="shared" si="325"/>
        <v>-0.12499999999999981</v>
      </c>
      <c r="G1540" s="5">
        <f t="shared" si="326"/>
        <v>-0.44999999999999929</v>
      </c>
      <c r="I1540" s="5">
        <f t="shared" si="327"/>
        <v>0.45555555555555555</v>
      </c>
      <c r="J1540" s="37">
        <v>120.42916666666471</v>
      </c>
      <c r="K1540" s="38">
        <f t="shared" si="328"/>
        <v>3645.4941000000003</v>
      </c>
      <c r="L1540" s="37">
        <f t="shared" si="329"/>
        <v>0.22662370370370372</v>
      </c>
      <c r="M1540" s="39">
        <f t="shared" si="330"/>
        <v>3766.6054459259244</v>
      </c>
      <c r="N1540" s="38">
        <f t="shared" si="331"/>
        <v>77215.411641481449</v>
      </c>
      <c r="O1540" t="str">
        <f t="shared" si="332"/>
        <v>0</v>
      </c>
      <c r="P1540">
        <f t="shared" si="333"/>
        <v>3766.6054459259244</v>
      </c>
      <c r="Q1540">
        <f t="shared" si="334"/>
        <v>0</v>
      </c>
      <c r="R1540">
        <f t="shared" si="335"/>
        <v>12151.647000000001</v>
      </c>
      <c r="T1540">
        <f t="shared" si="322"/>
        <v>0</v>
      </c>
      <c r="U1540">
        <f t="shared" si="323"/>
        <v>60.2</v>
      </c>
      <c r="V1540">
        <f t="shared" si="324"/>
        <v>16.722222222222221</v>
      </c>
    </row>
    <row r="1541" spans="2:22" x14ac:dyDescent="0.25">
      <c r="B1541" s="12" t="s">
        <v>54</v>
      </c>
      <c r="C1541" s="12">
        <v>1533</v>
      </c>
      <c r="D1541" s="12">
        <v>56</v>
      </c>
      <c r="E1541" s="11">
        <v>60</v>
      </c>
      <c r="F1541" s="5">
        <f t="shared" si="325"/>
        <v>2.7777777777777186E-2</v>
      </c>
      <c r="G1541" s="5">
        <f t="shared" si="326"/>
        <v>9.9999999999997868E-2</v>
      </c>
      <c r="I1541" s="5">
        <f t="shared" si="327"/>
        <v>0.44746376811594202</v>
      </c>
      <c r="J1541" s="37">
        <v>34.408333333333822</v>
      </c>
      <c r="K1541" s="38">
        <f t="shared" si="328"/>
        <v>3645.4941000000003</v>
      </c>
      <c r="L1541" s="37">
        <f t="shared" si="329"/>
        <v>0.21864441556395717</v>
      </c>
      <c r="M1541" s="39">
        <f t="shared" si="330"/>
        <v>3680.5685415170142</v>
      </c>
      <c r="N1541" s="38">
        <f t="shared" si="331"/>
        <v>75758.369146225203</v>
      </c>
      <c r="O1541" t="str">
        <f t="shared" si="332"/>
        <v>0</v>
      </c>
      <c r="P1541">
        <f t="shared" si="333"/>
        <v>3680.5685415170142</v>
      </c>
      <c r="Q1541">
        <f t="shared" si="334"/>
        <v>0</v>
      </c>
      <c r="R1541">
        <f t="shared" si="335"/>
        <v>12151.647000000001</v>
      </c>
      <c r="T1541">
        <f t="shared" si="322"/>
        <v>0</v>
      </c>
      <c r="U1541">
        <f t="shared" si="323"/>
        <v>60</v>
      </c>
      <c r="V1541">
        <f t="shared" si="324"/>
        <v>16.666666666666668</v>
      </c>
    </row>
    <row r="1542" spans="2:22" x14ac:dyDescent="0.25">
      <c r="B1542" s="12" t="s">
        <v>54</v>
      </c>
      <c r="C1542" s="12">
        <v>1534</v>
      </c>
      <c r="D1542" s="12">
        <v>57</v>
      </c>
      <c r="E1542" s="11">
        <v>60.4</v>
      </c>
      <c r="F1542" s="5">
        <f t="shared" si="325"/>
        <v>0.19444444444444425</v>
      </c>
      <c r="G1542" s="5">
        <f t="shared" si="326"/>
        <v>0.69999999999999929</v>
      </c>
      <c r="I1542" s="5">
        <f t="shared" si="327"/>
        <v>0.43735224586288413</v>
      </c>
      <c r="J1542" s="37">
        <v>-86.020833333333343</v>
      </c>
      <c r="K1542" s="38">
        <f t="shared" si="328"/>
        <v>3645.4941000000003</v>
      </c>
      <c r="L1542" s="37">
        <f t="shared" si="329"/>
        <v>0.20887446976174906</v>
      </c>
      <c r="M1542" s="39">
        <f t="shared" si="330"/>
        <v>3560.1194933822917</v>
      </c>
      <c r="N1542" s="38">
        <f t="shared" si="331"/>
        <v>73180.234030635984</v>
      </c>
      <c r="O1542">
        <f t="shared" si="332"/>
        <v>-6.9444444444444448E-2</v>
      </c>
      <c r="P1542" t="str">
        <f t="shared" si="333"/>
        <v/>
      </c>
      <c r="Q1542">
        <f t="shared" si="334"/>
        <v>-3560.1194933822917</v>
      </c>
      <c r="R1542">
        <f t="shared" si="335"/>
        <v>12151.647000000001</v>
      </c>
      <c r="T1542">
        <f t="shared" si="322"/>
        <v>0</v>
      </c>
      <c r="U1542">
        <f t="shared" si="323"/>
        <v>60.4</v>
      </c>
      <c r="V1542">
        <f t="shared" si="324"/>
        <v>16.777777777777779</v>
      </c>
    </row>
    <row r="1543" spans="2:22" x14ac:dyDescent="0.25">
      <c r="B1543" s="12" t="s">
        <v>54</v>
      </c>
      <c r="C1543" s="12">
        <v>1535</v>
      </c>
      <c r="D1543" s="12">
        <v>58</v>
      </c>
      <c r="E1543" s="11">
        <v>61.4</v>
      </c>
      <c r="F1543" s="5">
        <f t="shared" si="325"/>
        <v>0.38888888888888945</v>
      </c>
      <c r="G1543" s="5">
        <f t="shared" si="326"/>
        <v>1.4000000000000021</v>
      </c>
      <c r="I1543" s="5">
        <f t="shared" si="327"/>
        <v>0.42592592592592587</v>
      </c>
      <c r="J1543" s="37">
        <v>-258.0625</v>
      </c>
      <c r="K1543" s="38">
        <f t="shared" si="328"/>
        <v>3645.4941000000003</v>
      </c>
      <c r="L1543" s="37">
        <f t="shared" si="329"/>
        <v>0.1981028806584362</v>
      </c>
      <c r="M1543" s="39">
        <f t="shared" si="330"/>
        <v>3388.055628806585</v>
      </c>
      <c r="N1543" s="38">
        <f t="shared" si="331"/>
        <v>69266.915077823505</v>
      </c>
      <c r="O1543">
        <f t="shared" si="332"/>
        <v>-0.20833333333333331</v>
      </c>
      <c r="P1543" t="str">
        <f t="shared" si="333"/>
        <v/>
      </c>
      <c r="Q1543">
        <f t="shared" si="334"/>
        <v>-3388.055628806585</v>
      </c>
      <c r="R1543">
        <f t="shared" si="335"/>
        <v>12151.647000000001</v>
      </c>
      <c r="T1543">
        <f t="shared" si="322"/>
        <v>0</v>
      </c>
      <c r="U1543">
        <f t="shared" si="323"/>
        <v>61.4</v>
      </c>
      <c r="V1543">
        <f t="shared" si="324"/>
        <v>17.055555555555554</v>
      </c>
    </row>
    <row r="1544" spans="2:22" x14ac:dyDescent="0.25">
      <c r="B1544" s="12" t="s">
        <v>54</v>
      </c>
      <c r="C1544" s="12">
        <v>1536</v>
      </c>
      <c r="D1544" s="12">
        <v>59</v>
      </c>
      <c r="E1544" s="11">
        <v>63.2</v>
      </c>
      <c r="F1544" s="5">
        <f t="shared" si="325"/>
        <v>0.5833333333333327</v>
      </c>
      <c r="G1544" s="5">
        <f t="shared" si="326"/>
        <v>2.0999999999999979</v>
      </c>
      <c r="I1544" s="5">
        <f t="shared" si="327"/>
        <v>0.41099773242630389</v>
      </c>
      <c r="J1544" s="37">
        <v>-481.71666666666619</v>
      </c>
      <c r="K1544" s="38">
        <f t="shared" si="328"/>
        <v>3645.4941000000003</v>
      </c>
      <c r="L1544" s="37">
        <f t="shared" si="329"/>
        <v>0.18445969657704356</v>
      </c>
      <c r="M1544" s="39">
        <f t="shared" si="330"/>
        <v>3164.3728907623376</v>
      </c>
      <c r="N1544" s="38">
        <f t="shared" si="331"/>
        <v>63726.954050074855</v>
      </c>
      <c r="O1544">
        <f t="shared" si="332"/>
        <v>-0.38888888888888851</v>
      </c>
      <c r="P1544" t="str">
        <f t="shared" si="333"/>
        <v/>
      </c>
      <c r="Q1544">
        <f t="shared" si="334"/>
        <v>-3164.3728907623376</v>
      </c>
      <c r="R1544">
        <f t="shared" si="335"/>
        <v>12151.647000000001</v>
      </c>
      <c r="T1544">
        <f t="shared" ref="T1544:T1607" si="336">IF(E1544&lt;1,1,0)</f>
        <v>0</v>
      </c>
      <c r="U1544">
        <f t="shared" ref="U1544:U1607" si="337">IF(T1544=1,"",E1544)</f>
        <v>63.2</v>
      </c>
      <c r="V1544">
        <f t="shared" ref="V1544:V1607" si="338">E1544/3.6</f>
        <v>17.555555555555557</v>
      </c>
    </row>
    <row r="1545" spans="2:22" x14ac:dyDescent="0.25">
      <c r="B1545" s="12" t="s">
        <v>54</v>
      </c>
      <c r="C1545" s="12">
        <v>1537</v>
      </c>
      <c r="D1545" s="12">
        <v>60</v>
      </c>
      <c r="E1545" s="11">
        <v>65.599999999999994</v>
      </c>
      <c r="F1545" s="5">
        <f t="shared" si="325"/>
        <v>0.72222222222222265</v>
      </c>
      <c r="G1545" s="5">
        <f t="shared" si="326"/>
        <v>2.6000000000000014</v>
      </c>
      <c r="I1545" s="5">
        <f t="shared" si="327"/>
        <v>0.39333333333333331</v>
      </c>
      <c r="J1545" s="37">
        <v>-670.96250000000089</v>
      </c>
      <c r="K1545" s="38">
        <f t="shared" si="328"/>
        <v>3645.4941000000003</v>
      </c>
      <c r="L1545" s="37">
        <f t="shared" si="329"/>
        <v>0.16894453333333334</v>
      </c>
      <c r="M1545" s="39">
        <f t="shared" si="330"/>
        <v>2975.0938778666659</v>
      </c>
      <c r="N1545" s="38">
        <f t="shared" si="331"/>
        <v>58510.179598044422</v>
      </c>
      <c r="O1545">
        <f t="shared" si="332"/>
        <v>-0.54166666666666741</v>
      </c>
      <c r="P1545" t="str">
        <f t="shared" si="333"/>
        <v/>
      </c>
      <c r="Q1545">
        <f t="shared" si="334"/>
        <v>-2975.0938778666659</v>
      </c>
      <c r="R1545">
        <f t="shared" si="335"/>
        <v>12151.647000000001</v>
      </c>
      <c r="T1545">
        <f t="shared" si="336"/>
        <v>0</v>
      </c>
      <c r="U1545">
        <f t="shared" si="337"/>
        <v>65.599999999999994</v>
      </c>
      <c r="V1545">
        <f t="shared" si="338"/>
        <v>18.222222222222221</v>
      </c>
    </row>
    <row r="1546" spans="2:22" x14ac:dyDescent="0.25">
      <c r="B1546" s="12" t="s">
        <v>54</v>
      </c>
      <c r="C1546" s="12">
        <v>1538</v>
      </c>
      <c r="D1546" s="12">
        <v>61</v>
      </c>
      <c r="E1546" s="11">
        <v>68.400000000000006</v>
      </c>
      <c r="F1546" s="5">
        <f t="shared" ref="F1546:F1609" si="339">($E1547-$E1545)/2/3.6</f>
        <v>0.83333333333333326</v>
      </c>
      <c r="G1546" s="5">
        <f t="shared" ref="G1546:G1609" si="340">($E1547-$E1545)/2</f>
        <v>3</v>
      </c>
      <c r="I1546" s="5">
        <f t="shared" si="327"/>
        <v>0.37363834422657949</v>
      </c>
      <c r="J1546" s="37">
        <v>-791.39166666666563</v>
      </c>
      <c r="K1546" s="38">
        <f t="shared" si="328"/>
        <v>3645.4941000000003</v>
      </c>
      <c r="L1546" s="37">
        <f t="shared" si="329"/>
        <v>0.15244932860580687</v>
      </c>
      <c r="M1546" s="39">
        <f t="shared" si="330"/>
        <v>2854.6285210061669</v>
      </c>
      <c r="N1546" s="38">
        <f t="shared" si="331"/>
        <v>54396.532372506401</v>
      </c>
      <c r="O1546">
        <f t="shared" si="332"/>
        <v>-0.63888888888888806</v>
      </c>
      <c r="P1546" t="str">
        <f t="shared" si="333"/>
        <v/>
      </c>
      <c r="Q1546">
        <f t="shared" si="334"/>
        <v>-2854.6285210061669</v>
      </c>
      <c r="R1546">
        <f t="shared" si="335"/>
        <v>12151.647000000001</v>
      </c>
      <c r="T1546">
        <f t="shared" si="336"/>
        <v>0</v>
      </c>
      <c r="U1546">
        <f t="shared" si="337"/>
        <v>68.400000000000006</v>
      </c>
      <c r="V1546">
        <f t="shared" si="338"/>
        <v>19</v>
      </c>
    </row>
    <row r="1547" spans="2:22" x14ac:dyDescent="0.25">
      <c r="B1547" s="12" t="s">
        <v>54</v>
      </c>
      <c r="C1547" s="12">
        <v>1539</v>
      </c>
      <c r="D1547" s="12">
        <v>62</v>
      </c>
      <c r="E1547" s="11">
        <v>71.599999999999994</v>
      </c>
      <c r="F1547" s="5">
        <f t="shared" si="339"/>
        <v>0.90277777777777779</v>
      </c>
      <c r="G1547" s="5">
        <f t="shared" si="340"/>
        <v>3.25</v>
      </c>
      <c r="I1547" s="5">
        <f t="shared" si="327"/>
        <v>0.35363247863247865</v>
      </c>
      <c r="J1547" s="37">
        <v>-791.39166666666563</v>
      </c>
      <c r="K1547" s="38">
        <f t="shared" si="328"/>
        <v>3645.4941000000003</v>
      </c>
      <c r="L1547" s="37">
        <f t="shared" si="329"/>
        <v>0.13656107549857552</v>
      </c>
      <c r="M1547" s="39">
        <f t="shared" si="330"/>
        <v>2854.5926268874659</v>
      </c>
      <c r="N1547" s="38">
        <f t="shared" si="331"/>
        <v>52492.78663887507</v>
      </c>
      <c r="O1547">
        <f t="shared" si="332"/>
        <v>-0.63888888888888806</v>
      </c>
      <c r="P1547" t="str">
        <f t="shared" si="333"/>
        <v/>
      </c>
      <c r="Q1547">
        <f t="shared" si="334"/>
        <v>-2854.5926268874659</v>
      </c>
      <c r="R1547">
        <f t="shared" si="335"/>
        <v>12151.647000000001</v>
      </c>
      <c r="T1547">
        <f t="shared" si="336"/>
        <v>0</v>
      </c>
      <c r="U1547">
        <f t="shared" si="337"/>
        <v>71.599999999999994</v>
      </c>
      <c r="V1547">
        <f t="shared" si="338"/>
        <v>19.888888888888886</v>
      </c>
    </row>
    <row r="1548" spans="2:22" x14ac:dyDescent="0.25">
      <c r="B1548" s="12" t="s">
        <v>54</v>
      </c>
      <c r="C1548" s="12">
        <v>1540</v>
      </c>
      <c r="D1548" s="12">
        <v>63</v>
      </c>
      <c r="E1548" s="11">
        <v>74.900000000000006</v>
      </c>
      <c r="F1548" s="5">
        <f t="shared" si="339"/>
        <v>0.94444444444444597</v>
      </c>
      <c r="G1548" s="5">
        <f t="shared" si="340"/>
        <v>3.4000000000000057</v>
      </c>
      <c r="I1548" s="5">
        <f t="shared" si="327"/>
        <v>0.33542976939203356</v>
      </c>
      <c r="J1548" s="37">
        <v>-688.16666666666674</v>
      </c>
      <c r="K1548" s="38">
        <f t="shared" si="328"/>
        <v>3645.4941000000003</v>
      </c>
      <c r="L1548" s="37">
        <f t="shared" si="329"/>
        <v>0.12286433817227696</v>
      </c>
      <c r="M1548" s="39">
        <f t="shared" si="330"/>
        <v>2957.785727440898</v>
      </c>
      <c r="N1548" s="38">
        <f t="shared" si="331"/>
        <v>52582.857376727079</v>
      </c>
      <c r="O1548">
        <f t="shared" si="332"/>
        <v>-0.55555555555555558</v>
      </c>
      <c r="P1548" t="str">
        <f t="shared" si="333"/>
        <v/>
      </c>
      <c r="Q1548">
        <f t="shared" si="334"/>
        <v>-2957.785727440898</v>
      </c>
      <c r="R1548">
        <f t="shared" si="335"/>
        <v>12151.647000000001</v>
      </c>
      <c r="T1548">
        <f t="shared" si="336"/>
        <v>0</v>
      </c>
      <c r="U1548">
        <f t="shared" si="337"/>
        <v>74.900000000000006</v>
      </c>
      <c r="V1548">
        <f t="shared" si="338"/>
        <v>20.805555555555557</v>
      </c>
    </row>
    <row r="1549" spans="2:22" x14ac:dyDescent="0.25">
      <c r="B1549" s="12" t="s">
        <v>54</v>
      </c>
      <c r="C1549" s="12">
        <v>1541</v>
      </c>
      <c r="D1549" s="12">
        <v>64</v>
      </c>
      <c r="E1549" s="11">
        <v>78.400000000000006</v>
      </c>
      <c r="F1549" s="5">
        <f t="shared" si="339"/>
        <v>0.95833333333333215</v>
      </c>
      <c r="G1549" s="5">
        <f t="shared" si="340"/>
        <v>3.4499999999999957</v>
      </c>
      <c r="I1549" s="5">
        <f t="shared" si="327"/>
        <v>0.31995884773662553</v>
      </c>
      <c r="J1549" s="37">
        <v>-533.32916666666688</v>
      </c>
      <c r="K1549" s="38">
        <f t="shared" si="328"/>
        <v>3645.4941000000003</v>
      </c>
      <c r="L1549" s="37">
        <f t="shared" si="329"/>
        <v>0.11179204135548444</v>
      </c>
      <c r="M1549" s="39">
        <f t="shared" si="330"/>
        <v>3112.5966842224252</v>
      </c>
      <c r="N1549" s="38">
        <f t="shared" si="331"/>
        <v>53778.753821843013</v>
      </c>
      <c r="O1549">
        <f t="shared" si="332"/>
        <v>-0.43055555555555575</v>
      </c>
      <c r="P1549" t="str">
        <f t="shared" si="333"/>
        <v/>
      </c>
      <c r="Q1549">
        <f t="shared" si="334"/>
        <v>-3112.5966842224252</v>
      </c>
      <c r="R1549">
        <f t="shared" si="335"/>
        <v>12151.647000000001</v>
      </c>
      <c r="T1549">
        <f t="shared" si="336"/>
        <v>0</v>
      </c>
      <c r="U1549">
        <f t="shared" si="337"/>
        <v>78.400000000000006</v>
      </c>
      <c r="V1549">
        <f t="shared" si="338"/>
        <v>21.777777777777779</v>
      </c>
    </row>
    <row r="1550" spans="2:22" x14ac:dyDescent="0.25">
      <c r="B1550" s="12" t="s">
        <v>54</v>
      </c>
      <c r="C1550" s="12">
        <v>1542</v>
      </c>
      <c r="D1550" s="12">
        <v>65</v>
      </c>
      <c r="E1550" s="11">
        <v>81.8</v>
      </c>
      <c r="F1550" s="5">
        <f t="shared" si="339"/>
        <v>0.90277777777777779</v>
      </c>
      <c r="G1550" s="5">
        <f t="shared" si="340"/>
        <v>3.25</v>
      </c>
      <c r="I1550" s="5">
        <f t="shared" si="327"/>
        <v>0.30757575757575756</v>
      </c>
      <c r="J1550" s="37">
        <v>-344.08333333333337</v>
      </c>
      <c r="K1550" s="38">
        <f t="shared" si="328"/>
        <v>3645.4941000000003</v>
      </c>
      <c r="L1550" s="37">
        <f t="shared" si="329"/>
        <v>0.10330630853994489</v>
      </c>
      <c r="M1550" s="39">
        <f t="shared" si="330"/>
        <v>3301.8216487327827</v>
      </c>
      <c r="N1550" s="38">
        <f t="shared" si="331"/>
        <v>55855.816224396236</v>
      </c>
      <c r="O1550">
        <f t="shared" si="332"/>
        <v>-0.27777777777777779</v>
      </c>
      <c r="P1550" t="str">
        <f t="shared" si="333"/>
        <v/>
      </c>
      <c r="Q1550">
        <f t="shared" si="334"/>
        <v>-3301.8216487327827</v>
      </c>
      <c r="R1550">
        <f t="shared" si="335"/>
        <v>12151.647000000001</v>
      </c>
      <c r="T1550">
        <f t="shared" si="336"/>
        <v>0</v>
      </c>
      <c r="U1550">
        <f t="shared" si="337"/>
        <v>81.8</v>
      </c>
      <c r="V1550">
        <f t="shared" si="338"/>
        <v>22.722222222222221</v>
      </c>
    </row>
    <row r="1551" spans="2:22" x14ac:dyDescent="0.25">
      <c r="B1551" s="12" t="s">
        <v>54</v>
      </c>
      <c r="C1551" s="12">
        <v>1543</v>
      </c>
      <c r="D1551" s="12">
        <v>66</v>
      </c>
      <c r="E1551" s="11">
        <v>84.9</v>
      </c>
      <c r="F1551" s="5">
        <f t="shared" si="339"/>
        <v>0.7777777777777789</v>
      </c>
      <c r="G1551" s="5">
        <f t="shared" si="340"/>
        <v>2.8000000000000043</v>
      </c>
      <c r="I1551" s="5">
        <f t="shared" si="327"/>
        <v>0.2986111111111111</v>
      </c>
      <c r="J1551" s="37">
        <v>-154.83749999999978</v>
      </c>
      <c r="K1551" s="38">
        <f t="shared" si="328"/>
        <v>3645.4941000000003</v>
      </c>
      <c r="L1551" s="37">
        <f t="shared" si="329"/>
        <v>9.737210648148148E-2</v>
      </c>
      <c r="M1551" s="39">
        <f t="shared" si="330"/>
        <v>3491.0525832175931</v>
      </c>
      <c r="N1551" s="38">
        <f t="shared" si="331"/>
        <v>58378.157086027524</v>
      </c>
      <c r="O1551">
        <f t="shared" si="332"/>
        <v>-0.12499999999999981</v>
      </c>
      <c r="P1551" t="str">
        <f t="shared" si="333"/>
        <v/>
      </c>
      <c r="Q1551">
        <f t="shared" si="334"/>
        <v>-3491.0525832175931</v>
      </c>
      <c r="R1551">
        <f t="shared" si="335"/>
        <v>12151.647000000001</v>
      </c>
      <c r="T1551">
        <f t="shared" si="336"/>
        <v>0</v>
      </c>
      <c r="U1551">
        <f t="shared" si="337"/>
        <v>84.9</v>
      </c>
      <c r="V1551">
        <f t="shared" si="338"/>
        <v>23.583333333333336</v>
      </c>
    </row>
    <row r="1552" spans="2:22" x14ac:dyDescent="0.25">
      <c r="B1552" s="12" t="s">
        <v>54</v>
      </c>
      <c r="C1552" s="12">
        <v>1544</v>
      </c>
      <c r="D1552" s="12">
        <v>67</v>
      </c>
      <c r="E1552" s="11">
        <v>87.4</v>
      </c>
      <c r="F1552" s="5">
        <f t="shared" si="339"/>
        <v>0.56944444444444364</v>
      </c>
      <c r="G1552" s="5">
        <f t="shared" si="340"/>
        <v>2.0499999999999972</v>
      </c>
      <c r="I1552" s="5">
        <f t="shared" si="327"/>
        <v>0.29239766081871349</v>
      </c>
      <c r="J1552" s="37">
        <v>34.4083333333326</v>
      </c>
      <c r="K1552" s="38">
        <f t="shared" si="328"/>
        <v>3645.4941000000003</v>
      </c>
      <c r="L1552" s="37">
        <f t="shared" si="329"/>
        <v>9.336206012106292E-2</v>
      </c>
      <c r="M1552" s="39">
        <f t="shared" si="330"/>
        <v>3680.2881930542726</v>
      </c>
      <c r="N1552" s="38">
        <f t="shared" si="331"/>
        <v>61338.13655090455</v>
      </c>
      <c r="O1552" t="str">
        <f t="shared" si="332"/>
        <v>0</v>
      </c>
      <c r="P1552">
        <f t="shared" si="333"/>
        <v>3680.2881930542726</v>
      </c>
      <c r="Q1552">
        <f t="shared" si="334"/>
        <v>0</v>
      </c>
      <c r="R1552">
        <f t="shared" si="335"/>
        <v>12151.647000000001</v>
      </c>
      <c r="T1552">
        <f t="shared" si="336"/>
        <v>0</v>
      </c>
      <c r="U1552">
        <f t="shared" si="337"/>
        <v>87.4</v>
      </c>
      <c r="V1552">
        <f t="shared" si="338"/>
        <v>24.277777777777779</v>
      </c>
    </row>
    <row r="1553" spans="2:22" x14ac:dyDescent="0.25">
      <c r="B1553" s="12" t="s">
        <v>54</v>
      </c>
      <c r="C1553" s="12">
        <v>1545</v>
      </c>
      <c r="D1553" s="12">
        <v>68</v>
      </c>
      <c r="E1553" s="11">
        <v>89</v>
      </c>
      <c r="F1553" s="5">
        <f t="shared" si="339"/>
        <v>0.36111111111111033</v>
      </c>
      <c r="G1553" s="5">
        <f t="shared" si="340"/>
        <v>1.2999999999999972</v>
      </c>
      <c r="I1553" s="5">
        <f t="shared" si="327"/>
        <v>0.28927203065134099</v>
      </c>
      <c r="J1553" s="37">
        <v>240.85833333333309</v>
      </c>
      <c r="K1553" s="38">
        <f t="shared" si="328"/>
        <v>3645.4941000000003</v>
      </c>
      <c r="L1553" s="37">
        <f t="shared" si="329"/>
        <v>9.1376712027128201E-2</v>
      </c>
      <c r="M1553" s="39">
        <f t="shared" si="330"/>
        <v>3886.7330820760121</v>
      </c>
      <c r="N1553" s="38">
        <f t="shared" si="331"/>
        <v>65210.743932608653</v>
      </c>
      <c r="O1553" t="str">
        <f t="shared" si="332"/>
        <v>0</v>
      </c>
      <c r="P1553">
        <f t="shared" si="333"/>
        <v>3886.7330820760121</v>
      </c>
      <c r="Q1553">
        <f t="shared" si="334"/>
        <v>0</v>
      </c>
      <c r="R1553">
        <f t="shared" si="335"/>
        <v>12151.647000000001</v>
      </c>
      <c r="T1553">
        <f t="shared" si="336"/>
        <v>0</v>
      </c>
      <c r="U1553">
        <f t="shared" si="337"/>
        <v>89</v>
      </c>
      <c r="V1553">
        <f t="shared" si="338"/>
        <v>24.722222222222221</v>
      </c>
    </row>
    <row r="1554" spans="2:22" x14ac:dyDescent="0.25">
      <c r="B1554" s="12" t="s">
        <v>54</v>
      </c>
      <c r="C1554" s="12">
        <v>1546</v>
      </c>
      <c r="D1554" s="12">
        <v>69</v>
      </c>
      <c r="E1554" s="11">
        <v>90</v>
      </c>
      <c r="F1554" s="5">
        <f t="shared" si="339"/>
        <v>0.22222222222222143</v>
      </c>
      <c r="G1554" s="5">
        <f t="shared" si="340"/>
        <v>0.79999999999999716</v>
      </c>
      <c r="I1554" s="5">
        <f t="shared" si="327"/>
        <v>0.28907721280602633</v>
      </c>
      <c r="J1554" s="37">
        <v>481.71666666666738</v>
      </c>
      <c r="K1554" s="38">
        <f t="shared" si="328"/>
        <v>3645.4941000000003</v>
      </c>
      <c r="L1554" s="37">
        <f t="shared" si="329"/>
        <v>9.1253673380361097E-2</v>
      </c>
      <c r="M1554" s="39">
        <f t="shared" si="330"/>
        <v>4127.5910975528541</v>
      </c>
      <c r="N1554" s="38">
        <f t="shared" si="331"/>
        <v>70398.359274929229</v>
      </c>
      <c r="O1554" t="str">
        <f t="shared" si="332"/>
        <v>0</v>
      </c>
      <c r="P1554">
        <f t="shared" si="333"/>
        <v>4127.5910975528541</v>
      </c>
      <c r="Q1554">
        <f t="shared" si="334"/>
        <v>0</v>
      </c>
      <c r="R1554">
        <f t="shared" si="335"/>
        <v>12151.647000000001</v>
      </c>
      <c r="T1554">
        <f t="shared" si="336"/>
        <v>0</v>
      </c>
      <c r="U1554">
        <f t="shared" si="337"/>
        <v>90</v>
      </c>
      <c r="V1554">
        <f t="shared" si="338"/>
        <v>25</v>
      </c>
    </row>
    <row r="1555" spans="2:22" x14ac:dyDescent="0.25">
      <c r="B1555" s="12" t="s">
        <v>54</v>
      </c>
      <c r="C1555" s="12">
        <v>1547</v>
      </c>
      <c r="D1555" s="12">
        <v>70</v>
      </c>
      <c r="E1555" s="11">
        <v>90.6</v>
      </c>
      <c r="F1555" s="5">
        <f t="shared" si="339"/>
        <v>0.1388888888888889</v>
      </c>
      <c r="G1555" s="5">
        <f t="shared" si="340"/>
        <v>0.5</v>
      </c>
      <c r="I1555" s="5">
        <f t="shared" ref="I1555:I1618" si="341">V1544/D1545</f>
        <v>0.29259259259259263</v>
      </c>
      <c r="J1555" s="37">
        <v>722.57499999999925</v>
      </c>
      <c r="K1555" s="38">
        <f t="shared" si="328"/>
        <v>3645.4941000000003</v>
      </c>
      <c r="L1555" s="37">
        <f t="shared" si="329"/>
        <v>9.3486584362139941E-2</v>
      </c>
      <c r="M1555" s="39">
        <f t="shared" si="330"/>
        <v>4368.4551791769545</v>
      </c>
      <c r="N1555" s="38">
        <f t="shared" si="331"/>
        <v>76690.657589995433</v>
      </c>
      <c r="O1555" t="str">
        <f t="shared" si="332"/>
        <v>0</v>
      </c>
      <c r="P1555">
        <f t="shared" si="333"/>
        <v>4368.4551791769545</v>
      </c>
      <c r="Q1555">
        <f t="shared" si="334"/>
        <v>0</v>
      </c>
      <c r="R1555">
        <f t="shared" si="335"/>
        <v>12151.647000000001</v>
      </c>
      <c r="T1555">
        <f t="shared" si="336"/>
        <v>0</v>
      </c>
      <c r="U1555">
        <f t="shared" si="337"/>
        <v>90.6</v>
      </c>
      <c r="V1555">
        <f t="shared" si="338"/>
        <v>25.166666666666664</v>
      </c>
    </row>
    <row r="1556" spans="2:22" x14ac:dyDescent="0.25">
      <c r="B1556" s="12" t="s">
        <v>54</v>
      </c>
      <c r="C1556" s="12">
        <v>1548</v>
      </c>
      <c r="D1556" s="12">
        <v>71</v>
      </c>
      <c r="E1556" s="11">
        <v>91</v>
      </c>
      <c r="F1556" s="5">
        <f t="shared" si="339"/>
        <v>0.12500000000000078</v>
      </c>
      <c r="G1556" s="5">
        <f t="shared" si="340"/>
        <v>0.45000000000000284</v>
      </c>
      <c r="I1556" s="5">
        <f t="shared" si="341"/>
        <v>0.29872495446265934</v>
      </c>
      <c r="J1556" s="37">
        <v>894.61666666666724</v>
      </c>
      <c r="K1556" s="38">
        <f t="shared" ref="K1556:K1619" si="342">1238.7*9.81*0.3</f>
        <v>3645.4941000000003</v>
      </c>
      <c r="L1556" s="37">
        <f t="shared" ref="L1556:L1619" si="343">2.8*1.2*0.325*(I1556^2)</f>
        <v>9.7446365473239954E-2</v>
      </c>
      <c r="M1556" s="39">
        <f t="shared" ref="M1556:M1619" si="344">I1556+J1556+K1556+L1556</f>
        <v>4540.5069379866036</v>
      </c>
      <c r="N1556" s="38">
        <f t="shared" ref="N1556:N1619" si="345">(E1545/3.6)*M1556</f>
        <v>82738.126425533657</v>
      </c>
      <c r="O1556" t="str">
        <f t="shared" ref="O1556:O1619" si="346">IF(F1545&lt;0,F1545,"0")</f>
        <v>0</v>
      </c>
      <c r="P1556">
        <f t="shared" ref="P1556:P1619" si="347">IF(O1556&gt;0,M1556,"")</f>
        <v>4540.5069379866036</v>
      </c>
      <c r="Q1556">
        <f t="shared" ref="Q1556:Q1619" si="348">IF(O1556&lt;0,M1556,"0")*-1</f>
        <v>0</v>
      </c>
      <c r="R1556">
        <f t="shared" ref="R1556:R1619" si="349">1238.7*9.81</f>
        <v>12151.647000000001</v>
      </c>
      <c r="T1556">
        <f t="shared" si="336"/>
        <v>0</v>
      </c>
      <c r="U1556">
        <f t="shared" si="337"/>
        <v>91</v>
      </c>
      <c r="V1556">
        <f t="shared" si="338"/>
        <v>25.277777777777779</v>
      </c>
    </row>
    <row r="1557" spans="2:22" x14ac:dyDescent="0.25">
      <c r="B1557" s="12" t="s">
        <v>54</v>
      </c>
      <c r="C1557" s="12">
        <v>1549</v>
      </c>
      <c r="D1557" s="12">
        <v>72</v>
      </c>
      <c r="E1557" s="11">
        <v>91.5</v>
      </c>
      <c r="F1557" s="5">
        <f t="shared" si="339"/>
        <v>0.1388888888888889</v>
      </c>
      <c r="G1557" s="5">
        <f t="shared" si="340"/>
        <v>0.5</v>
      </c>
      <c r="I1557" s="5">
        <f t="shared" si="341"/>
        <v>0.30645161290322581</v>
      </c>
      <c r="J1557" s="37">
        <v>1032.25</v>
      </c>
      <c r="K1557" s="38">
        <f t="shared" si="342"/>
        <v>3645.4941000000003</v>
      </c>
      <c r="L1557" s="37">
        <f t="shared" si="343"/>
        <v>0.10255254942767951</v>
      </c>
      <c r="M1557" s="39">
        <f t="shared" si="344"/>
        <v>4678.1531041623311</v>
      </c>
      <c r="N1557" s="38">
        <f t="shared" si="345"/>
        <v>88884.908979084285</v>
      </c>
      <c r="O1557" t="str">
        <f t="shared" si="346"/>
        <v>0</v>
      </c>
      <c r="P1557">
        <f t="shared" si="347"/>
        <v>4678.1531041623311</v>
      </c>
      <c r="Q1557">
        <f t="shared" si="348"/>
        <v>0</v>
      </c>
      <c r="R1557">
        <f t="shared" si="349"/>
        <v>12151.647000000001</v>
      </c>
      <c r="T1557">
        <f t="shared" si="336"/>
        <v>0</v>
      </c>
      <c r="U1557">
        <f t="shared" si="337"/>
        <v>91.5</v>
      </c>
      <c r="V1557">
        <f t="shared" si="338"/>
        <v>25.416666666666664</v>
      </c>
    </row>
    <row r="1558" spans="2:22" x14ac:dyDescent="0.25">
      <c r="B1558" s="12" t="s">
        <v>54</v>
      </c>
      <c r="C1558" s="12">
        <v>1550</v>
      </c>
      <c r="D1558" s="12">
        <v>73</v>
      </c>
      <c r="E1558" s="11">
        <v>92</v>
      </c>
      <c r="F1558" s="5">
        <f t="shared" si="339"/>
        <v>0.16666666666666705</v>
      </c>
      <c r="G1558" s="5">
        <f t="shared" si="340"/>
        <v>0.60000000000000142</v>
      </c>
      <c r="I1558" s="5">
        <f t="shared" si="341"/>
        <v>0.31569664902998229</v>
      </c>
      <c r="J1558" s="37">
        <v>1118.2708333333335</v>
      </c>
      <c r="K1558" s="38">
        <f t="shared" si="342"/>
        <v>3645.4941000000003</v>
      </c>
      <c r="L1558" s="37">
        <f t="shared" si="343"/>
        <v>0.10883349663596573</v>
      </c>
      <c r="M1558" s="39">
        <f t="shared" si="344"/>
        <v>4764.1894634789996</v>
      </c>
      <c r="N1558" s="38">
        <f t="shared" si="345"/>
        <v>94754.434884748975</v>
      </c>
      <c r="O1558" t="str">
        <f t="shared" si="346"/>
        <v>0</v>
      </c>
      <c r="P1558">
        <f t="shared" si="347"/>
        <v>4764.1894634789996</v>
      </c>
      <c r="Q1558">
        <f t="shared" si="348"/>
        <v>0</v>
      </c>
      <c r="R1558">
        <f t="shared" si="349"/>
        <v>12151.647000000001</v>
      </c>
      <c r="T1558">
        <f t="shared" si="336"/>
        <v>0</v>
      </c>
      <c r="U1558">
        <f t="shared" si="337"/>
        <v>92</v>
      </c>
      <c r="V1558">
        <f t="shared" si="338"/>
        <v>25.555555555555554</v>
      </c>
    </row>
    <row r="1559" spans="2:22" x14ac:dyDescent="0.25">
      <c r="B1559" s="12" t="s">
        <v>54</v>
      </c>
      <c r="C1559" s="12">
        <v>1551</v>
      </c>
      <c r="D1559" s="12">
        <v>74</v>
      </c>
      <c r="E1559" s="11">
        <v>92.7</v>
      </c>
      <c r="F1559" s="5">
        <f t="shared" si="339"/>
        <v>0.19444444444444522</v>
      </c>
      <c r="G1559" s="5">
        <f t="shared" si="340"/>
        <v>0.70000000000000284</v>
      </c>
      <c r="I1559" s="5">
        <f t="shared" si="341"/>
        <v>0.32508680555555558</v>
      </c>
      <c r="J1559" s="37">
        <v>1169.8833333333353</v>
      </c>
      <c r="K1559" s="38">
        <f t="shared" si="342"/>
        <v>3645.4941000000003</v>
      </c>
      <c r="L1559" s="37">
        <f t="shared" si="343"/>
        <v>0.11540412281177664</v>
      </c>
      <c r="M1559" s="39">
        <f t="shared" si="344"/>
        <v>4815.8179242617034</v>
      </c>
      <c r="N1559" s="38">
        <f t="shared" si="345"/>
        <v>100195.76736866712</v>
      </c>
      <c r="O1559" t="str">
        <f t="shared" si="346"/>
        <v>0</v>
      </c>
      <c r="P1559">
        <f t="shared" si="347"/>
        <v>4815.8179242617034</v>
      </c>
      <c r="Q1559">
        <f t="shared" si="348"/>
        <v>0</v>
      </c>
      <c r="R1559">
        <f t="shared" si="349"/>
        <v>12151.647000000001</v>
      </c>
      <c r="T1559">
        <f t="shared" si="336"/>
        <v>0</v>
      </c>
      <c r="U1559">
        <f t="shared" si="337"/>
        <v>92.7</v>
      </c>
      <c r="V1559">
        <f t="shared" si="338"/>
        <v>25.75</v>
      </c>
    </row>
    <row r="1560" spans="2:22" x14ac:dyDescent="0.25">
      <c r="B1560" s="12" t="s">
        <v>54</v>
      </c>
      <c r="C1560" s="12">
        <v>1552</v>
      </c>
      <c r="D1560" s="12">
        <v>75</v>
      </c>
      <c r="E1560" s="11">
        <v>93.4</v>
      </c>
      <c r="F1560" s="5">
        <f t="shared" si="339"/>
        <v>0.20833333333333331</v>
      </c>
      <c r="G1560" s="5">
        <f t="shared" si="340"/>
        <v>0.75</v>
      </c>
      <c r="I1560" s="5">
        <f t="shared" si="341"/>
        <v>0.33504273504273507</v>
      </c>
      <c r="J1560" s="37">
        <v>1187.0874999999985</v>
      </c>
      <c r="K1560" s="38">
        <f t="shared" si="342"/>
        <v>3645.4941000000003</v>
      </c>
      <c r="L1560" s="37">
        <f t="shared" si="343"/>
        <v>0.12258096866096869</v>
      </c>
      <c r="M1560" s="39">
        <f t="shared" si="344"/>
        <v>4833.0392237037022</v>
      </c>
      <c r="N1560" s="38">
        <f t="shared" si="345"/>
        <v>105252.85420510285</v>
      </c>
      <c r="O1560" t="str">
        <f t="shared" si="346"/>
        <v>0</v>
      </c>
      <c r="P1560">
        <f t="shared" si="347"/>
        <v>4833.0392237037022</v>
      </c>
      <c r="Q1560">
        <f t="shared" si="348"/>
        <v>0</v>
      </c>
      <c r="R1560">
        <f t="shared" si="349"/>
        <v>12151.647000000001</v>
      </c>
      <c r="T1560">
        <f t="shared" si="336"/>
        <v>0</v>
      </c>
      <c r="U1560">
        <f t="shared" si="337"/>
        <v>93.4</v>
      </c>
      <c r="V1560">
        <f t="shared" si="338"/>
        <v>25.944444444444446</v>
      </c>
    </row>
    <row r="1561" spans="2:22" x14ac:dyDescent="0.25">
      <c r="B1561" s="12" t="s">
        <v>54</v>
      </c>
      <c r="C1561" s="12">
        <v>1553</v>
      </c>
      <c r="D1561" s="12">
        <v>76</v>
      </c>
      <c r="E1561" s="11">
        <v>94.2</v>
      </c>
      <c r="F1561" s="5">
        <f t="shared" si="339"/>
        <v>0.20833333333333331</v>
      </c>
      <c r="G1561" s="5">
        <f t="shared" si="340"/>
        <v>0.75</v>
      </c>
      <c r="I1561" s="5">
        <f t="shared" si="341"/>
        <v>0.34427609427609429</v>
      </c>
      <c r="J1561" s="37">
        <v>1118.2708333333335</v>
      </c>
      <c r="K1561" s="38">
        <f t="shared" si="342"/>
        <v>3645.4941000000003</v>
      </c>
      <c r="L1561" s="37">
        <f t="shared" si="343"/>
        <v>0.12943042376628236</v>
      </c>
      <c r="M1561" s="39">
        <f t="shared" si="344"/>
        <v>4764.2386398513763</v>
      </c>
      <c r="N1561" s="38">
        <f t="shared" si="345"/>
        <v>108254.08909440071</v>
      </c>
      <c r="O1561" t="str">
        <f t="shared" si="346"/>
        <v>0</v>
      </c>
      <c r="P1561">
        <f t="shared" si="347"/>
        <v>4764.2386398513763</v>
      </c>
      <c r="Q1561">
        <f t="shared" si="348"/>
        <v>0</v>
      </c>
      <c r="R1561">
        <f t="shared" si="349"/>
        <v>12151.647000000001</v>
      </c>
      <c r="T1561">
        <f t="shared" si="336"/>
        <v>0</v>
      </c>
      <c r="U1561">
        <f t="shared" si="337"/>
        <v>94.2</v>
      </c>
      <c r="V1561">
        <f t="shared" si="338"/>
        <v>26.166666666666668</v>
      </c>
    </row>
    <row r="1562" spans="2:22" x14ac:dyDescent="0.25">
      <c r="B1562" s="12" t="s">
        <v>54</v>
      </c>
      <c r="C1562" s="12">
        <v>1554</v>
      </c>
      <c r="D1562" s="12">
        <v>77</v>
      </c>
      <c r="E1562" s="11">
        <v>94.9</v>
      </c>
      <c r="F1562" s="5">
        <f t="shared" si="339"/>
        <v>0.20833333333333331</v>
      </c>
      <c r="G1562" s="5">
        <f t="shared" si="340"/>
        <v>0.75</v>
      </c>
      <c r="I1562" s="5">
        <f t="shared" si="341"/>
        <v>0.35199004975124382</v>
      </c>
      <c r="J1562" s="37">
        <v>963.43333333333476</v>
      </c>
      <c r="K1562" s="38">
        <f t="shared" si="342"/>
        <v>3645.4941000000003</v>
      </c>
      <c r="L1562" s="37">
        <f t="shared" si="343"/>
        <v>0.13529551867528034</v>
      </c>
      <c r="M1562" s="39">
        <f t="shared" si="344"/>
        <v>4609.4147189017613</v>
      </c>
      <c r="N1562" s="38">
        <f t="shared" si="345"/>
        <v>108705.36378743322</v>
      </c>
      <c r="O1562" t="str">
        <f t="shared" si="346"/>
        <v>0</v>
      </c>
      <c r="P1562">
        <f t="shared" si="347"/>
        <v>4609.4147189017613</v>
      </c>
      <c r="Q1562">
        <f t="shared" si="348"/>
        <v>0</v>
      </c>
      <c r="R1562">
        <f t="shared" si="349"/>
        <v>12151.647000000001</v>
      </c>
      <c r="T1562">
        <f t="shared" si="336"/>
        <v>0</v>
      </c>
      <c r="U1562">
        <f t="shared" si="337"/>
        <v>94.9</v>
      </c>
      <c r="V1562">
        <f t="shared" si="338"/>
        <v>26.361111111111111</v>
      </c>
    </row>
    <row r="1563" spans="2:22" x14ac:dyDescent="0.25">
      <c r="B1563" s="12" t="s">
        <v>54</v>
      </c>
      <c r="C1563" s="12">
        <v>1555</v>
      </c>
      <c r="D1563" s="12">
        <v>78</v>
      </c>
      <c r="E1563" s="11">
        <v>95.7</v>
      </c>
      <c r="F1563" s="5">
        <f t="shared" si="339"/>
        <v>0.23611111111110952</v>
      </c>
      <c r="G1563" s="5">
        <f t="shared" si="340"/>
        <v>0.84999999999999432</v>
      </c>
      <c r="I1563" s="5">
        <f t="shared" si="341"/>
        <v>0.35702614379084968</v>
      </c>
      <c r="J1563" s="37">
        <v>705.37083333333237</v>
      </c>
      <c r="K1563" s="38">
        <f t="shared" si="342"/>
        <v>3645.4941000000003</v>
      </c>
      <c r="L1563" s="37">
        <f t="shared" si="343"/>
        <v>0.13919469274637961</v>
      </c>
      <c r="M1563" s="39">
        <f t="shared" si="344"/>
        <v>4351.3611541698692</v>
      </c>
      <c r="N1563" s="38">
        <f t="shared" si="345"/>
        <v>105641.37913179072</v>
      </c>
      <c r="O1563" t="str">
        <f t="shared" si="346"/>
        <v>0</v>
      </c>
      <c r="P1563">
        <f t="shared" si="347"/>
        <v>4351.3611541698692</v>
      </c>
      <c r="Q1563">
        <f t="shared" si="348"/>
        <v>0</v>
      </c>
      <c r="R1563">
        <f t="shared" si="349"/>
        <v>12151.647000000001</v>
      </c>
      <c r="T1563">
        <f t="shared" si="336"/>
        <v>0</v>
      </c>
      <c r="U1563">
        <f t="shared" si="337"/>
        <v>95.7</v>
      </c>
      <c r="V1563">
        <f t="shared" si="338"/>
        <v>26.583333333333332</v>
      </c>
    </row>
    <row r="1564" spans="2:22" x14ac:dyDescent="0.25">
      <c r="B1564" s="12" t="s">
        <v>54</v>
      </c>
      <c r="C1564" s="12">
        <v>1556</v>
      </c>
      <c r="D1564" s="12">
        <v>79</v>
      </c>
      <c r="E1564" s="11">
        <v>96.6</v>
      </c>
      <c r="F1564" s="5">
        <f t="shared" si="339"/>
        <v>0.27777777777777779</v>
      </c>
      <c r="G1564" s="5">
        <f t="shared" si="340"/>
        <v>1</v>
      </c>
      <c r="I1564" s="5">
        <f t="shared" si="341"/>
        <v>0.35829307568438001</v>
      </c>
      <c r="J1564" s="37">
        <v>447.30833333333237</v>
      </c>
      <c r="K1564" s="38">
        <f t="shared" si="342"/>
        <v>3645.4941000000003</v>
      </c>
      <c r="L1564" s="37">
        <f t="shared" si="343"/>
        <v>0.14018432946704318</v>
      </c>
      <c r="M1564" s="39">
        <f t="shared" si="344"/>
        <v>4093.3009107384842</v>
      </c>
      <c r="N1564" s="38">
        <f t="shared" si="345"/>
        <v>101195.49473770142</v>
      </c>
      <c r="O1564" t="str">
        <f t="shared" si="346"/>
        <v>0</v>
      </c>
      <c r="P1564">
        <f t="shared" si="347"/>
        <v>4093.3009107384842</v>
      </c>
      <c r="Q1564">
        <f t="shared" si="348"/>
        <v>0</v>
      </c>
      <c r="R1564">
        <f t="shared" si="349"/>
        <v>12151.647000000001</v>
      </c>
      <c r="T1564">
        <f t="shared" si="336"/>
        <v>0</v>
      </c>
      <c r="U1564">
        <f t="shared" si="337"/>
        <v>96.6</v>
      </c>
      <c r="V1564">
        <f t="shared" si="338"/>
        <v>26.833333333333332</v>
      </c>
    </row>
    <row r="1565" spans="2:22" x14ac:dyDescent="0.25">
      <c r="B1565" s="12" t="s">
        <v>54</v>
      </c>
      <c r="C1565" s="12">
        <v>1557</v>
      </c>
      <c r="D1565" s="12">
        <v>80</v>
      </c>
      <c r="E1565" s="11">
        <v>97.7</v>
      </c>
      <c r="F1565" s="5">
        <f t="shared" si="339"/>
        <v>0.31944444444444603</v>
      </c>
      <c r="G1565" s="5">
        <f t="shared" si="340"/>
        <v>1.1500000000000057</v>
      </c>
      <c r="I1565" s="5">
        <f t="shared" si="341"/>
        <v>0.35714285714285715</v>
      </c>
      <c r="J1565" s="37">
        <v>275.26666666666569</v>
      </c>
      <c r="K1565" s="38">
        <f t="shared" si="342"/>
        <v>3645.4941000000003</v>
      </c>
      <c r="L1565" s="37">
        <f t="shared" si="343"/>
        <v>0.13928571428571429</v>
      </c>
      <c r="M1565" s="39">
        <f t="shared" si="344"/>
        <v>3921.2571952380945</v>
      </c>
      <c r="N1565" s="38">
        <f t="shared" si="345"/>
        <v>98031.429880952361</v>
      </c>
      <c r="O1565" t="str">
        <f t="shared" si="346"/>
        <v>0</v>
      </c>
      <c r="P1565">
        <f t="shared" si="347"/>
        <v>3921.2571952380945</v>
      </c>
      <c r="Q1565">
        <f t="shared" si="348"/>
        <v>0</v>
      </c>
      <c r="R1565">
        <f t="shared" si="349"/>
        <v>12151.647000000001</v>
      </c>
      <c r="T1565">
        <f t="shared" si="336"/>
        <v>0</v>
      </c>
      <c r="U1565">
        <f t="shared" si="337"/>
        <v>97.7</v>
      </c>
      <c r="V1565">
        <f t="shared" si="338"/>
        <v>27.138888888888889</v>
      </c>
    </row>
    <row r="1566" spans="2:22" x14ac:dyDescent="0.25">
      <c r="B1566" s="12" t="s">
        <v>54</v>
      </c>
      <c r="C1566" s="12">
        <v>1558</v>
      </c>
      <c r="D1566" s="12">
        <v>81</v>
      </c>
      <c r="E1566" s="11">
        <v>98.9</v>
      </c>
      <c r="F1566" s="5">
        <f t="shared" si="339"/>
        <v>0.37500000000000039</v>
      </c>
      <c r="G1566" s="5">
        <f t="shared" si="340"/>
        <v>1.3500000000000014</v>
      </c>
      <c r="I1566" s="5">
        <f t="shared" si="341"/>
        <v>0.35446009389671357</v>
      </c>
      <c r="J1566" s="37">
        <v>172.04166666666669</v>
      </c>
      <c r="K1566" s="38">
        <f t="shared" si="342"/>
        <v>3645.4941000000003</v>
      </c>
      <c r="L1566" s="37">
        <f t="shared" si="343"/>
        <v>0.13720101831647158</v>
      </c>
      <c r="M1566" s="39">
        <f t="shared" si="344"/>
        <v>3818.0274277788799</v>
      </c>
      <c r="N1566" s="38">
        <f t="shared" si="345"/>
        <v>96087.023599101798</v>
      </c>
      <c r="O1566" t="str">
        <f t="shared" si="346"/>
        <v>0</v>
      </c>
      <c r="P1566">
        <f t="shared" si="347"/>
        <v>3818.0274277788799</v>
      </c>
      <c r="Q1566">
        <f t="shared" si="348"/>
        <v>0</v>
      </c>
      <c r="R1566">
        <f t="shared" si="349"/>
        <v>12151.647000000001</v>
      </c>
      <c r="T1566">
        <f t="shared" si="336"/>
        <v>0</v>
      </c>
      <c r="U1566">
        <f t="shared" si="337"/>
        <v>98.9</v>
      </c>
      <c r="V1566">
        <f t="shared" si="338"/>
        <v>27.472222222222221</v>
      </c>
    </row>
    <row r="1567" spans="2:22" x14ac:dyDescent="0.25">
      <c r="B1567" s="12" t="s">
        <v>54</v>
      </c>
      <c r="C1567" s="12">
        <v>1559</v>
      </c>
      <c r="D1567" s="12">
        <v>82</v>
      </c>
      <c r="E1567" s="11">
        <v>100.4</v>
      </c>
      <c r="F1567" s="5">
        <f t="shared" si="339"/>
        <v>0.43055555555555475</v>
      </c>
      <c r="G1567" s="5">
        <f t="shared" si="340"/>
        <v>1.5499999999999972</v>
      </c>
      <c r="I1567" s="5">
        <f t="shared" si="341"/>
        <v>0.35108024691358025</v>
      </c>
      <c r="J1567" s="37">
        <v>154.83750000000097</v>
      </c>
      <c r="K1567" s="38">
        <f t="shared" si="342"/>
        <v>3645.4941000000003</v>
      </c>
      <c r="L1567" s="37">
        <f t="shared" si="343"/>
        <v>0.13459701503200733</v>
      </c>
      <c r="M1567" s="39">
        <f t="shared" si="344"/>
        <v>3800.8172772619469</v>
      </c>
      <c r="N1567" s="38">
        <f t="shared" si="345"/>
        <v>96076.214508565885</v>
      </c>
      <c r="O1567" t="str">
        <f t="shared" si="346"/>
        <v>0</v>
      </c>
      <c r="P1567">
        <f t="shared" si="347"/>
        <v>3800.8172772619469</v>
      </c>
      <c r="Q1567">
        <f t="shared" si="348"/>
        <v>0</v>
      </c>
      <c r="R1567">
        <f t="shared" si="349"/>
        <v>12151.647000000001</v>
      </c>
      <c r="T1567">
        <f t="shared" si="336"/>
        <v>0</v>
      </c>
      <c r="U1567">
        <f t="shared" si="337"/>
        <v>100.4</v>
      </c>
      <c r="V1567">
        <f t="shared" si="338"/>
        <v>27.888888888888889</v>
      </c>
    </row>
    <row r="1568" spans="2:22" x14ac:dyDescent="0.25">
      <c r="B1568" s="12" t="s">
        <v>54</v>
      </c>
      <c r="C1568" s="12">
        <v>1560</v>
      </c>
      <c r="D1568" s="12">
        <v>83</v>
      </c>
      <c r="E1568" s="11">
        <v>102</v>
      </c>
      <c r="F1568" s="5">
        <f t="shared" si="339"/>
        <v>0.44444444444444287</v>
      </c>
      <c r="G1568" s="5">
        <f t="shared" si="340"/>
        <v>1.5999999999999943</v>
      </c>
      <c r="I1568" s="5">
        <f t="shared" si="341"/>
        <v>0.34817351598173513</v>
      </c>
      <c r="J1568" s="37">
        <v>172.04166666666669</v>
      </c>
      <c r="K1568" s="38">
        <f t="shared" si="342"/>
        <v>3645.4941000000003</v>
      </c>
      <c r="L1568" s="37">
        <f t="shared" si="343"/>
        <v>0.13237747857634327</v>
      </c>
      <c r="M1568" s="39">
        <f t="shared" si="344"/>
        <v>3818.0163176612255</v>
      </c>
      <c r="N1568" s="38">
        <f t="shared" si="345"/>
        <v>97041.248073889466</v>
      </c>
      <c r="O1568" t="str">
        <f t="shared" si="346"/>
        <v>0</v>
      </c>
      <c r="P1568">
        <f t="shared" si="347"/>
        <v>3818.0163176612255</v>
      </c>
      <c r="Q1568">
        <f t="shared" si="348"/>
        <v>0</v>
      </c>
      <c r="R1568">
        <f t="shared" si="349"/>
        <v>12151.647000000001</v>
      </c>
      <c r="T1568">
        <f t="shared" si="336"/>
        <v>0</v>
      </c>
      <c r="U1568">
        <f t="shared" si="337"/>
        <v>102</v>
      </c>
      <c r="V1568">
        <f t="shared" si="338"/>
        <v>28.333333333333332</v>
      </c>
    </row>
    <row r="1569" spans="2:22" x14ac:dyDescent="0.25">
      <c r="B1569" s="12" t="s">
        <v>54</v>
      </c>
      <c r="C1569" s="12">
        <v>1561</v>
      </c>
      <c r="D1569" s="12">
        <v>84</v>
      </c>
      <c r="E1569" s="11">
        <v>103.6</v>
      </c>
      <c r="F1569" s="5">
        <f t="shared" si="339"/>
        <v>0.44444444444444481</v>
      </c>
      <c r="G1569" s="5">
        <f t="shared" si="340"/>
        <v>1.6000000000000014</v>
      </c>
      <c r="I1569" s="5">
        <f t="shared" si="341"/>
        <v>0.34534534534534533</v>
      </c>
      <c r="J1569" s="37">
        <v>206.45000000000047</v>
      </c>
      <c r="K1569" s="38">
        <f t="shared" si="342"/>
        <v>3645.4941000000003</v>
      </c>
      <c r="L1569" s="37">
        <f t="shared" si="343"/>
        <v>0.13023564104645186</v>
      </c>
      <c r="M1569" s="39">
        <f t="shared" si="344"/>
        <v>3852.4196809863929</v>
      </c>
      <c r="N1569" s="38">
        <f t="shared" si="345"/>
        <v>98450.725180763373</v>
      </c>
      <c r="O1569" t="str">
        <f t="shared" si="346"/>
        <v>0</v>
      </c>
      <c r="P1569">
        <f t="shared" si="347"/>
        <v>3852.4196809863929</v>
      </c>
      <c r="Q1569">
        <f t="shared" si="348"/>
        <v>0</v>
      </c>
      <c r="R1569">
        <f t="shared" si="349"/>
        <v>12151.647000000001</v>
      </c>
      <c r="T1569">
        <f t="shared" si="336"/>
        <v>0</v>
      </c>
      <c r="U1569">
        <f t="shared" si="337"/>
        <v>103.6</v>
      </c>
      <c r="V1569">
        <f t="shared" si="338"/>
        <v>28.777777777777775</v>
      </c>
    </row>
    <row r="1570" spans="2:22" x14ac:dyDescent="0.25">
      <c r="B1570" s="12" t="s">
        <v>54</v>
      </c>
      <c r="C1570" s="12">
        <v>1562</v>
      </c>
      <c r="D1570" s="12">
        <v>85</v>
      </c>
      <c r="E1570" s="11">
        <v>105.2</v>
      </c>
      <c r="F1570" s="5">
        <f t="shared" si="339"/>
        <v>0.44444444444444481</v>
      </c>
      <c r="G1570" s="5">
        <f t="shared" si="340"/>
        <v>1.6000000000000014</v>
      </c>
      <c r="I1570" s="5">
        <f t="shared" si="341"/>
        <v>0.34333333333333332</v>
      </c>
      <c r="J1570" s="37">
        <v>240.85833333333431</v>
      </c>
      <c r="K1570" s="38">
        <f t="shared" si="342"/>
        <v>3645.4941000000003</v>
      </c>
      <c r="L1570" s="37">
        <f t="shared" si="343"/>
        <v>0.12872253333333333</v>
      </c>
      <c r="M1570" s="39">
        <f t="shared" si="344"/>
        <v>3886.8244892000016</v>
      </c>
      <c r="N1570" s="38">
        <f t="shared" si="345"/>
        <v>100085.73059690004</v>
      </c>
      <c r="O1570" t="str">
        <f t="shared" si="346"/>
        <v>0</v>
      </c>
      <c r="P1570">
        <f t="shared" si="347"/>
        <v>3886.8244892000016</v>
      </c>
      <c r="Q1570">
        <f t="shared" si="348"/>
        <v>0</v>
      </c>
      <c r="R1570">
        <f t="shared" si="349"/>
        <v>12151.647000000001</v>
      </c>
      <c r="T1570">
        <f t="shared" si="336"/>
        <v>0</v>
      </c>
      <c r="U1570">
        <f t="shared" si="337"/>
        <v>105.2</v>
      </c>
      <c r="V1570">
        <f t="shared" si="338"/>
        <v>29.222222222222221</v>
      </c>
    </row>
    <row r="1571" spans="2:22" x14ac:dyDescent="0.25">
      <c r="B1571" s="12" t="s">
        <v>54</v>
      </c>
      <c r="C1571" s="12">
        <v>1563</v>
      </c>
      <c r="D1571" s="12">
        <v>86</v>
      </c>
      <c r="E1571" s="11">
        <v>106.8</v>
      </c>
      <c r="F1571" s="5">
        <f t="shared" si="339"/>
        <v>0.45833333333333293</v>
      </c>
      <c r="G1571" s="5">
        <f t="shared" si="340"/>
        <v>1.6499999999999986</v>
      </c>
      <c r="I1571" s="5">
        <f t="shared" si="341"/>
        <v>0.341374269005848</v>
      </c>
      <c r="J1571" s="37">
        <v>258.0625</v>
      </c>
      <c r="K1571" s="38">
        <f t="shared" si="342"/>
        <v>3645.4941000000003</v>
      </c>
      <c r="L1571" s="37">
        <f t="shared" si="343"/>
        <v>0.12725773956089056</v>
      </c>
      <c r="M1571" s="39">
        <f t="shared" si="344"/>
        <v>3904.0252320085669</v>
      </c>
      <c r="N1571" s="38">
        <f t="shared" si="345"/>
        <v>101287.7657415556</v>
      </c>
      <c r="O1571" t="str">
        <f t="shared" si="346"/>
        <v>0</v>
      </c>
      <c r="P1571">
        <f t="shared" si="347"/>
        <v>3904.0252320085669</v>
      </c>
      <c r="Q1571">
        <f t="shared" si="348"/>
        <v>0</v>
      </c>
      <c r="R1571">
        <f t="shared" si="349"/>
        <v>12151.647000000001</v>
      </c>
      <c r="T1571">
        <f t="shared" si="336"/>
        <v>0</v>
      </c>
      <c r="U1571">
        <f t="shared" si="337"/>
        <v>106.8</v>
      </c>
      <c r="V1571">
        <f t="shared" si="338"/>
        <v>29.666666666666664</v>
      </c>
    </row>
    <row r="1572" spans="2:22" x14ac:dyDescent="0.25">
      <c r="B1572" s="12" t="s">
        <v>54</v>
      </c>
      <c r="C1572" s="12">
        <v>1564</v>
      </c>
      <c r="D1572" s="12">
        <v>87</v>
      </c>
      <c r="E1572" s="11">
        <v>108.5</v>
      </c>
      <c r="F1572" s="5">
        <f t="shared" si="339"/>
        <v>0.47222222222222299</v>
      </c>
      <c r="G1572" s="5">
        <f t="shared" si="340"/>
        <v>1.7000000000000028</v>
      </c>
      <c r="I1572" s="5">
        <f t="shared" si="341"/>
        <v>0.33982683982683987</v>
      </c>
      <c r="J1572" s="37">
        <v>258.0625</v>
      </c>
      <c r="K1572" s="38">
        <f t="shared" si="342"/>
        <v>3645.4941000000003</v>
      </c>
      <c r="L1572" s="37">
        <f t="shared" si="343"/>
        <v>0.12610665092483278</v>
      </c>
      <c r="M1572" s="39">
        <f t="shared" si="344"/>
        <v>3904.0225334907518</v>
      </c>
      <c r="N1572" s="38">
        <f t="shared" si="345"/>
        <v>102155.25629300802</v>
      </c>
      <c r="O1572" t="str">
        <f t="shared" si="346"/>
        <v>0</v>
      </c>
      <c r="P1572">
        <f t="shared" si="347"/>
        <v>3904.0225334907518</v>
      </c>
      <c r="Q1572">
        <f t="shared" si="348"/>
        <v>0</v>
      </c>
      <c r="R1572">
        <f t="shared" si="349"/>
        <v>12151.647000000001</v>
      </c>
      <c r="T1572">
        <f t="shared" si="336"/>
        <v>0</v>
      </c>
      <c r="U1572">
        <f t="shared" si="337"/>
        <v>108.5</v>
      </c>
      <c r="V1572">
        <f t="shared" si="338"/>
        <v>30.138888888888889</v>
      </c>
    </row>
    <row r="1573" spans="2:22" x14ac:dyDescent="0.25">
      <c r="B1573" s="12" t="s">
        <v>54</v>
      </c>
      <c r="C1573" s="12">
        <v>1565</v>
      </c>
      <c r="D1573" s="12">
        <v>88</v>
      </c>
      <c r="E1573" s="11">
        <v>110.2</v>
      </c>
      <c r="F1573" s="5">
        <f t="shared" si="339"/>
        <v>0.47222222222222299</v>
      </c>
      <c r="G1573" s="5">
        <f t="shared" si="340"/>
        <v>1.7000000000000028</v>
      </c>
      <c r="I1573" s="5">
        <f t="shared" si="341"/>
        <v>0.33796296296296297</v>
      </c>
      <c r="J1573" s="37">
        <v>258.0625</v>
      </c>
      <c r="K1573" s="38">
        <f t="shared" si="342"/>
        <v>3645.4941000000003</v>
      </c>
      <c r="L1573" s="37">
        <f t="shared" si="343"/>
        <v>0.12472710905349794</v>
      </c>
      <c r="M1573" s="39">
        <f t="shared" si="344"/>
        <v>3904.0192900720167</v>
      </c>
      <c r="N1573" s="38">
        <f t="shared" si="345"/>
        <v>102914.28628550954</v>
      </c>
      <c r="O1573" t="str">
        <f t="shared" si="346"/>
        <v>0</v>
      </c>
      <c r="P1573">
        <f t="shared" si="347"/>
        <v>3904.0192900720167</v>
      </c>
      <c r="Q1573">
        <f t="shared" si="348"/>
        <v>0</v>
      </c>
      <c r="R1573">
        <f t="shared" si="349"/>
        <v>12151.647000000001</v>
      </c>
      <c r="T1573">
        <f t="shared" si="336"/>
        <v>0</v>
      </c>
      <c r="U1573">
        <f t="shared" si="337"/>
        <v>110.2</v>
      </c>
      <c r="V1573">
        <f t="shared" si="338"/>
        <v>30.611111111111111</v>
      </c>
    </row>
    <row r="1574" spans="2:22" x14ac:dyDescent="0.25">
      <c r="B1574" s="12" t="s">
        <v>54</v>
      </c>
      <c r="C1574" s="12">
        <v>1566</v>
      </c>
      <c r="D1574" s="12">
        <v>89</v>
      </c>
      <c r="E1574" s="11">
        <v>111.9</v>
      </c>
      <c r="F1574" s="5">
        <f t="shared" si="339"/>
        <v>0.4861111111111111</v>
      </c>
      <c r="G1574" s="5">
        <f t="shared" si="340"/>
        <v>1.75</v>
      </c>
      <c r="I1574" s="5">
        <f t="shared" si="341"/>
        <v>0.33649789029535865</v>
      </c>
      <c r="J1574" s="37">
        <v>292.47083333333137</v>
      </c>
      <c r="K1574" s="38">
        <f t="shared" si="342"/>
        <v>3645.4941000000003</v>
      </c>
      <c r="L1574" s="37">
        <f t="shared" si="343"/>
        <v>0.12364806654916415</v>
      </c>
      <c r="M1574" s="39">
        <f t="shared" si="344"/>
        <v>3938.4250792901762</v>
      </c>
      <c r="N1574" s="38">
        <f t="shared" si="345"/>
        <v>104696.46669113051</v>
      </c>
      <c r="O1574" t="str">
        <f t="shared" si="346"/>
        <v>0</v>
      </c>
      <c r="P1574">
        <f t="shared" si="347"/>
        <v>3938.4250792901762</v>
      </c>
      <c r="Q1574">
        <f t="shared" si="348"/>
        <v>0</v>
      </c>
      <c r="R1574">
        <f t="shared" si="349"/>
        <v>12151.647000000001</v>
      </c>
      <c r="T1574">
        <f t="shared" si="336"/>
        <v>0</v>
      </c>
      <c r="U1574">
        <f t="shared" si="337"/>
        <v>111.9</v>
      </c>
      <c r="V1574">
        <f t="shared" si="338"/>
        <v>31.083333333333336</v>
      </c>
    </row>
    <row r="1575" spans="2:22" x14ac:dyDescent="0.25">
      <c r="B1575" s="12" t="s">
        <v>54</v>
      </c>
      <c r="C1575" s="12">
        <v>1567</v>
      </c>
      <c r="D1575" s="12">
        <v>90</v>
      </c>
      <c r="E1575" s="11">
        <v>113.7</v>
      </c>
      <c r="F1575" s="5">
        <f t="shared" si="339"/>
        <v>0.47222222222222104</v>
      </c>
      <c r="G1575" s="5">
        <f t="shared" si="340"/>
        <v>1.6999999999999957</v>
      </c>
      <c r="I1575" s="5">
        <f t="shared" si="341"/>
        <v>0.33541666666666664</v>
      </c>
      <c r="J1575" s="37">
        <v>344.08333333333337</v>
      </c>
      <c r="K1575" s="38">
        <f t="shared" si="342"/>
        <v>3645.4941000000003</v>
      </c>
      <c r="L1575" s="37">
        <f t="shared" si="343"/>
        <v>0.12285473958333332</v>
      </c>
      <c r="M1575" s="39">
        <f t="shared" si="344"/>
        <v>3990.0357047395842</v>
      </c>
      <c r="N1575" s="38">
        <f t="shared" si="345"/>
        <v>107065.95807717883</v>
      </c>
      <c r="O1575" t="str">
        <f t="shared" si="346"/>
        <v>0</v>
      </c>
      <c r="P1575">
        <f t="shared" si="347"/>
        <v>3990.0357047395842</v>
      </c>
      <c r="Q1575">
        <f t="shared" si="348"/>
        <v>0</v>
      </c>
      <c r="R1575">
        <f t="shared" si="349"/>
        <v>12151.647000000001</v>
      </c>
      <c r="T1575">
        <f t="shared" si="336"/>
        <v>0</v>
      </c>
      <c r="U1575">
        <f t="shared" si="337"/>
        <v>113.7</v>
      </c>
      <c r="V1575">
        <f t="shared" si="338"/>
        <v>31.583333333333332</v>
      </c>
    </row>
    <row r="1576" spans="2:22" x14ac:dyDescent="0.25">
      <c r="B1576" s="12" t="s">
        <v>54</v>
      </c>
      <c r="C1576" s="12">
        <v>1568</v>
      </c>
      <c r="D1576" s="12">
        <v>91</v>
      </c>
      <c r="E1576" s="11">
        <v>115.3</v>
      </c>
      <c r="F1576" s="5">
        <f t="shared" si="339"/>
        <v>0.43055555555555475</v>
      </c>
      <c r="G1576" s="5">
        <f t="shared" si="340"/>
        <v>1.5499999999999972</v>
      </c>
      <c r="I1576" s="5">
        <f t="shared" si="341"/>
        <v>0.33504801097393688</v>
      </c>
      <c r="J1576" s="37">
        <v>395.69583333333532</v>
      </c>
      <c r="K1576" s="38">
        <f t="shared" si="342"/>
        <v>3645.4941000000003</v>
      </c>
      <c r="L1576" s="37">
        <f t="shared" si="343"/>
        <v>0.12258482926608974</v>
      </c>
      <c r="M1576" s="39">
        <f t="shared" si="344"/>
        <v>4041.6475661735758</v>
      </c>
      <c r="N1576" s="38">
        <f t="shared" si="345"/>
        <v>109685.82422643287</v>
      </c>
      <c r="O1576" t="str">
        <f t="shared" si="346"/>
        <v>0</v>
      </c>
      <c r="P1576">
        <f t="shared" si="347"/>
        <v>4041.6475661735758</v>
      </c>
      <c r="Q1576">
        <f t="shared" si="348"/>
        <v>0</v>
      </c>
      <c r="R1576">
        <f t="shared" si="349"/>
        <v>12151.647000000001</v>
      </c>
      <c r="T1576">
        <f t="shared" si="336"/>
        <v>0</v>
      </c>
      <c r="U1576">
        <f t="shared" si="337"/>
        <v>115.3</v>
      </c>
      <c r="V1576">
        <f t="shared" si="338"/>
        <v>32.027777777777779</v>
      </c>
    </row>
    <row r="1577" spans="2:22" x14ac:dyDescent="0.25">
      <c r="B1577" s="12" t="s">
        <v>54</v>
      </c>
      <c r="C1577" s="12">
        <v>1569</v>
      </c>
      <c r="D1577" s="12">
        <v>92</v>
      </c>
      <c r="E1577" s="11">
        <v>116.8</v>
      </c>
      <c r="F1577" s="5">
        <f t="shared" si="339"/>
        <v>0.40277777777777857</v>
      </c>
      <c r="G1577" s="5">
        <f t="shared" si="340"/>
        <v>1.4500000000000028</v>
      </c>
      <c r="I1577" s="5">
        <f t="shared" si="341"/>
        <v>0.33502710027100269</v>
      </c>
      <c r="J1577" s="37">
        <v>464.5125000000005</v>
      </c>
      <c r="K1577" s="38">
        <f t="shared" si="342"/>
        <v>3645.4941000000003</v>
      </c>
      <c r="L1577" s="37">
        <f t="shared" si="343"/>
        <v>0.12256952844426817</v>
      </c>
      <c r="M1577" s="39">
        <f t="shared" si="344"/>
        <v>4110.4641966287154</v>
      </c>
      <c r="N1577" s="38">
        <f t="shared" si="345"/>
        <v>112923.58584627221</v>
      </c>
      <c r="O1577" t="str">
        <f t="shared" si="346"/>
        <v>0</v>
      </c>
      <c r="P1577">
        <f t="shared" si="347"/>
        <v>4110.4641966287154</v>
      </c>
      <c r="Q1577">
        <f t="shared" si="348"/>
        <v>0</v>
      </c>
      <c r="R1577">
        <f t="shared" si="349"/>
        <v>12151.647000000001</v>
      </c>
      <c r="T1577">
        <f t="shared" si="336"/>
        <v>0</v>
      </c>
      <c r="U1577">
        <f t="shared" si="337"/>
        <v>116.8</v>
      </c>
      <c r="V1577">
        <f t="shared" si="338"/>
        <v>32.444444444444443</v>
      </c>
    </row>
    <row r="1578" spans="2:22" x14ac:dyDescent="0.25">
      <c r="B1578" s="12" t="s">
        <v>54</v>
      </c>
      <c r="C1578" s="12">
        <v>1570</v>
      </c>
      <c r="D1578" s="12">
        <v>93</v>
      </c>
      <c r="E1578" s="11">
        <v>118.2</v>
      </c>
      <c r="F1578" s="5">
        <f t="shared" si="339"/>
        <v>0.37500000000000039</v>
      </c>
      <c r="G1578" s="5">
        <f t="shared" si="340"/>
        <v>1.3500000000000014</v>
      </c>
      <c r="I1578" s="5">
        <f t="shared" si="341"/>
        <v>0.33601070950468542</v>
      </c>
      <c r="J1578" s="37">
        <v>533.32916666666574</v>
      </c>
      <c r="K1578" s="38">
        <f t="shared" si="342"/>
        <v>3645.4941000000003</v>
      </c>
      <c r="L1578" s="37">
        <f t="shared" si="343"/>
        <v>0.12329029101681158</v>
      </c>
      <c r="M1578" s="39">
        <f t="shared" si="344"/>
        <v>4179.2825676671873</v>
      </c>
      <c r="N1578" s="38">
        <f t="shared" si="345"/>
        <v>116555.54716494045</v>
      </c>
      <c r="O1578" t="str">
        <f t="shared" si="346"/>
        <v>0</v>
      </c>
      <c r="P1578">
        <f t="shared" si="347"/>
        <v>4179.2825676671873</v>
      </c>
      <c r="Q1578">
        <f t="shared" si="348"/>
        <v>0</v>
      </c>
      <c r="R1578">
        <f t="shared" si="349"/>
        <v>12151.647000000001</v>
      </c>
      <c r="T1578">
        <f t="shared" si="336"/>
        <v>0</v>
      </c>
      <c r="U1578">
        <f t="shared" si="337"/>
        <v>118.2</v>
      </c>
      <c r="V1578">
        <f t="shared" si="338"/>
        <v>32.833333333333336</v>
      </c>
    </row>
    <row r="1579" spans="2:22" x14ac:dyDescent="0.25">
      <c r="B1579" s="12" t="s">
        <v>54</v>
      </c>
      <c r="C1579" s="12">
        <v>1571</v>
      </c>
      <c r="D1579" s="12">
        <v>94</v>
      </c>
      <c r="E1579" s="11">
        <v>119.5</v>
      </c>
      <c r="F1579" s="5">
        <f t="shared" si="339"/>
        <v>0.34722222222222221</v>
      </c>
      <c r="G1579" s="5">
        <f t="shared" si="340"/>
        <v>1.25</v>
      </c>
      <c r="I1579" s="5">
        <f t="shared" si="341"/>
        <v>0.33730158730158727</v>
      </c>
      <c r="J1579" s="37">
        <v>550.53333333333137</v>
      </c>
      <c r="K1579" s="38">
        <f t="shared" si="342"/>
        <v>3645.4941000000003</v>
      </c>
      <c r="L1579" s="37">
        <f t="shared" si="343"/>
        <v>0.12423941798941798</v>
      </c>
      <c r="M1579" s="39">
        <f t="shared" si="344"/>
        <v>4196.488974338622</v>
      </c>
      <c r="N1579" s="38">
        <f t="shared" si="345"/>
        <v>118900.52093959428</v>
      </c>
      <c r="O1579" t="str">
        <f t="shared" si="346"/>
        <v>0</v>
      </c>
      <c r="P1579">
        <f t="shared" si="347"/>
        <v>4196.488974338622</v>
      </c>
      <c r="Q1579">
        <f t="shared" si="348"/>
        <v>0</v>
      </c>
      <c r="R1579">
        <f t="shared" si="349"/>
        <v>12151.647000000001</v>
      </c>
      <c r="T1579">
        <f t="shared" si="336"/>
        <v>0</v>
      </c>
      <c r="U1579">
        <f t="shared" si="337"/>
        <v>119.5</v>
      </c>
      <c r="V1579">
        <f t="shared" si="338"/>
        <v>33.194444444444443</v>
      </c>
    </row>
    <row r="1580" spans="2:22" x14ac:dyDescent="0.25">
      <c r="B1580" s="12" t="s">
        <v>54</v>
      </c>
      <c r="C1580" s="12">
        <v>1572</v>
      </c>
      <c r="D1580" s="12">
        <v>95</v>
      </c>
      <c r="E1580" s="11">
        <v>120.7</v>
      </c>
      <c r="F1580" s="5">
        <f t="shared" si="339"/>
        <v>0.31944444444444403</v>
      </c>
      <c r="G1580" s="5">
        <f t="shared" si="340"/>
        <v>1.1499999999999986</v>
      </c>
      <c r="I1580" s="5">
        <f t="shared" si="341"/>
        <v>0.33856209150326794</v>
      </c>
      <c r="J1580" s="37">
        <v>550.53333333333376</v>
      </c>
      <c r="K1580" s="38">
        <f t="shared" si="342"/>
        <v>3645.4941000000003</v>
      </c>
      <c r="L1580" s="37">
        <f t="shared" si="343"/>
        <v>0.12516972446494937</v>
      </c>
      <c r="M1580" s="39">
        <f t="shared" si="344"/>
        <v>4196.491165149303</v>
      </c>
      <c r="N1580" s="38">
        <f t="shared" si="345"/>
        <v>120765.69019707438</v>
      </c>
      <c r="O1580" t="str">
        <f t="shared" si="346"/>
        <v>0</v>
      </c>
      <c r="P1580">
        <f t="shared" si="347"/>
        <v>4196.491165149303</v>
      </c>
      <c r="Q1580">
        <f t="shared" si="348"/>
        <v>0</v>
      </c>
      <c r="R1580">
        <f t="shared" si="349"/>
        <v>12151.647000000001</v>
      </c>
      <c r="T1580">
        <f t="shared" si="336"/>
        <v>0</v>
      </c>
      <c r="U1580">
        <f t="shared" si="337"/>
        <v>120.7</v>
      </c>
      <c r="V1580">
        <f t="shared" si="338"/>
        <v>33.527777777777779</v>
      </c>
    </row>
    <row r="1581" spans="2:22" x14ac:dyDescent="0.25">
      <c r="B1581" s="12" t="s">
        <v>54</v>
      </c>
      <c r="C1581" s="12">
        <v>1573</v>
      </c>
      <c r="D1581" s="12">
        <v>96</v>
      </c>
      <c r="E1581" s="11">
        <v>121.8</v>
      </c>
      <c r="F1581" s="5">
        <f t="shared" si="339"/>
        <v>0.26388888888888767</v>
      </c>
      <c r="G1581" s="5">
        <f t="shared" si="340"/>
        <v>0.94999999999999574</v>
      </c>
      <c r="I1581" s="5">
        <f t="shared" si="341"/>
        <v>0.33979328165374678</v>
      </c>
      <c r="J1581" s="37">
        <v>550.53333333333376</v>
      </c>
      <c r="K1581" s="38">
        <f t="shared" si="342"/>
        <v>3645.4941000000003</v>
      </c>
      <c r="L1581" s="37">
        <f t="shared" si="343"/>
        <v>0.12608174588866858</v>
      </c>
      <c r="M1581" s="39">
        <f t="shared" si="344"/>
        <v>4196.4933083608767</v>
      </c>
      <c r="N1581" s="38">
        <f t="shared" si="345"/>
        <v>122630.86001099006</v>
      </c>
      <c r="O1581" t="str">
        <f t="shared" si="346"/>
        <v>0</v>
      </c>
      <c r="P1581">
        <f t="shared" si="347"/>
        <v>4196.4933083608767</v>
      </c>
      <c r="Q1581">
        <f t="shared" si="348"/>
        <v>0</v>
      </c>
      <c r="R1581">
        <f t="shared" si="349"/>
        <v>12151.647000000001</v>
      </c>
      <c r="T1581">
        <f t="shared" si="336"/>
        <v>0</v>
      </c>
      <c r="U1581">
        <f t="shared" si="337"/>
        <v>121.8</v>
      </c>
      <c r="V1581">
        <f t="shared" si="338"/>
        <v>33.833333333333329</v>
      </c>
    </row>
    <row r="1582" spans="2:22" x14ac:dyDescent="0.25">
      <c r="B1582" s="12" t="s">
        <v>54</v>
      </c>
      <c r="C1582" s="12">
        <v>1574</v>
      </c>
      <c r="D1582" s="12">
        <v>97</v>
      </c>
      <c r="E1582" s="11">
        <v>122.6</v>
      </c>
      <c r="F1582" s="5">
        <f t="shared" si="339"/>
        <v>0.19444444444444522</v>
      </c>
      <c r="G1582" s="5">
        <f t="shared" si="340"/>
        <v>0.70000000000000284</v>
      </c>
      <c r="I1582" s="5">
        <f t="shared" si="341"/>
        <v>0.34099616858237547</v>
      </c>
      <c r="J1582" s="37">
        <v>567.7374999999995</v>
      </c>
      <c r="K1582" s="38">
        <f t="shared" si="342"/>
        <v>3645.4941000000003</v>
      </c>
      <c r="L1582" s="37">
        <f t="shared" si="343"/>
        <v>0.12697599859074293</v>
      </c>
      <c r="M1582" s="39">
        <f t="shared" si="344"/>
        <v>4213.6995721671728</v>
      </c>
      <c r="N1582" s="38">
        <f t="shared" si="345"/>
        <v>125006.42064095945</v>
      </c>
      <c r="O1582" t="str">
        <f t="shared" si="346"/>
        <v>0</v>
      </c>
      <c r="P1582">
        <f t="shared" si="347"/>
        <v>4213.6995721671728</v>
      </c>
      <c r="Q1582">
        <f t="shared" si="348"/>
        <v>0</v>
      </c>
      <c r="R1582">
        <f t="shared" si="349"/>
        <v>12151.647000000001</v>
      </c>
      <c r="T1582">
        <f t="shared" si="336"/>
        <v>0</v>
      </c>
      <c r="U1582">
        <f t="shared" si="337"/>
        <v>122.6</v>
      </c>
      <c r="V1582">
        <f t="shared" si="338"/>
        <v>34.05555555555555</v>
      </c>
    </row>
    <row r="1583" spans="2:22" x14ac:dyDescent="0.25">
      <c r="B1583" s="12" t="s">
        <v>54</v>
      </c>
      <c r="C1583" s="12">
        <v>1575</v>
      </c>
      <c r="D1583" s="12">
        <v>98</v>
      </c>
      <c r="E1583" s="11">
        <v>123.2</v>
      </c>
      <c r="F1583" s="5">
        <f t="shared" si="339"/>
        <v>0.1388888888888889</v>
      </c>
      <c r="G1583" s="5">
        <f t="shared" si="340"/>
        <v>0.5</v>
      </c>
      <c r="I1583" s="5">
        <f t="shared" si="341"/>
        <v>0.34248737373737376</v>
      </c>
      <c r="J1583" s="37">
        <v>584.94166666666763</v>
      </c>
      <c r="K1583" s="38">
        <f t="shared" si="342"/>
        <v>3645.4941000000003</v>
      </c>
      <c r="L1583" s="37">
        <f t="shared" si="343"/>
        <v>0.12808898047711972</v>
      </c>
      <c r="M1583" s="39">
        <f t="shared" si="344"/>
        <v>4230.9063430208826</v>
      </c>
      <c r="N1583" s="38">
        <f t="shared" si="345"/>
        <v>127514.8161716016</v>
      </c>
      <c r="O1583" t="str">
        <f t="shared" si="346"/>
        <v>0</v>
      </c>
      <c r="P1583">
        <f t="shared" si="347"/>
        <v>4230.9063430208826</v>
      </c>
      <c r="Q1583">
        <f t="shared" si="348"/>
        <v>0</v>
      </c>
      <c r="R1583">
        <f t="shared" si="349"/>
        <v>12151.647000000001</v>
      </c>
      <c r="T1583">
        <f t="shared" si="336"/>
        <v>0</v>
      </c>
      <c r="U1583">
        <f t="shared" si="337"/>
        <v>123.2</v>
      </c>
      <c r="V1583">
        <f t="shared" si="338"/>
        <v>34.222222222222221</v>
      </c>
    </row>
    <row r="1584" spans="2:22" x14ac:dyDescent="0.25">
      <c r="B1584" s="12" t="s">
        <v>54</v>
      </c>
      <c r="C1584" s="12">
        <v>1576</v>
      </c>
      <c r="D1584" s="12">
        <v>99</v>
      </c>
      <c r="E1584" s="11">
        <v>123.6</v>
      </c>
      <c r="F1584" s="5">
        <f t="shared" si="339"/>
        <v>6.9444444444444448E-2</v>
      </c>
      <c r="G1584" s="5">
        <f t="shared" si="340"/>
        <v>0.25</v>
      </c>
      <c r="I1584" s="5">
        <f t="shared" si="341"/>
        <v>0.3439450686641698</v>
      </c>
      <c r="J1584" s="37">
        <v>584.94166666666763</v>
      </c>
      <c r="K1584" s="38">
        <f t="shared" si="342"/>
        <v>3645.4941000000003</v>
      </c>
      <c r="L1584" s="37">
        <f t="shared" si="343"/>
        <v>0.12918164560217332</v>
      </c>
      <c r="M1584" s="39">
        <f t="shared" si="344"/>
        <v>4230.9088933809344</v>
      </c>
      <c r="N1584" s="38">
        <f t="shared" si="345"/>
        <v>129512.82223627194</v>
      </c>
      <c r="O1584" t="str">
        <f t="shared" si="346"/>
        <v>0</v>
      </c>
      <c r="P1584">
        <f t="shared" si="347"/>
        <v>4230.9088933809344</v>
      </c>
      <c r="Q1584">
        <f t="shared" si="348"/>
        <v>0</v>
      </c>
      <c r="R1584">
        <f t="shared" si="349"/>
        <v>12151.647000000001</v>
      </c>
      <c r="T1584">
        <f t="shared" si="336"/>
        <v>0</v>
      </c>
      <c r="U1584">
        <f t="shared" si="337"/>
        <v>123.6</v>
      </c>
      <c r="V1584">
        <f t="shared" si="338"/>
        <v>34.333333333333329</v>
      </c>
    </row>
    <row r="1585" spans="2:22" x14ac:dyDescent="0.25">
      <c r="B1585" s="12" t="s">
        <v>54</v>
      </c>
      <c r="C1585" s="12">
        <v>1577</v>
      </c>
      <c r="D1585" s="12">
        <v>100</v>
      </c>
      <c r="E1585" s="11">
        <v>123.7</v>
      </c>
      <c r="F1585" s="5">
        <f t="shared" si="339"/>
        <v>0</v>
      </c>
      <c r="G1585" s="5">
        <f t="shared" si="340"/>
        <v>0</v>
      </c>
      <c r="I1585" s="5">
        <f t="shared" si="341"/>
        <v>0.34537037037037038</v>
      </c>
      <c r="J1585" s="37">
        <v>602.14583333333337</v>
      </c>
      <c r="K1585" s="38">
        <f t="shared" si="342"/>
        <v>3645.4941000000003</v>
      </c>
      <c r="L1585" s="37">
        <f t="shared" si="343"/>
        <v>0.13025451646090536</v>
      </c>
      <c r="M1585" s="39">
        <f t="shared" si="344"/>
        <v>4248.1155582201645</v>
      </c>
      <c r="N1585" s="38">
        <f t="shared" si="345"/>
        <v>132045.59193467678</v>
      </c>
      <c r="O1585" t="str">
        <f t="shared" si="346"/>
        <v>0</v>
      </c>
      <c r="P1585">
        <f t="shared" si="347"/>
        <v>4248.1155582201645</v>
      </c>
      <c r="Q1585">
        <f t="shared" si="348"/>
        <v>0</v>
      </c>
      <c r="R1585">
        <f t="shared" si="349"/>
        <v>12151.647000000001</v>
      </c>
      <c r="T1585">
        <f t="shared" si="336"/>
        <v>0</v>
      </c>
      <c r="U1585">
        <f t="shared" si="337"/>
        <v>123.7</v>
      </c>
      <c r="V1585">
        <f t="shared" si="338"/>
        <v>34.361111111111114</v>
      </c>
    </row>
    <row r="1586" spans="2:22" x14ac:dyDescent="0.25">
      <c r="B1586" s="12" t="s">
        <v>54</v>
      </c>
      <c r="C1586" s="12">
        <v>1578</v>
      </c>
      <c r="D1586" s="12">
        <v>101</v>
      </c>
      <c r="E1586" s="11">
        <v>123.6</v>
      </c>
      <c r="F1586" s="5">
        <f t="shared" si="339"/>
        <v>-5.5555555555556344E-2</v>
      </c>
      <c r="G1586" s="5">
        <f t="shared" si="340"/>
        <v>-0.20000000000000284</v>
      </c>
      <c r="I1586" s="5">
        <f t="shared" si="341"/>
        <v>0.34706959706959706</v>
      </c>
      <c r="J1586" s="37">
        <v>584.94166666666524</v>
      </c>
      <c r="K1586" s="38">
        <f t="shared" si="342"/>
        <v>3645.4941000000003</v>
      </c>
      <c r="L1586" s="37">
        <f t="shared" si="343"/>
        <v>0.13153937728937729</v>
      </c>
      <c r="M1586" s="39">
        <f t="shared" si="344"/>
        <v>4230.9143756410249</v>
      </c>
      <c r="N1586" s="38">
        <f t="shared" si="345"/>
        <v>133626.37903066236</v>
      </c>
      <c r="O1586" t="str">
        <f t="shared" si="346"/>
        <v>0</v>
      </c>
      <c r="P1586">
        <f t="shared" si="347"/>
        <v>4230.9143756410249</v>
      </c>
      <c r="Q1586">
        <f t="shared" si="348"/>
        <v>0</v>
      </c>
      <c r="R1586">
        <f t="shared" si="349"/>
        <v>12151.647000000001</v>
      </c>
      <c r="T1586">
        <f t="shared" si="336"/>
        <v>0</v>
      </c>
      <c r="U1586">
        <f t="shared" si="337"/>
        <v>123.6</v>
      </c>
      <c r="V1586">
        <f t="shared" si="338"/>
        <v>34.333333333333329</v>
      </c>
    </row>
    <row r="1587" spans="2:22" x14ac:dyDescent="0.25">
      <c r="B1587" s="12" t="s">
        <v>54</v>
      </c>
      <c r="C1587" s="12">
        <v>1579</v>
      </c>
      <c r="D1587" s="12">
        <v>102</v>
      </c>
      <c r="E1587" s="11">
        <v>123.3</v>
      </c>
      <c r="F1587" s="5">
        <f t="shared" si="339"/>
        <v>-8.3333333333332538E-2</v>
      </c>
      <c r="G1587" s="5">
        <f t="shared" si="340"/>
        <v>-0.29999999999999716</v>
      </c>
      <c r="I1587" s="5">
        <f t="shared" si="341"/>
        <v>0.34812801932367149</v>
      </c>
      <c r="J1587" s="37">
        <v>533.32916666666574</v>
      </c>
      <c r="K1587" s="38">
        <f t="shared" si="342"/>
        <v>3645.4941000000003</v>
      </c>
      <c r="L1587" s="37">
        <f t="shared" si="343"/>
        <v>0.13234288467933908</v>
      </c>
      <c r="M1587" s="39">
        <f t="shared" si="344"/>
        <v>4179.303737570669</v>
      </c>
      <c r="N1587" s="38">
        <f t="shared" si="345"/>
        <v>133853.81137274948</v>
      </c>
      <c r="O1587" t="str">
        <f t="shared" si="346"/>
        <v>0</v>
      </c>
      <c r="P1587">
        <f t="shared" si="347"/>
        <v>4179.303737570669</v>
      </c>
      <c r="Q1587">
        <f t="shared" si="348"/>
        <v>0</v>
      </c>
      <c r="R1587">
        <f t="shared" si="349"/>
        <v>12151.647000000001</v>
      </c>
      <c r="T1587">
        <f t="shared" si="336"/>
        <v>0</v>
      </c>
      <c r="U1587">
        <f t="shared" si="337"/>
        <v>123.3</v>
      </c>
      <c r="V1587">
        <f t="shared" si="338"/>
        <v>34.25</v>
      </c>
    </row>
    <row r="1588" spans="2:22" x14ac:dyDescent="0.25">
      <c r="B1588" s="12" t="s">
        <v>54</v>
      </c>
      <c r="C1588" s="12">
        <v>1580</v>
      </c>
      <c r="D1588" s="12">
        <v>103</v>
      </c>
      <c r="E1588" s="11">
        <v>123</v>
      </c>
      <c r="F1588" s="5">
        <f t="shared" si="339"/>
        <v>-0.11111111111111072</v>
      </c>
      <c r="G1588" s="5">
        <f t="shared" si="340"/>
        <v>-0.39999999999999858</v>
      </c>
      <c r="I1588" s="5">
        <f t="shared" si="341"/>
        <v>0.34886499402628435</v>
      </c>
      <c r="J1588" s="37">
        <v>498.92083333333431</v>
      </c>
      <c r="K1588" s="38">
        <f t="shared" si="342"/>
        <v>3645.4941000000003</v>
      </c>
      <c r="L1588" s="37">
        <f t="shared" si="343"/>
        <v>0.13290380819019967</v>
      </c>
      <c r="M1588" s="39">
        <f t="shared" si="344"/>
        <v>4144.8967021355511</v>
      </c>
      <c r="N1588" s="38">
        <f t="shared" si="345"/>
        <v>134478.87078039788</v>
      </c>
      <c r="O1588" t="str">
        <f t="shared" si="346"/>
        <v>0</v>
      </c>
      <c r="P1588">
        <f t="shared" si="347"/>
        <v>4144.8967021355511</v>
      </c>
      <c r="Q1588">
        <f t="shared" si="348"/>
        <v>0</v>
      </c>
      <c r="R1588">
        <f t="shared" si="349"/>
        <v>12151.647000000001</v>
      </c>
      <c r="T1588">
        <f t="shared" si="336"/>
        <v>0</v>
      </c>
      <c r="U1588">
        <f t="shared" si="337"/>
        <v>123</v>
      </c>
      <c r="V1588">
        <f t="shared" si="338"/>
        <v>34.166666666666664</v>
      </c>
    </row>
    <row r="1589" spans="2:22" x14ac:dyDescent="0.25">
      <c r="B1589" s="12" t="s">
        <v>54</v>
      </c>
      <c r="C1589" s="12">
        <v>1581</v>
      </c>
      <c r="D1589" s="12">
        <v>104</v>
      </c>
      <c r="E1589" s="11">
        <v>122.5</v>
      </c>
      <c r="F1589" s="5">
        <f t="shared" si="339"/>
        <v>-0.12500000000000078</v>
      </c>
      <c r="G1589" s="5">
        <f t="shared" si="340"/>
        <v>-0.45000000000000284</v>
      </c>
      <c r="I1589" s="5">
        <f t="shared" si="341"/>
        <v>0.349290780141844</v>
      </c>
      <c r="J1589" s="37">
        <v>464.5125000000005</v>
      </c>
      <c r="K1589" s="38">
        <f t="shared" si="342"/>
        <v>3645.4941000000003</v>
      </c>
      <c r="L1589" s="37">
        <f t="shared" si="343"/>
        <v>0.13322842160857101</v>
      </c>
      <c r="M1589" s="39">
        <f t="shared" si="344"/>
        <v>4110.4891192017512</v>
      </c>
      <c r="N1589" s="38">
        <f t="shared" si="345"/>
        <v>134961.05941379085</v>
      </c>
      <c r="O1589" t="str">
        <f t="shared" si="346"/>
        <v>0</v>
      </c>
      <c r="P1589">
        <f t="shared" si="347"/>
        <v>4110.4891192017512</v>
      </c>
      <c r="Q1589">
        <f t="shared" si="348"/>
        <v>0</v>
      </c>
      <c r="R1589">
        <f t="shared" si="349"/>
        <v>12151.647000000001</v>
      </c>
      <c r="T1589">
        <f t="shared" si="336"/>
        <v>0</v>
      </c>
      <c r="U1589">
        <f t="shared" si="337"/>
        <v>122.5</v>
      </c>
      <c r="V1589">
        <f t="shared" si="338"/>
        <v>34.027777777777779</v>
      </c>
    </row>
    <row r="1590" spans="2:22" x14ac:dyDescent="0.25">
      <c r="B1590" s="12" t="s">
        <v>54</v>
      </c>
      <c r="C1590" s="12">
        <v>1582</v>
      </c>
      <c r="D1590" s="12">
        <v>105</v>
      </c>
      <c r="E1590" s="11">
        <v>122.1</v>
      </c>
      <c r="F1590" s="5">
        <f t="shared" si="339"/>
        <v>-0.1388888888888889</v>
      </c>
      <c r="G1590" s="5">
        <f t="shared" si="340"/>
        <v>-0.5</v>
      </c>
      <c r="I1590" s="5">
        <f t="shared" si="341"/>
        <v>0.34941520467836257</v>
      </c>
      <c r="J1590" s="37">
        <v>430.10416666666669</v>
      </c>
      <c r="K1590" s="38">
        <f t="shared" si="342"/>
        <v>3645.4941000000003</v>
      </c>
      <c r="L1590" s="37">
        <f t="shared" si="343"/>
        <v>0.13332335590438082</v>
      </c>
      <c r="M1590" s="39">
        <f t="shared" si="344"/>
        <v>4076.08100522725</v>
      </c>
      <c r="N1590" s="38">
        <f t="shared" si="345"/>
        <v>135303.2444790712</v>
      </c>
      <c r="O1590" t="str">
        <f t="shared" si="346"/>
        <v>0</v>
      </c>
      <c r="P1590">
        <f t="shared" si="347"/>
        <v>4076.08100522725</v>
      </c>
      <c r="Q1590">
        <f t="shared" si="348"/>
        <v>0</v>
      </c>
      <c r="R1590">
        <f t="shared" si="349"/>
        <v>12151.647000000001</v>
      </c>
      <c r="T1590">
        <f t="shared" si="336"/>
        <v>0</v>
      </c>
      <c r="U1590">
        <f t="shared" si="337"/>
        <v>122.1</v>
      </c>
      <c r="V1590">
        <f t="shared" si="338"/>
        <v>33.916666666666664</v>
      </c>
    </row>
    <row r="1591" spans="2:22" x14ac:dyDescent="0.25">
      <c r="B1591" s="12" t="s">
        <v>54</v>
      </c>
      <c r="C1591" s="12">
        <v>1583</v>
      </c>
      <c r="D1591" s="12">
        <v>106</v>
      </c>
      <c r="E1591" s="11">
        <v>121.5</v>
      </c>
      <c r="F1591" s="5">
        <f t="shared" si="339"/>
        <v>-0.18055555555555516</v>
      </c>
      <c r="G1591" s="5">
        <f t="shared" si="340"/>
        <v>-0.64999999999999858</v>
      </c>
      <c r="I1591" s="5">
        <f t="shared" si="341"/>
        <v>0.34924768518518517</v>
      </c>
      <c r="J1591" s="37">
        <v>395.69583333333281</v>
      </c>
      <c r="K1591" s="38">
        <f t="shared" si="342"/>
        <v>3645.4941000000003</v>
      </c>
      <c r="L1591" s="37">
        <f t="shared" si="343"/>
        <v>0.13319554860307356</v>
      </c>
      <c r="M1591" s="39">
        <f t="shared" si="344"/>
        <v>4041.6723765671213</v>
      </c>
      <c r="N1591" s="38">
        <f t="shared" si="345"/>
        <v>135508.29329212543</v>
      </c>
      <c r="O1591" t="str">
        <f t="shared" si="346"/>
        <v>0</v>
      </c>
      <c r="P1591">
        <f t="shared" si="347"/>
        <v>4041.6723765671213</v>
      </c>
      <c r="Q1591">
        <f t="shared" si="348"/>
        <v>0</v>
      </c>
      <c r="R1591">
        <f t="shared" si="349"/>
        <v>12151.647000000001</v>
      </c>
      <c r="T1591">
        <f t="shared" si="336"/>
        <v>0</v>
      </c>
      <c r="U1591">
        <f t="shared" si="337"/>
        <v>121.5</v>
      </c>
      <c r="V1591">
        <f t="shared" si="338"/>
        <v>33.75</v>
      </c>
    </row>
    <row r="1592" spans="2:22" x14ac:dyDescent="0.25">
      <c r="B1592" s="12" t="s">
        <v>54</v>
      </c>
      <c r="C1592" s="12">
        <v>1584</v>
      </c>
      <c r="D1592" s="12">
        <v>107</v>
      </c>
      <c r="E1592" s="11">
        <v>120.8</v>
      </c>
      <c r="F1592" s="5">
        <f t="shared" si="339"/>
        <v>-0.20833333333333331</v>
      </c>
      <c r="G1592" s="5">
        <f t="shared" si="340"/>
        <v>-0.75</v>
      </c>
      <c r="I1592" s="5">
        <f t="shared" si="341"/>
        <v>0.34879725085910646</v>
      </c>
      <c r="J1592" s="37">
        <v>326.87916666666518</v>
      </c>
      <c r="K1592" s="38">
        <f t="shared" si="342"/>
        <v>3645.4941000000003</v>
      </c>
      <c r="L1592" s="37">
        <f t="shared" si="343"/>
        <v>0.13285219824990255</v>
      </c>
      <c r="M1592" s="39">
        <f t="shared" si="344"/>
        <v>3972.8549161157748</v>
      </c>
      <c r="N1592" s="38">
        <f t="shared" si="345"/>
        <v>134414.92466191703</v>
      </c>
      <c r="O1592" t="str">
        <f t="shared" si="346"/>
        <v>0</v>
      </c>
      <c r="P1592">
        <f t="shared" si="347"/>
        <v>3972.8549161157748</v>
      </c>
      <c r="Q1592">
        <f t="shared" si="348"/>
        <v>0</v>
      </c>
      <c r="R1592">
        <f t="shared" si="349"/>
        <v>12151.647000000001</v>
      </c>
      <c r="T1592">
        <f t="shared" si="336"/>
        <v>0</v>
      </c>
      <c r="U1592">
        <f t="shared" si="337"/>
        <v>120.8</v>
      </c>
      <c r="V1592">
        <f t="shared" si="338"/>
        <v>33.555555555555557</v>
      </c>
    </row>
    <row r="1593" spans="2:22" x14ac:dyDescent="0.25">
      <c r="B1593" s="12" t="s">
        <v>54</v>
      </c>
      <c r="C1593" s="12">
        <v>1585</v>
      </c>
      <c r="D1593" s="12">
        <v>108</v>
      </c>
      <c r="E1593" s="11">
        <v>120</v>
      </c>
      <c r="F1593" s="5">
        <f t="shared" si="339"/>
        <v>-0.23611111111111149</v>
      </c>
      <c r="G1593" s="5">
        <f t="shared" si="340"/>
        <v>-0.85000000000000142</v>
      </c>
      <c r="I1593" s="5">
        <f t="shared" si="341"/>
        <v>0.34750566893424029</v>
      </c>
      <c r="J1593" s="37">
        <v>240.85833333333431</v>
      </c>
      <c r="K1593" s="38">
        <f t="shared" si="342"/>
        <v>3645.4941000000003</v>
      </c>
      <c r="L1593" s="37">
        <f t="shared" si="343"/>
        <v>0.13187012741604573</v>
      </c>
      <c r="M1593" s="39">
        <f t="shared" si="344"/>
        <v>3886.8318091296846</v>
      </c>
      <c r="N1593" s="38">
        <f t="shared" si="345"/>
        <v>132368.21661091645</v>
      </c>
      <c r="O1593" t="str">
        <f t="shared" si="346"/>
        <v>0</v>
      </c>
      <c r="P1593">
        <f t="shared" si="347"/>
        <v>3886.8318091296846</v>
      </c>
      <c r="Q1593">
        <f t="shared" si="348"/>
        <v>0</v>
      </c>
      <c r="R1593">
        <f t="shared" si="349"/>
        <v>12151.647000000001</v>
      </c>
      <c r="T1593">
        <f t="shared" si="336"/>
        <v>0</v>
      </c>
      <c r="U1593">
        <f t="shared" si="337"/>
        <v>120</v>
      </c>
      <c r="V1593">
        <f t="shared" si="338"/>
        <v>33.333333333333336</v>
      </c>
    </row>
    <row r="1594" spans="2:22" x14ac:dyDescent="0.25">
      <c r="B1594" s="12" t="s">
        <v>54</v>
      </c>
      <c r="C1594" s="12">
        <v>1586</v>
      </c>
      <c r="D1594" s="12">
        <v>109</v>
      </c>
      <c r="E1594" s="11">
        <v>119.1</v>
      </c>
      <c r="F1594" s="5">
        <f t="shared" si="339"/>
        <v>-0.26388888888888967</v>
      </c>
      <c r="G1594" s="5">
        <f t="shared" si="340"/>
        <v>-0.95000000000000284</v>
      </c>
      <c r="I1594" s="5">
        <f t="shared" si="341"/>
        <v>0.34567901234567899</v>
      </c>
      <c r="J1594" s="37">
        <v>172.04166666666669</v>
      </c>
      <c r="K1594" s="38">
        <f t="shared" si="342"/>
        <v>3645.4941000000003</v>
      </c>
      <c r="L1594" s="37">
        <f t="shared" si="343"/>
        <v>0.13048742569730223</v>
      </c>
      <c r="M1594" s="39">
        <f t="shared" si="344"/>
        <v>3818.0119331047099</v>
      </c>
      <c r="N1594" s="38">
        <f t="shared" si="345"/>
        <v>130660.85282180563</v>
      </c>
      <c r="O1594" t="str">
        <f t="shared" si="346"/>
        <v>0</v>
      </c>
      <c r="P1594">
        <f t="shared" si="347"/>
        <v>3818.0119331047099</v>
      </c>
      <c r="Q1594">
        <f t="shared" si="348"/>
        <v>0</v>
      </c>
      <c r="R1594">
        <f t="shared" si="349"/>
        <v>12151.647000000001</v>
      </c>
      <c r="T1594">
        <f t="shared" si="336"/>
        <v>0</v>
      </c>
      <c r="U1594">
        <f t="shared" si="337"/>
        <v>119.1</v>
      </c>
      <c r="V1594">
        <f t="shared" si="338"/>
        <v>33.083333333333329</v>
      </c>
    </row>
    <row r="1595" spans="2:22" x14ac:dyDescent="0.25">
      <c r="B1595" s="12" t="s">
        <v>54</v>
      </c>
      <c r="C1595" s="12">
        <v>1587</v>
      </c>
      <c r="D1595" s="12">
        <v>110</v>
      </c>
      <c r="E1595" s="11">
        <v>118.1</v>
      </c>
      <c r="F1595" s="5">
        <f t="shared" si="339"/>
        <v>-0.27777777777777779</v>
      </c>
      <c r="G1595" s="5">
        <f t="shared" si="340"/>
        <v>-1</v>
      </c>
      <c r="I1595" s="5">
        <f t="shared" si="341"/>
        <v>0.34333333333333327</v>
      </c>
      <c r="J1595" s="37">
        <v>86.020833333333343</v>
      </c>
      <c r="K1595" s="38">
        <f t="shared" si="342"/>
        <v>3645.4941000000003</v>
      </c>
      <c r="L1595" s="37">
        <f t="shared" si="343"/>
        <v>0.12872253333333331</v>
      </c>
      <c r="M1595" s="39">
        <f t="shared" si="344"/>
        <v>3731.9869892000006</v>
      </c>
      <c r="N1595" s="38">
        <f t="shared" si="345"/>
        <v>128131.55329586667</v>
      </c>
      <c r="O1595" t="str">
        <f t="shared" si="346"/>
        <v>0</v>
      </c>
      <c r="P1595">
        <f t="shared" si="347"/>
        <v>3731.9869892000006</v>
      </c>
      <c r="Q1595">
        <f t="shared" si="348"/>
        <v>0</v>
      </c>
      <c r="R1595">
        <f t="shared" si="349"/>
        <v>12151.647000000001</v>
      </c>
      <c r="T1595">
        <f t="shared" si="336"/>
        <v>0</v>
      </c>
      <c r="U1595">
        <f t="shared" si="337"/>
        <v>118.1</v>
      </c>
      <c r="V1595">
        <f t="shared" si="338"/>
        <v>32.80555555555555</v>
      </c>
    </row>
    <row r="1596" spans="2:22" x14ac:dyDescent="0.25">
      <c r="B1596" s="12" t="s">
        <v>54</v>
      </c>
      <c r="C1596" s="12">
        <v>1588</v>
      </c>
      <c r="D1596" s="12">
        <v>111</v>
      </c>
      <c r="E1596" s="11">
        <v>117.1</v>
      </c>
      <c r="F1596" s="5">
        <f t="shared" si="339"/>
        <v>-0.26388888888888767</v>
      </c>
      <c r="G1596" s="5">
        <f t="shared" si="340"/>
        <v>-0.94999999999999574</v>
      </c>
      <c r="I1596" s="5">
        <f t="shared" si="341"/>
        <v>0.34020902090209026</v>
      </c>
      <c r="J1596" s="37">
        <v>0</v>
      </c>
      <c r="K1596" s="38">
        <f t="shared" si="342"/>
        <v>3645.4941000000003</v>
      </c>
      <c r="L1596" s="37">
        <f t="shared" si="343"/>
        <v>0.12639045827024953</v>
      </c>
      <c r="M1596" s="39">
        <f t="shared" si="344"/>
        <v>3645.9606994791725</v>
      </c>
      <c r="N1596" s="38">
        <f t="shared" si="345"/>
        <v>125279.26070154825</v>
      </c>
      <c r="O1596" t="str">
        <f t="shared" si="346"/>
        <v>0</v>
      </c>
      <c r="P1596">
        <f t="shared" si="347"/>
        <v>3645.9606994791725</v>
      </c>
      <c r="Q1596">
        <f t="shared" si="348"/>
        <v>0</v>
      </c>
      <c r="R1596">
        <f t="shared" si="349"/>
        <v>12151.647000000001</v>
      </c>
      <c r="T1596">
        <f t="shared" si="336"/>
        <v>0</v>
      </c>
      <c r="U1596">
        <f t="shared" si="337"/>
        <v>117.1</v>
      </c>
      <c r="V1596">
        <f t="shared" si="338"/>
        <v>32.527777777777779</v>
      </c>
    </row>
    <row r="1597" spans="2:22" x14ac:dyDescent="0.25">
      <c r="B1597" s="12" t="s">
        <v>54</v>
      </c>
      <c r="C1597" s="12">
        <v>1589</v>
      </c>
      <c r="D1597" s="12">
        <v>112</v>
      </c>
      <c r="E1597" s="11">
        <v>116.2</v>
      </c>
      <c r="F1597" s="5">
        <f t="shared" si="339"/>
        <v>-0.22222222222222143</v>
      </c>
      <c r="G1597" s="5">
        <f t="shared" si="340"/>
        <v>-0.79999999999999716</v>
      </c>
      <c r="I1597" s="5">
        <f t="shared" si="341"/>
        <v>0.33660130718954245</v>
      </c>
      <c r="J1597" s="37">
        <v>-68.816666666667643</v>
      </c>
      <c r="K1597" s="38">
        <f t="shared" si="342"/>
        <v>3645.4941000000003</v>
      </c>
      <c r="L1597" s="37">
        <f t="shared" si="343"/>
        <v>0.12372408048186594</v>
      </c>
      <c r="M1597" s="39">
        <f t="shared" si="344"/>
        <v>3577.137758721004</v>
      </c>
      <c r="N1597" s="38">
        <f t="shared" si="345"/>
        <v>122815.06304942112</v>
      </c>
      <c r="O1597">
        <f t="shared" si="346"/>
        <v>-5.5555555555556344E-2</v>
      </c>
      <c r="P1597" t="str">
        <f t="shared" si="347"/>
        <v/>
      </c>
      <c r="Q1597">
        <f t="shared" si="348"/>
        <v>-3577.137758721004</v>
      </c>
      <c r="R1597">
        <f t="shared" si="349"/>
        <v>12151.647000000001</v>
      </c>
      <c r="T1597">
        <f t="shared" si="336"/>
        <v>0</v>
      </c>
      <c r="U1597">
        <f t="shared" si="337"/>
        <v>116.2</v>
      </c>
      <c r="V1597">
        <f t="shared" si="338"/>
        <v>32.277777777777779</v>
      </c>
    </row>
    <row r="1598" spans="2:22" x14ac:dyDescent="0.25">
      <c r="B1598" s="12" t="s">
        <v>54</v>
      </c>
      <c r="C1598" s="12">
        <v>1590</v>
      </c>
      <c r="D1598" s="12">
        <v>113</v>
      </c>
      <c r="E1598" s="11">
        <v>115.5</v>
      </c>
      <c r="F1598" s="5">
        <f t="shared" si="339"/>
        <v>-0.18055555555555516</v>
      </c>
      <c r="G1598" s="5">
        <f t="shared" si="340"/>
        <v>-0.64999999999999858</v>
      </c>
      <c r="I1598" s="5">
        <f t="shared" si="341"/>
        <v>0.33252427184466021</v>
      </c>
      <c r="J1598" s="37">
        <v>-103.22499999999901</v>
      </c>
      <c r="K1598" s="38">
        <f t="shared" si="342"/>
        <v>3645.4941000000003</v>
      </c>
      <c r="L1598" s="37">
        <f t="shared" si="343"/>
        <v>0.12074505137147708</v>
      </c>
      <c r="M1598" s="39">
        <f t="shared" si="344"/>
        <v>3542.7223693232177</v>
      </c>
      <c r="N1598" s="38">
        <f t="shared" si="345"/>
        <v>121338.24114932021</v>
      </c>
      <c r="O1598">
        <f t="shared" si="346"/>
        <v>-8.3333333333332538E-2</v>
      </c>
      <c r="P1598" t="str">
        <f t="shared" si="347"/>
        <v/>
      </c>
      <c r="Q1598">
        <f t="shared" si="348"/>
        <v>-3542.7223693232177</v>
      </c>
      <c r="R1598">
        <f t="shared" si="349"/>
        <v>12151.647000000001</v>
      </c>
      <c r="T1598">
        <f t="shared" si="336"/>
        <v>0</v>
      </c>
      <c r="U1598">
        <f t="shared" si="337"/>
        <v>115.5</v>
      </c>
      <c r="V1598">
        <f t="shared" si="338"/>
        <v>32.083333333333336</v>
      </c>
    </row>
    <row r="1599" spans="2:22" x14ac:dyDescent="0.25">
      <c r="B1599" s="12" t="s">
        <v>54</v>
      </c>
      <c r="C1599" s="12">
        <v>1591</v>
      </c>
      <c r="D1599" s="12">
        <v>114</v>
      </c>
      <c r="E1599" s="11">
        <v>114.9</v>
      </c>
      <c r="F1599" s="5">
        <f t="shared" si="339"/>
        <v>-0.1388888888888889</v>
      </c>
      <c r="G1599" s="5">
        <f t="shared" si="340"/>
        <v>-0.5</v>
      </c>
      <c r="I1599" s="5">
        <f t="shared" si="341"/>
        <v>0.32852564102564102</v>
      </c>
      <c r="J1599" s="37">
        <v>-137.63333333333284</v>
      </c>
      <c r="K1599" s="38">
        <f t="shared" si="342"/>
        <v>3645.4941000000003</v>
      </c>
      <c r="L1599" s="37">
        <f t="shared" si="343"/>
        <v>0.11785857371794872</v>
      </c>
      <c r="M1599" s="39">
        <f t="shared" si="344"/>
        <v>3508.307150881411</v>
      </c>
      <c r="N1599" s="38">
        <f t="shared" si="345"/>
        <v>119867.1609884482</v>
      </c>
      <c r="O1599">
        <f t="shared" si="346"/>
        <v>-0.11111111111111072</v>
      </c>
      <c r="P1599" t="str">
        <f t="shared" si="347"/>
        <v/>
      </c>
      <c r="Q1599">
        <f t="shared" si="348"/>
        <v>-3508.307150881411</v>
      </c>
      <c r="R1599">
        <f t="shared" si="349"/>
        <v>12151.647000000001</v>
      </c>
      <c r="T1599">
        <f t="shared" si="336"/>
        <v>0</v>
      </c>
      <c r="U1599">
        <f t="shared" si="337"/>
        <v>114.9</v>
      </c>
      <c r="V1599">
        <f t="shared" si="338"/>
        <v>31.916666666666668</v>
      </c>
    </row>
    <row r="1600" spans="2:22" x14ac:dyDescent="0.25">
      <c r="B1600" s="12" t="s">
        <v>54</v>
      </c>
      <c r="C1600" s="12">
        <v>1592</v>
      </c>
      <c r="D1600" s="12">
        <v>115</v>
      </c>
      <c r="E1600" s="11">
        <v>114.5</v>
      </c>
      <c r="F1600" s="5">
        <f t="shared" si="339"/>
        <v>-0.11111111111111269</v>
      </c>
      <c r="G1600" s="5">
        <f t="shared" si="340"/>
        <v>-0.40000000000000568</v>
      </c>
      <c r="I1600" s="5">
        <f t="shared" si="341"/>
        <v>0.32407407407407407</v>
      </c>
      <c r="J1600" s="37">
        <v>-154.83750000000097</v>
      </c>
      <c r="K1600" s="38">
        <f t="shared" si="342"/>
        <v>3645.4941000000003</v>
      </c>
      <c r="L1600" s="37">
        <f t="shared" si="343"/>
        <v>0.11468621399176955</v>
      </c>
      <c r="M1600" s="39">
        <f t="shared" si="344"/>
        <v>3491.095360288065</v>
      </c>
      <c r="N1600" s="38">
        <f t="shared" si="345"/>
        <v>118794.21712091332</v>
      </c>
      <c r="O1600">
        <f t="shared" si="346"/>
        <v>-0.12500000000000078</v>
      </c>
      <c r="P1600" t="str">
        <f t="shared" si="347"/>
        <v/>
      </c>
      <c r="Q1600">
        <f t="shared" si="348"/>
        <v>-3491.095360288065</v>
      </c>
      <c r="R1600">
        <f t="shared" si="349"/>
        <v>12151.647000000001</v>
      </c>
      <c r="T1600">
        <f t="shared" si="336"/>
        <v>0</v>
      </c>
      <c r="U1600">
        <f t="shared" si="337"/>
        <v>114.5</v>
      </c>
      <c r="V1600">
        <f t="shared" si="338"/>
        <v>31.805555555555554</v>
      </c>
    </row>
    <row r="1601" spans="2:22" x14ac:dyDescent="0.25">
      <c r="B1601" s="12" t="s">
        <v>54</v>
      </c>
      <c r="C1601" s="12">
        <v>1593</v>
      </c>
      <c r="D1601" s="12">
        <v>116</v>
      </c>
      <c r="E1601" s="11">
        <v>114.1</v>
      </c>
      <c r="F1601" s="5">
        <f t="shared" si="339"/>
        <v>-8.3333333333332538E-2</v>
      </c>
      <c r="G1601" s="5">
        <f t="shared" si="340"/>
        <v>-0.29999999999999716</v>
      </c>
      <c r="I1601" s="5">
        <f t="shared" si="341"/>
        <v>0.31996855345911945</v>
      </c>
      <c r="J1601" s="37">
        <v>-172.04166666666669</v>
      </c>
      <c r="K1601" s="38">
        <f t="shared" si="342"/>
        <v>3645.4941000000003</v>
      </c>
      <c r="L1601" s="37">
        <f t="shared" si="343"/>
        <v>0.11179882372137177</v>
      </c>
      <c r="M1601" s="39">
        <f t="shared" si="344"/>
        <v>3473.8842007105145</v>
      </c>
      <c r="N1601" s="38">
        <f t="shared" si="345"/>
        <v>117822.57247409827</v>
      </c>
      <c r="O1601">
        <f t="shared" si="346"/>
        <v>-0.1388888888888889</v>
      </c>
      <c r="P1601" t="str">
        <f t="shared" si="347"/>
        <v/>
      </c>
      <c r="Q1601">
        <f t="shared" si="348"/>
        <v>-3473.8842007105145</v>
      </c>
      <c r="R1601">
        <f t="shared" si="349"/>
        <v>12151.647000000001</v>
      </c>
      <c r="T1601">
        <f t="shared" si="336"/>
        <v>0</v>
      </c>
      <c r="U1601">
        <f t="shared" si="337"/>
        <v>114.1</v>
      </c>
      <c r="V1601">
        <f t="shared" si="338"/>
        <v>31.694444444444443</v>
      </c>
    </row>
    <row r="1602" spans="2:22" x14ac:dyDescent="0.25">
      <c r="B1602" s="12" t="s">
        <v>54</v>
      </c>
      <c r="C1602" s="12">
        <v>1594</v>
      </c>
      <c r="D1602" s="12">
        <v>117</v>
      </c>
      <c r="E1602" s="11">
        <v>113.9</v>
      </c>
      <c r="F1602" s="5">
        <f t="shared" si="339"/>
        <v>-5.5555555555554373E-2</v>
      </c>
      <c r="G1602" s="5">
        <f t="shared" si="340"/>
        <v>-0.19999999999999574</v>
      </c>
      <c r="I1602" s="5">
        <f t="shared" si="341"/>
        <v>0.31542056074766356</v>
      </c>
      <c r="J1602" s="37">
        <v>-223.65416666666619</v>
      </c>
      <c r="K1602" s="38">
        <f t="shared" si="342"/>
        <v>3645.4941000000003</v>
      </c>
      <c r="L1602" s="37">
        <f t="shared" si="343"/>
        <v>0.1086432221154686</v>
      </c>
      <c r="M1602" s="39">
        <f t="shared" si="344"/>
        <v>3422.2639971161971</v>
      </c>
      <c r="N1602" s="38">
        <f t="shared" si="345"/>
        <v>115501.40990267166</v>
      </c>
      <c r="O1602">
        <f t="shared" si="346"/>
        <v>-0.18055555555555516</v>
      </c>
      <c r="P1602" t="str">
        <f t="shared" si="347"/>
        <v/>
      </c>
      <c r="Q1602">
        <f t="shared" si="348"/>
        <v>-3422.2639971161971</v>
      </c>
      <c r="R1602">
        <f t="shared" si="349"/>
        <v>12151.647000000001</v>
      </c>
      <c r="T1602">
        <f t="shared" si="336"/>
        <v>0</v>
      </c>
      <c r="U1602">
        <f t="shared" si="337"/>
        <v>113.9</v>
      </c>
      <c r="V1602">
        <f t="shared" si="338"/>
        <v>31.638888888888889</v>
      </c>
    </row>
    <row r="1603" spans="2:22" x14ac:dyDescent="0.25">
      <c r="B1603" s="12" t="s">
        <v>54</v>
      </c>
      <c r="C1603" s="12">
        <v>1595</v>
      </c>
      <c r="D1603" s="12">
        <v>118</v>
      </c>
      <c r="E1603" s="11">
        <v>113.7</v>
      </c>
      <c r="F1603" s="5">
        <f t="shared" si="339"/>
        <v>-8.3333333333334522E-2</v>
      </c>
      <c r="G1603" s="5">
        <f t="shared" si="340"/>
        <v>-0.30000000000000426</v>
      </c>
      <c r="I1603" s="5">
        <f t="shared" si="341"/>
        <v>0.31069958847736628</v>
      </c>
      <c r="J1603" s="37">
        <v>-258.0625</v>
      </c>
      <c r="K1603" s="38">
        <f t="shared" si="342"/>
        <v>3645.4941000000003</v>
      </c>
      <c r="L1603" s="37">
        <f t="shared" si="343"/>
        <v>0.10541538383376521</v>
      </c>
      <c r="M1603" s="39">
        <f t="shared" si="344"/>
        <v>3387.8477149723112</v>
      </c>
      <c r="N1603" s="38">
        <f t="shared" si="345"/>
        <v>113681.11221351534</v>
      </c>
      <c r="O1603">
        <f t="shared" si="346"/>
        <v>-0.20833333333333331</v>
      </c>
      <c r="P1603" t="str">
        <f t="shared" si="347"/>
        <v/>
      </c>
      <c r="Q1603">
        <f t="shared" si="348"/>
        <v>-3387.8477149723112</v>
      </c>
      <c r="R1603">
        <f t="shared" si="349"/>
        <v>12151.647000000001</v>
      </c>
      <c r="T1603">
        <f t="shared" si="336"/>
        <v>0</v>
      </c>
      <c r="U1603">
        <f t="shared" si="337"/>
        <v>113.7</v>
      </c>
      <c r="V1603">
        <f t="shared" si="338"/>
        <v>31.583333333333332</v>
      </c>
    </row>
    <row r="1604" spans="2:22" x14ac:dyDescent="0.25">
      <c r="B1604" s="12" t="s">
        <v>54</v>
      </c>
      <c r="C1604" s="12">
        <v>1596</v>
      </c>
      <c r="D1604" s="12">
        <v>119</v>
      </c>
      <c r="E1604" s="11">
        <v>113.3</v>
      </c>
      <c r="F1604" s="5">
        <f t="shared" si="339"/>
        <v>-0.11111111111111072</v>
      </c>
      <c r="G1604" s="5">
        <f t="shared" si="340"/>
        <v>-0.39999999999999858</v>
      </c>
      <c r="I1604" s="5">
        <f t="shared" si="341"/>
        <v>0.30581039755351686</v>
      </c>
      <c r="J1604" s="37">
        <v>-292.47083333333381</v>
      </c>
      <c r="K1604" s="38">
        <f t="shared" si="342"/>
        <v>3645.4941000000003</v>
      </c>
      <c r="L1604" s="37">
        <f t="shared" si="343"/>
        <v>0.10212383918300932</v>
      </c>
      <c r="M1604" s="39">
        <f t="shared" si="344"/>
        <v>3353.4312009034034</v>
      </c>
      <c r="N1604" s="38">
        <f t="shared" si="345"/>
        <v>111781.04003011345</v>
      </c>
      <c r="O1604">
        <f t="shared" si="346"/>
        <v>-0.23611111111111149</v>
      </c>
      <c r="P1604" t="str">
        <f t="shared" si="347"/>
        <v/>
      </c>
      <c r="Q1604">
        <f t="shared" si="348"/>
        <v>-3353.4312009034034</v>
      </c>
      <c r="R1604">
        <f t="shared" si="349"/>
        <v>12151.647000000001</v>
      </c>
      <c r="T1604">
        <f t="shared" si="336"/>
        <v>0</v>
      </c>
      <c r="U1604">
        <f t="shared" si="337"/>
        <v>113.3</v>
      </c>
      <c r="V1604">
        <f t="shared" si="338"/>
        <v>31.472222222222221</v>
      </c>
    </row>
    <row r="1605" spans="2:22" x14ac:dyDescent="0.25">
      <c r="B1605" s="12" t="s">
        <v>54</v>
      </c>
      <c r="C1605" s="12">
        <v>1597</v>
      </c>
      <c r="D1605" s="12">
        <v>120</v>
      </c>
      <c r="E1605" s="11">
        <v>112.9</v>
      </c>
      <c r="F1605" s="5">
        <f t="shared" si="339"/>
        <v>-0.15277777777777699</v>
      </c>
      <c r="G1605" s="5">
        <f t="shared" si="340"/>
        <v>-0.54999999999999716</v>
      </c>
      <c r="I1605" s="5">
        <f t="shared" si="341"/>
        <v>0.30075757575757572</v>
      </c>
      <c r="J1605" s="37">
        <v>-326.87916666666763</v>
      </c>
      <c r="K1605" s="38">
        <f t="shared" si="342"/>
        <v>3645.4941000000003</v>
      </c>
      <c r="L1605" s="37">
        <f t="shared" si="343"/>
        <v>9.8776990358126718E-2</v>
      </c>
      <c r="M1605" s="39">
        <f t="shared" si="344"/>
        <v>3319.0144678994484</v>
      </c>
      <c r="N1605" s="38">
        <f t="shared" si="345"/>
        <v>109804.0619796734</v>
      </c>
      <c r="O1605">
        <f t="shared" si="346"/>
        <v>-0.26388888888888967</v>
      </c>
      <c r="P1605" t="str">
        <f t="shared" si="347"/>
        <v/>
      </c>
      <c r="Q1605">
        <f t="shared" si="348"/>
        <v>-3319.0144678994484</v>
      </c>
      <c r="R1605">
        <f t="shared" si="349"/>
        <v>12151.647000000001</v>
      </c>
      <c r="T1605">
        <f t="shared" si="336"/>
        <v>0</v>
      </c>
      <c r="U1605">
        <f t="shared" si="337"/>
        <v>112.9</v>
      </c>
      <c r="V1605">
        <f t="shared" si="338"/>
        <v>31.361111111111111</v>
      </c>
    </row>
    <row r="1606" spans="2:22" x14ac:dyDescent="0.25">
      <c r="B1606" s="12" t="s">
        <v>54</v>
      </c>
      <c r="C1606" s="12">
        <v>1598</v>
      </c>
      <c r="D1606" s="12">
        <v>121</v>
      </c>
      <c r="E1606" s="11">
        <v>112.2</v>
      </c>
      <c r="F1606" s="5">
        <f t="shared" si="339"/>
        <v>-0.20833333333333331</v>
      </c>
      <c r="G1606" s="5">
        <f t="shared" si="340"/>
        <v>-0.75</v>
      </c>
      <c r="I1606" s="5">
        <f t="shared" si="341"/>
        <v>0.29554554554554552</v>
      </c>
      <c r="J1606" s="37">
        <v>-344.08333333333337</v>
      </c>
      <c r="K1606" s="38">
        <f t="shared" si="342"/>
        <v>3645.4941000000003</v>
      </c>
      <c r="L1606" s="37">
        <f t="shared" si="343"/>
        <v>9.5383109085061021E-2</v>
      </c>
      <c r="M1606" s="39">
        <f t="shared" si="344"/>
        <v>3301.8016953212978</v>
      </c>
      <c r="N1606" s="38">
        <f t="shared" si="345"/>
        <v>108317.43894929033</v>
      </c>
      <c r="O1606">
        <f t="shared" si="346"/>
        <v>-0.27777777777777779</v>
      </c>
      <c r="P1606" t="str">
        <f t="shared" si="347"/>
        <v/>
      </c>
      <c r="Q1606">
        <f t="shared" si="348"/>
        <v>-3301.8016953212978</v>
      </c>
      <c r="R1606">
        <f t="shared" si="349"/>
        <v>12151.647000000001</v>
      </c>
      <c r="T1606">
        <f t="shared" si="336"/>
        <v>0</v>
      </c>
      <c r="U1606">
        <f t="shared" si="337"/>
        <v>112.2</v>
      </c>
      <c r="V1606">
        <f t="shared" si="338"/>
        <v>31.166666666666668</v>
      </c>
    </row>
    <row r="1607" spans="2:22" x14ac:dyDescent="0.25">
      <c r="B1607" s="12" t="s">
        <v>54</v>
      </c>
      <c r="C1607" s="12">
        <v>1599</v>
      </c>
      <c r="D1607" s="12">
        <v>122</v>
      </c>
      <c r="E1607" s="11">
        <v>111.4</v>
      </c>
      <c r="F1607" s="5">
        <f t="shared" si="339"/>
        <v>-0.23611111111111149</v>
      </c>
      <c r="G1607" s="5">
        <f t="shared" si="340"/>
        <v>-0.85000000000000142</v>
      </c>
      <c r="I1607" s="5">
        <f t="shared" si="341"/>
        <v>0.29042658730158732</v>
      </c>
      <c r="J1607" s="37">
        <v>-326.87916666666518</v>
      </c>
      <c r="K1607" s="38">
        <f t="shared" si="342"/>
        <v>3645.4941000000003</v>
      </c>
      <c r="L1607" s="37">
        <f t="shared" si="343"/>
        <v>9.2107582051918005E-2</v>
      </c>
      <c r="M1607" s="39">
        <f t="shared" si="344"/>
        <v>3318.9974675026888</v>
      </c>
      <c r="N1607" s="38">
        <f t="shared" si="345"/>
        <v>107959.61206793468</v>
      </c>
      <c r="O1607">
        <f t="shared" si="346"/>
        <v>-0.26388888888888767</v>
      </c>
      <c r="P1607" t="str">
        <f t="shared" si="347"/>
        <v/>
      </c>
      <c r="Q1607">
        <f t="shared" si="348"/>
        <v>-3318.9974675026888</v>
      </c>
      <c r="R1607">
        <f t="shared" si="349"/>
        <v>12151.647000000001</v>
      </c>
      <c r="T1607">
        <f t="shared" si="336"/>
        <v>0</v>
      </c>
      <c r="U1607">
        <f t="shared" si="337"/>
        <v>111.4</v>
      </c>
      <c r="V1607">
        <f t="shared" si="338"/>
        <v>30.944444444444446</v>
      </c>
    </row>
    <row r="1608" spans="2:22" x14ac:dyDescent="0.25">
      <c r="B1608" s="12" t="s">
        <v>54</v>
      </c>
      <c r="C1608" s="12">
        <v>1600</v>
      </c>
      <c r="D1608" s="12">
        <v>123</v>
      </c>
      <c r="E1608" s="11">
        <v>110.5</v>
      </c>
      <c r="F1608" s="5">
        <f t="shared" si="339"/>
        <v>-0.26388888888888967</v>
      </c>
      <c r="G1608" s="5">
        <f t="shared" si="340"/>
        <v>-0.95000000000000284</v>
      </c>
      <c r="I1608" s="5">
        <f t="shared" si="341"/>
        <v>0.28564405113077679</v>
      </c>
      <c r="J1608" s="37">
        <v>-275.26666666666569</v>
      </c>
      <c r="K1608" s="38">
        <f t="shared" si="342"/>
        <v>3645.4941000000003</v>
      </c>
      <c r="L1608" s="37">
        <f t="shared" si="343"/>
        <v>8.9099036149470789E-2</v>
      </c>
      <c r="M1608" s="39">
        <f t="shared" si="344"/>
        <v>3370.6021764206148</v>
      </c>
      <c r="N1608" s="38">
        <f t="shared" si="345"/>
        <v>108795.54802779874</v>
      </c>
      <c r="O1608">
        <f t="shared" si="346"/>
        <v>-0.22222222222222143</v>
      </c>
      <c r="P1608" t="str">
        <f t="shared" si="347"/>
        <v/>
      </c>
      <c r="Q1608">
        <f t="shared" si="348"/>
        <v>-3370.6021764206148</v>
      </c>
      <c r="R1608">
        <f t="shared" si="349"/>
        <v>12151.647000000001</v>
      </c>
      <c r="T1608">
        <f t="shared" ref="T1608:T1671" si="350">IF(E1608&lt;1,1,0)</f>
        <v>0</v>
      </c>
      <c r="U1608">
        <f t="shared" ref="U1608:U1671" si="351">IF(T1608=1,"",E1608)</f>
        <v>110.5</v>
      </c>
      <c r="V1608">
        <f t="shared" ref="V1608:V1671" si="352">E1608/3.6</f>
        <v>30.694444444444443</v>
      </c>
    </row>
    <row r="1609" spans="2:22" x14ac:dyDescent="0.25">
      <c r="B1609" s="12" t="s">
        <v>54</v>
      </c>
      <c r="C1609" s="12">
        <v>1601</v>
      </c>
      <c r="D1609" s="12">
        <v>124</v>
      </c>
      <c r="E1609" s="11">
        <v>109.5</v>
      </c>
      <c r="F1609" s="5">
        <f t="shared" si="339"/>
        <v>-0.27777777777777779</v>
      </c>
      <c r="G1609" s="5">
        <f t="shared" si="340"/>
        <v>-1</v>
      </c>
      <c r="I1609" s="5">
        <f t="shared" si="341"/>
        <v>0.2814327485380117</v>
      </c>
      <c r="J1609" s="37">
        <v>-223.65416666666619</v>
      </c>
      <c r="K1609" s="38">
        <f t="shared" si="342"/>
        <v>3645.4941000000003</v>
      </c>
      <c r="L1609" s="37">
        <f t="shared" si="343"/>
        <v>8.6491196009028423E-2</v>
      </c>
      <c r="M1609" s="39">
        <f t="shared" si="344"/>
        <v>3422.207857277881</v>
      </c>
      <c r="N1609" s="38">
        <f t="shared" si="345"/>
        <v>109795.83542099869</v>
      </c>
      <c r="O1609">
        <f t="shared" si="346"/>
        <v>-0.18055555555555516</v>
      </c>
      <c r="P1609" t="str">
        <f t="shared" si="347"/>
        <v/>
      </c>
      <c r="Q1609">
        <f t="shared" si="348"/>
        <v>-3422.207857277881</v>
      </c>
      <c r="R1609">
        <f t="shared" si="349"/>
        <v>12151.647000000001</v>
      </c>
      <c r="T1609">
        <f t="shared" si="350"/>
        <v>0</v>
      </c>
      <c r="U1609">
        <f t="shared" si="351"/>
        <v>109.5</v>
      </c>
      <c r="V1609">
        <f t="shared" si="352"/>
        <v>30.416666666666664</v>
      </c>
    </row>
    <row r="1610" spans="2:22" x14ac:dyDescent="0.25">
      <c r="B1610" s="12" t="s">
        <v>54</v>
      </c>
      <c r="C1610" s="12">
        <v>1602</v>
      </c>
      <c r="D1610" s="12">
        <v>125</v>
      </c>
      <c r="E1610" s="11">
        <v>108.5</v>
      </c>
      <c r="F1610" s="5">
        <f t="shared" ref="F1610:F1673" si="353">($E1611-$E1609)/2/3.6</f>
        <v>-0.24999999999999961</v>
      </c>
      <c r="G1610" s="5">
        <f t="shared" ref="G1610:G1673" si="354">($E1611-$E1609)/2</f>
        <v>-0.89999999999999858</v>
      </c>
      <c r="I1610" s="5">
        <f t="shared" si="341"/>
        <v>0.27753623188405796</v>
      </c>
      <c r="J1610" s="37">
        <v>-172.04166666666669</v>
      </c>
      <c r="K1610" s="38">
        <f t="shared" si="342"/>
        <v>3645.4941000000003</v>
      </c>
      <c r="L1610" s="37">
        <f t="shared" si="343"/>
        <v>8.4112785129174542E-2</v>
      </c>
      <c r="M1610" s="39">
        <f t="shared" si="344"/>
        <v>3473.8140823503468</v>
      </c>
      <c r="N1610" s="38">
        <f t="shared" si="345"/>
        <v>110872.56612834857</v>
      </c>
      <c r="O1610">
        <f t="shared" si="346"/>
        <v>-0.1388888888888889</v>
      </c>
      <c r="P1610" t="str">
        <f t="shared" si="347"/>
        <v/>
      </c>
      <c r="Q1610">
        <f t="shared" si="348"/>
        <v>-3473.8140823503468</v>
      </c>
      <c r="R1610">
        <f t="shared" si="349"/>
        <v>12151.647000000001</v>
      </c>
      <c r="T1610">
        <f t="shared" si="350"/>
        <v>0</v>
      </c>
      <c r="U1610">
        <f t="shared" si="351"/>
        <v>108.5</v>
      </c>
      <c r="V1610">
        <f t="shared" si="352"/>
        <v>30.138888888888889</v>
      </c>
    </row>
    <row r="1611" spans="2:22" x14ac:dyDescent="0.25">
      <c r="B1611" s="12" t="s">
        <v>54</v>
      </c>
      <c r="C1611" s="12">
        <v>1603</v>
      </c>
      <c r="D1611" s="12">
        <v>126</v>
      </c>
      <c r="E1611" s="11">
        <v>107.7</v>
      </c>
      <c r="F1611" s="5">
        <f t="shared" si="353"/>
        <v>-0.19444444444444522</v>
      </c>
      <c r="G1611" s="5">
        <f t="shared" si="354"/>
        <v>-0.70000000000000284</v>
      </c>
      <c r="I1611" s="5">
        <f t="shared" si="341"/>
        <v>0.27418582375478928</v>
      </c>
      <c r="J1611" s="37">
        <v>-137.63333333333529</v>
      </c>
      <c r="K1611" s="38">
        <f t="shared" si="342"/>
        <v>3645.4941000000003</v>
      </c>
      <c r="L1611" s="37">
        <f t="shared" si="343"/>
        <v>8.2094229615316872E-2</v>
      </c>
      <c r="M1611" s="39">
        <f t="shared" si="344"/>
        <v>3508.2170467200353</v>
      </c>
      <c r="N1611" s="38">
        <f t="shared" si="345"/>
        <v>111580.79218040111</v>
      </c>
      <c r="O1611">
        <f t="shared" si="346"/>
        <v>-0.11111111111111269</v>
      </c>
      <c r="P1611" t="str">
        <f t="shared" si="347"/>
        <v/>
      </c>
      <c r="Q1611">
        <f t="shared" si="348"/>
        <v>-3508.2170467200353</v>
      </c>
      <c r="R1611">
        <f t="shared" si="349"/>
        <v>12151.647000000001</v>
      </c>
      <c r="T1611">
        <f t="shared" si="350"/>
        <v>0</v>
      </c>
      <c r="U1611">
        <f t="shared" si="351"/>
        <v>107.7</v>
      </c>
      <c r="V1611">
        <f t="shared" si="352"/>
        <v>29.916666666666668</v>
      </c>
    </row>
    <row r="1612" spans="2:22" x14ac:dyDescent="0.25">
      <c r="B1612" s="12" t="s">
        <v>54</v>
      </c>
      <c r="C1612" s="12">
        <v>1604</v>
      </c>
      <c r="D1612" s="12">
        <v>127</v>
      </c>
      <c r="E1612" s="11">
        <v>107.1</v>
      </c>
      <c r="F1612" s="5">
        <f t="shared" si="353"/>
        <v>-0.15277777777777896</v>
      </c>
      <c r="G1612" s="5">
        <f t="shared" si="354"/>
        <v>-0.55000000000000426</v>
      </c>
      <c r="I1612" s="5">
        <f t="shared" si="341"/>
        <v>0.27089268755935419</v>
      </c>
      <c r="J1612" s="37">
        <v>-103.22499999999901</v>
      </c>
      <c r="K1612" s="38">
        <f t="shared" si="342"/>
        <v>3645.4941000000003</v>
      </c>
      <c r="L1612" s="37">
        <f t="shared" si="343"/>
        <v>8.0134070205057847E-2</v>
      </c>
      <c r="M1612" s="39">
        <f t="shared" si="344"/>
        <v>3542.6201267577658</v>
      </c>
      <c r="N1612" s="38">
        <f t="shared" si="345"/>
        <v>112281.37679529474</v>
      </c>
      <c r="O1612">
        <f t="shared" si="346"/>
        <v>-8.3333333333332538E-2</v>
      </c>
      <c r="P1612" t="str">
        <f t="shared" si="347"/>
        <v/>
      </c>
      <c r="Q1612">
        <f t="shared" si="348"/>
        <v>-3542.6201267577658</v>
      </c>
      <c r="R1612">
        <f t="shared" si="349"/>
        <v>12151.647000000001</v>
      </c>
      <c r="T1612">
        <f t="shared" si="350"/>
        <v>0</v>
      </c>
      <c r="U1612">
        <f t="shared" si="351"/>
        <v>107.1</v>
      </c>
      <c r="V1612">
        <f t="shared" si="352"/>
        <v>29.749999999999996</v>
      </c>
    </row>
    <row r="1613" spans="2:22" x14ac:dyDescent="0.25">
      <c r="B1613" s="12" t="s">
        <v>54</v>
      </c>
      <c r="C1613" s="12">
        <v>1605</v>
      </c>
      <c r="D1613" s="12">
        <v>128</v>
      </c>
      <c r="E1613" s="11">
        <v>106.6</v>
      </c>
      <c r="F1613" s="5">
        <f t="shared" si="353"/>
        <v>-9.7222222222220642E-2</v>
      </c>
      <c r="G1613" s="5">
        <f t="shared" si="354"/>
        <v>-0.34999999999999432</v>
      </c>
      <c r="I1613" s="5">
        <f t="shared" si="341"/>
        <v>0.2681261770244821</v>
      </c>
      <c r="J1613" s="37">
        <v>-68.816666666665199</v>
      </c>
      <c r="K1613" s="38">
        <f t="shared" si="342"/>
        <v>3645.4941000000003</v>
      </c>
      <c r="L1613" s="37">
        <f t="shared" si="343"/>
        <v>7.85056783118942E-2</v>
      </c>
      <c r="M1613" s="39">
        <f t="shared" si="344"/>
        <v>3577.0240651886716</v>
      </c>
      <c r="N1613" s="38">
        <f t="shared" si="345"/>
        <v>113173.06695138602</v>
      </c>
      <c r="O1613">
        <f t="shared" si="346"/>
        <v>-5.5555555555554373E-2</v>
      </c>
      <c r="P1613" t="str">
        <f t="shared" si="347"/>
        <v/>
      </c>
      <c r="Q1613">
        <f t="shared" si="348"/>
        <v>-3577.0240651886716</v>
      </c>
      <c r="R1613">
        <f t="shared" si="349"/>
        <v>12151.647000000001</v>
      </c>
      <c r="T1613">
        <f t="shared" si="350"/>
        <v>0</v>
      </c>
      <c r="U1613">
        <f t="shared" si="351"/>
        <v>106.6</v>
      </c>
      <c r="V1613">
        <f t="shared" si="352"/>
        <v>29.611111111111107</v>
      </c>
    </row>
    <row r="1614" spans="2:22" x14ac:dyDescent="0.25">
      <c r="B1614" s="12" t="s">
        <v>54</v>
      </c>
      <c r="C1614" s="12">
        <v>1606</v>
      </c>
      <c r="D1614" s="12">
        <v>129</v>
      </c>
      <c r="E1614" s="11">
        <v>106.4</v>
      </c>
      <c r="F1614" s="5">
        <f t="shared" si="353"/>
        <v>-5.5555555555554373E-2</v>
      </c>
      <c r="G1614" s="5">
        <f t="shared" si="354"/>
        <v>-0.19999999999999574</v>
      </c>
      <c r="I1614" s="5">
        <f t="shared" si="341"/>
        <v>0.265406162464986</v>
      </c>
      <c r="J1614" s="37">
        <v>-103.22500000000147</v>
      </c>
      <c r="K1614" s="38">
        <f t="shared" si="342"/>
        <v>3645.4941000000003</v>
      </c>
      <c r="L1614" s="37">
        <f t="shared" si="343"/>
        <v>7.6920950733234489E-2</v>
      </c>
      <c r="M1614" s="39">
        <f t="shared" si="344"/>
        <v>3542.6114271131974</v>
      </c>
      <c r="N1614" s="38">
        <f t="shared" si="345"/>
        <v>111887.47757299182</v>
      </c>
      <c r="O1614">
        <f t="shared" si="346"/>
        <v>-8.3333333333334522E-2</v>
      </c>
      <c r="P1614" t="str">
        <f t="shared" si="347"/>
        <v/>
      </c>
      <c r="Q1614">
        <f t="shared" si="348"/>
        <v>-3542.6114271131974</v>
      </c>
      <c r="R1614">
        <f t="shared" si="349"/>
        <v>12151.647000000001</v>
      </c>
      <c r="T1614">
        <f t="shared" si="350"/>
        <v>0</v>
      </c>
      <c r="U1614">
        <f t="shared" si="351"/>
        <v>106.4</v>
      </c>
      <c r="V1614">
        <f t="shared" si="352"/>
        <v>29.555555555555557</v>
      </c>
    </row>
    <row r="1615" spans="2:22" x14ac:dyDescent="0.25">
      <c r="B1615" s="12" t="s">
        <v>54</v>
      </c>
      <c r="C1615" s="12">
        <v>1607</v>
      </c>
      <c r="D1615" s="12">
        <v>130</v>
      </c>
      <c r="E1615" s="11">
        <v>106.2</v>
      </c>
      <c r="F1615" s="5">
        <f t="shared" si="353"/>
        <v>-2.7777777777778172E-2</v>
      </c>
      <c r="G1615" s="5">
        <f t="shared" si="354"/>
        <v>-0.10000000000000142</v>
      </c>
      <c r="I1615" s="5">
        <f t="shared" si="341"/>
        <v>0.26226851851851851</v>
      </c>
      <c r="J1615" s="37">
        <v>-137.63333333333284</v>
      </c>
      <c r="K1615" s="38">
        <f t="shared" si="342"/>
        <v>3645.4941000000003</v>
      </c>
      <c r="L1615" s="37">
        <f t="shared" si="343"/>
        <v>7.5112975180041161E-2</v>
      </c>
      <c r="M1615" s="39">
        <f t="shared" si="344"/>
        <v>3508.1981481603661</v>
      </c>
      <c r="N1615" s="38">
        <f t="shared" si="345"/>
        <v>110410.79171849153</v>
      </c>
      <c r="O1615">
        <f t="shared" si="346"/>
        <v>-0.11111111111111072</v>
      </c>
      <c r="P1615" t="str">
        <f t="shared" si="347"/>
        <v/>
      </c>
      <c r="Q1615">
        <f t="shared" si="348"/>
        <v>-3508.1981481603661</v>
      </c>
      <c r="R1615">
        <f t="shared" si="349"/>
        <v>12151.647000000001</v>
      </c>
      <c r="T1615">
        <f t="shared" si="350"/>
        <v>0</v>
      </c>
      <c r="U1615">
        <f t="shared" si="351"/>
        <v>106.2</v>
      </c>
      <c r="V1615">
        <f t="shared" si="352"/>
        <v>29.5</v>
      </c>
    </row>
    <row r="1616" spans="2:22" x14ac:dyDescent="0.25">
      <c r="B1616" s="12" t="s">
        <v>54</v>
      </c>
      <c r="C1616" s="12">
        <v>1608</v>
      </c>
      <c r="D1616" s="12">
        <v>131</v>
      </c>
      <c r="E1616" s="11">
        <v>106.2</v>
      </c>
      <c r="F1616" s="5">
        <f t="shared" si="353"/>
        <v>0</v>
      </c>
      <c r="G1616" s="5">
        <f t="shared" si="354"/>
        <v>0</v>
      </c>
      <c r="I1616" s="5">
        <f t="shared" si="341"/>
        <v>0.25918273645546375</v>
      </c>
      <c r="J1616" s="37">
        <v>-189.24583333333237</v>
      </c>
      <c r="K1616" s="38">
        <f t="shared" si="342"/>
        <v>3645.4941000000003</v>
      </c>
      <c r="L1616" s="37">
        <f t="shared" si="343"/>
        <v>7.3355854437184287E-2</v>
      </c>
      <c r="M1616" s="39">
        <f t="shared" si="344"/>
        <v>3456.5808052575603</v>
      </c>
      <c r="N1616" s="38">
        <f t="shared" si="345"/>
        <v>108402.21469821627</v>
      </c>
      <c r="O1616">
        <f t="shared" si="346"/>
        <v>-0.15277777777777699</v>
      </c>
      <c r="P1616" t="str">
        <f t="shared" si="347"/>
        <v/>
      </c>
      <c r="Q1616">
        <f t="shared" si="348"/>
        <v>-3456.5808052575603</v>
      </c>
      <c r="R1616">
        <f t="shared" si="349"/>
        <v>12151.647000000001</v>
      </c>
      <c r="T1616">
        <f t="shared" si="350"/>
        <v>0</v>
      </c>
      <c r="U1616">
        <f t="shared" si="351"/>
        <v>106.2</v>
      </c>
      <c r="V1616">
        <f t="shared" si="352"/>
        <v>29.5</v>
      </c>
    </row>
    <row r="1617" spans="2:22" x14ac:dyDescent="0.25">
      <c r="B1617" s="12" t="s">
        <v>54</v>
      </c>
      <c r="C1617" s="12">
        <v>1609</v>
      </c>
      <c r="D1617" s="12">
        <v>132</v>
      </c>
      <c r="E1617" s="11">
        <v>106.2</v>
      </c>
      <c r="F1617" s="5">
        <f t="shared" si="353"/>
        <v>2.7777777777778172E-2</v>
      </c>
      <c r="G1617" s="5">
        <f t="shared" si="354"/>
        <v>0.10000000000000142</v>
      </c>
      <c r="I1617" s="5">
        <f t="shared" si="341"/>
        <v>0.25546448087431695</v>
      </c>
      <c r="J1617" s="37">
        <v>-258.0625</v>
      </c>
      <c r="K1617" s="38">
        <f t="shared" si="342"/>
        <v>3645.4941000000003</v>
      </c>
      <c r="L1617" s="37">
        <f t="shared" si="343"/>
        <v>7.1266214279315607E-2</v>
      </c>
      <c r="M1617" s="39">
        <f t="shared" si="344"/>
        <v>3387.7583306951537</v>
      </c>
      <c r="N1617" s="38">
        <f t="shared" si="345"/>
        <v>105585.13463999896</v>
      </c>
      <c r="O1617">
        <f t="shared" si="346"/>
        <v>-0.20833333333333331</v>
      </c>
      <c r="P1617" t="str">
        <f t="shared" si="347"/>
        <v/>
      </c>
      <c r="Q1617">
        <f t="shared" si="348"/>
        <v>-3387.7583306951537</v>
      </c>
      <c r="R1617">
        <f t="shared" si="349"/>
        <v>12151.647000000001</v>
      </c>
      <c r="T1617">
        <f t="shared" si="350"/>
        <v>0</v>
      </c>
      <c r="U1617">
        <f t="shared" si="351"/>
        <v>106.2</v>
      </c>
      <c r="V1617">
        <f t="shared" si="352"/>
        <v>29.5</v>
      </c>
    </row>
    <row r="1618" spans="2:22" x14ac:dyDescent="0.25">
      <c r="B1618" s="12" t="s">
        <v>54</v>
      </c>
      <c r="C1618" s="12">
        <v>1610</v>
      </c>
      <c r="D1618" s="12">
        <v>133</v>
      </c>
      <c r="E1618" s="11">
        <v>106.4</v>
      </c>
      <c r="F1618" s="5">
        <f t="shared" si="353"/>
        <v>4.1666666666666269E-2</v>
      </c>
      <c r="G1618" s="5">
        <f t="shared" si="354"/>
        <v>0.14999999999999858</v>
      </c>
      <c r="I1618" s="5">
        <f t="shared" si="341"/>
        <v>0.25158084914182477</v>
      </c>
      <c r="J1618" s="37">
        <v>-292.47083333333381</v>
      </c>
      <c r="K1618" s="38">
        <f t="shared" si="342"/>
        <v>3645.4941000000003</v>
      </c>
      <c r="L1618" s="37">
        <f t="shared" si="343"/>
        <v>6.9115872631174385E-2</v>
      </c>
      <c r="M1618" s="39">
        <f t="shared" si="344"/>
        <v>3353.3439633884395</v>
      </c>
      <c r="N1618" s="38">
        <f t="shared" si="345"/>
        <v>103767.36597818672</v>
      </c>
      <c r="O1618">
        <f t="shared" si="346"/>
        <v>-0.23611111111111149</v>
      </c>
      <c r="P1618" t="str">
        <f t="shared" si="347"/>
        <v/>
      </c>
      <c r="Q1618">
        <f t="shared" si="348"/>
        <v>-3353.3439633884395</v>
      </c>
      <c r="R1618">
        <f t="shared" si="349"/>
        <v>12151.647000000001</v>
      </c>
      <c r="T1618">
        <f t="shared" si="350"/>
        <v>0</v>
      </c>
      <c r="U1618">
        <f t="shared" si="351"/>
        <v>106.4</v>
      </c>
      <c r="V1618">
        <f t="shared" si="352"/>
        <v>29.555555555555557</v>
      </c>
    </row>
    <row r="1619" spans="2:22" x14ac:dyDescent="0.25">
      <c r="B1619" s="12" t="s">
        <v>54</v>
      </c>
      <c r="C1619" s="12">
        <v>1611</v>
      </c>
      <c r="D1619" s="12">
        <v>134</v>
      </c>
      <c r="E1619" s="11">
        <v>106.5</v>
      </c>
      <c r="F1619" s="5">
        <f t="shared" si="353"/>
        <v>5.5555555555554373E-2</v>
      </c>
      <c r="G1619" s="5">
        <f t="shared" si="354"/>
        <v>0.19999999999999574</v>
      </c>
      <c r="I1619" s="5">
        <f t="shared" ref="I1619:I1682" si="355">V1608/D1609</f>
        <v>0.24753584229390679</v>
      </c>
      <c r="J1619" s="37">
        <v>-326.87916666666763</v>
      </c>
      <c r="K1619" s="38">
        <f t="shared" si="342"/>
        <v>3645.4941000000003</v>
      </c>
      <c r="L1619" s="37">
        <f t="shared" si="343"/>
        <v>6.6911200596408052E-2</v>
      </c>
      <c r="M1619" s="39">
        <f t="shared" si="344"/>
        <v>3318.929380376223</v>
      </c>
      <c r="N1619" s="38">
        <f t="shared" si="345"/>
        <v>101872.6934809924</v>
      </c>
      <c r="O1619">
        <f t="shared" si="346"/>
        <v>-0.26388888888888967</v>
      </c>
      <c r="P1619" t="str">
        <f t="shared" si="347"/>
        <v/>
      </c>
      <c r="Q1619">
        <f t="shared" si="348"/>
        <v>-3318.929380376223</v>
      </c>
      <c r="R1619">
        <f t="shared" si="349"/>
        <v>12151.647000000001</v>
      </c>
      <c r="T1619">
        <f t="shared" si="350"/>
        <v>0</v>
      </c>
      <c r="U1619">
        <f t="shared" si="351"/>
        <v>106.5</v>
      </c>
      <c r="V1619">
        <f t="shared" si="352"/>
        <v>29.583333333333332</v>
      </c>
    </row>
    <row r="1620" spans="2:22" x14ac:dyDescent="0.25">
      <c r="B1620" s="12" t="s">
        <v>54</v>
      </c>
      <c r="C1620" s="12">
        <v>1612</v>
      </c>
      <c r="D1620" s="12">
        <v>135</v>
      </c>
      <c r="E1620" s="11">
        <v>106.8</v>
      </c>
      <c r="F1620" s="5">
        <f t="shared" si="353"/>
        <v>9.7222222222222612E-2</v>
      </c>
      <c r="G1620" s="5">
        <f t="shared" si="354"/>
        <v>0.35000000000000142</v>
      </c>
      <c r="I1620" s="5">
        <f t="shared" si="355"/>
        <v>0.24333333333333332</v>
      </c>
      <c r="J1620" s="37">
        <v>-344.08333333333337</v>
      </c>
      <c r="K1620" s="38">
        <f t="shared" ref="K1620:K1683" si="356">1238.7*9.81*0.3</f>
        <v>3645.4941000000003</v>
      </c>
      <c r="L1620" s="37">
        <f t="shared" ref="L1620:L1683" si="357">2.8*1.2*0.325*(I1620^2)</f>
        <v>6.4658533333333323E-2</v>
      </c>
      <c r="M1620" s="39">
        <f t="shared" ref="M1620:M1683" si="358">I1620+J1620+K1620+L1620</f>
        <v>3301.7187585333336</v>
      </c>
      <c r="N1620" s="38">
        <f t="shared" ref="N1620:N1683" si="359">(E1609/3.6)*M1620</f>
        <v>100427.27890538888</v>
      </c>
      <c r="O1620">
        <f t="shared" ref="O1620:O1683" si="360">IF(F1609&lt;0,F1609,"0")</f>
        <v>-0.27777777777777779</v>
      </c>
      <c r="P1620" t="str">
        <f t="shared" ref="P1620:P1683" si="361">IF(O1620&gt;0,M1620,"")</f>
        <v/>
      </c>
      <c r="Q1620">
        <f t="shared" ref="Q1620:Q1683" si="362">IF(O1620&lt;0,M1620,"0")*-1</f>
        <v>-3301.7187585333336</v>
      </c>
      <c r="R1620">
        <f t="shared" ref="R1620:R1683" si="363">1238.7*9.81</f>
        <v>12151.647000000001</v>
      </c>
      <c r="T1620">
        <f t="shared" si="350"/>
        <v>0</v>
      </c>
      <c r="U1620">
        <f t="shared" si="351"/>
        <v>106.8</v>
      </c>
      <c r="V1620">
        <f t="shared" si="352"/>
        <v>29.666666666666664</v>
      </c>
    </row>
    <row r="1621" spans="2:22" x14ac:dyDescent="0.25">
      <c r="B1621" s="12" t="s">
        <v>54</v>
      </c>
      <c r="C1621" s="12">
        <v>1613</v>
      </c>
      <c r="D1621" s="12">
        <v>136</v>
      </c>
      <c r="E1621" s="11">
        <v>107.2</v>
      </c>
      <c r="F1621" s="5">
        <f t="shared" si="353"/>
        <v>0.1388888888888889</v>
      </c>
      <c r="G1621" s="5">
        <f t="shared" si="354"/>
        <v>0.5</v>
      </c>
      <c r="I1621" s="5">
        <f t="shared" si="355"/>
        <v>0.23919753086419754</v>
      </c>
      <c r="J1621" s="37">
        <v>-309.67499999999956</v>
      </c>
      <c r="K1621" s="38">
        <f t="shared" si="356"/>
        <v>3645.4941000000003</v>
      </c>
      <c r="L1621" s="37">
        <f t="shared" si="357"/>
        <v>6.2479280978509383E-2</v>
      </c>
      <c r="M1621" s="39">
        <f t="shared" si="358"/>
        <v>3336.1207768118434</v>
      </c>
      <c r="N1621" s="38">
        <f t="shared" si="359"/>
        <v>100546.97341224583</v>
      </c>
      <c r="O1621">
        <f t="shared" si="360"/>
        <v>-0.24999999999999961</v>
      </c>
      <c r="P1621" t="str">
        <f t="shared" si="361"/>
        <v/>
      </c>
      <c r="Q1621">
        <f t="shared" si="362"/>
        <v>-3336.1207768118434</v>
      </c>
      <c r="R1621">
        <f t="shared" si="363"/>
        <v>12151.647000000001</v>
      </c>
      <c r="T1621">
        <f t="shared" si="350"/>
        <v>0</v>
      </c>
      <c r="U1621">
        <f t="shared" si="351"/>
        <v>107.2</v>
      </c>
      <c r="V1621">
        <f t="shared" si="352"/>
        <v>29.777777777777779</v>
      </c>
    </row>
    <row r="1622" spans="2:22" x14ac:dyDescent="0.25">
      <c r="B1622" s="12" t="s">
        <v>54</v>
      </c>
      <c r="C1622" s="12">
        <v>1614</v>
      </c>
      <c r="D1622" s="12">
        <v>137</v>
      </c>
      <c r="E1622" s="11">
        <v>107.8</v>
      </c>
      <c r="F1622" s="5">
        <f t="shared" si="353"/>
        <v>0.18055555555555516</v>
      </c>
      <c r="G1622" s="5">
        <f t="shared" si="354"/>
        <v>0.64999999999999858</v>
      </c>
      <c r="I1622" s="5">
        <f t="shared" si="355"/>
        <v>0.23556430446194226</v>
      </c>
      <c r="J1622" s="37">
        <v>-240.85833333333431</v>
      </c>
      <c r="K1622" s="38">
        <f t="shared" si="356"/>
        <v>3645.4941000000003</v>
      </c>
      <c r="L1622" s="37">
        <f t="shared" si="357"/>
        <v>6.059567135800939E-2</v>
      </c>
      <c r="M1622" s="39">
        <f t="shared" si="358"/>
        <v>3404.9319266424859</v>
      </c>
      <c r="N1622" s="38">
        <f t="shared" si="359"/>
        <v>101864.21347205437</v>
      </c>
      <c r="O1622">
        <f t="shared" si="360"/>
        <v>-0.19444444444444522</v>
      </c>
      <c r="P1622" t="str">
        <f t="shared" si="361"/>
        <v/>
      </c>
      <c r="Q1622">
        <f t="shared" si="362"/>
        <v>-3404.9319266424859</v>
      </c>
      <c r="R1622">
        <f t="shared" si="363"/>
        <v>12151.647000000001</v>
      </c>
      <c r="T1622">
        <f t="shared" si="350"/>
        <v>0</v>
      </c>
      <c r="U1622">
        <f t="shared" si="351"/>
        <v>107.8</v>
      </c>
      <c r="V1622">
        <f t="shared" si="352"/>
        <v>29.944444444444443</v>
      </c>
    </row>
    <row r="1623" spans="2:22" x14ac:dyDescent="0.25">
      <c r="B1623" s="12" t="s">
        <v>54</v>
      </c>
      <c r="C1623" s="12">
        <v>1615</v>
      </c>
      <c r="D1623" s="12">
        <v>138</v>
      </c>
      <c r="E1623" s="11">
        <v>108.5</v>
      </c>
      <c r="F1623" s="5">
        <f t="shared" si="353"/>
        <v>0.2222222222222234</v>
      </c>
      <c r="G1623" s="5">
        <f t="shared" si="354"/>
        <v>0.80000000000000426</v>
      </c>
      <c r="I1623" s="5">
        <f t="shared" si="355"/>
        <v>0.23242187499999997</v>
      </c>
      <c r="J1623" s="37">
        <v>-189.24583333333479</v>
      </c>
      <c r="K1623" s="38">
        <f t="shared" si="356"/>
        <v>3645.4941000000003</v>
      </c>
      <c r="L1623" s="37">
        <f t="shared" si="357"/>
        <v>5.8989761352539055E-2</v>
      </c>
      <c r="M1623" s="39">
        <f t="shared" si="358"/>
        <v>3456.5396783030183</v>
      </c>
      <c r="N1623" s="38">
        <f t="shared" si="359"/>
        <v>102832.05542951477</v>
      </c>
      <c r="O1623">
        <f t="shared" si="360"/>
        <v>-0.15277777777777896</v>
      </c>
      <c r="P1623" t="str">
        <f t="shared" si="361"/>
        <v/>
      </c>
      <c r="Q1623">
        <f t="shared" si="362"/>
        <v>-3456.5396783030183</v>
      </c>
      <c r="R1623">
        <f t="shared" si="363"/>
        <v>12151.647000000001</v>
      </c>
      <c r="T1623">
        <f t="shared" si="350"/>
        <v>0</v>
      </c>
      <c r="U1623">
        <f t="shared" si="351"/>
        <v>108.5</v>
      </c>
      <c r="V1623">
        <f t="shared" si="352"/>
        <v>30.138888888888889</v>
      </c>
    </row>
    <row r="1624" spans="2:22" x14ac:dyDescent="0.25">
      <c r="B1624" s="12" t="s">
        <v>54</v>
      </c>
      <c r="C1624" s="12">
        <v>1616</v>
      </c>
      <c r="D1624" s="12">
        <v>139</v>
      </c>
      <c r="E1624" s="11">
        <v>109.4</v>
      </c>
      <c r="F1624" s="5">
        <f t="shared" si="353"/>
        <v>0.27777777777777779</v>
      </c>
      <c r="G1624" s="5">
        <f t="shared" si="354"/>
        <v>1</v>
      </c>
      <c r="I1624" s="5">
        <f t="shared" si="355"/>
        <v>0.22954349698535742</v>
      </c>
      <c r="J1624" s="37">
        <v>-120.42916666666471</v>
      </c>
      <c r="K1624" s="38">
        <f t="shared" si="356"/>
        <v>3645.4941000000003</v>
      </c>
      <c r="L1624" s="37">
        <f t="shared" si="357"/>
        <v>5.7537716973027342E-2</v>
      </c>
      <c r="M1624" s="39">
        <f t="shared" si="358"/>
        <v>3525.3520145472939</v>
      </c>
      <c r="N1624" s="38">
        <f t="shared" si="359"/>
        <v>104389.5902085393</v>
      </c>
      <c r="O1624">
        <f t="shared" si="360"/>
        <v>-9.7222222222220642E-2</v>
      </c>
      <c r="P1624" t="str">
        <f t="shared" si="361"/>
        <v/>
      </c>
      <c r="Q1624">
        <f t="shared" si="362"/>
        <v>-3525.3520145472939</v>
      </c>
      <c r="R1624">
        <f t="shared" si="363"/>
        <v>12151.647000000001</v>
      </c>
      <c r="T1624">
        <f t="shared" si="350"/>
        <v>0</v>
      </c>
      <c r="U1624">
        <f t="shared" si="351"/>
        <v>109.4</v>
      </c>
      <c r="V1624">
        <f t="shared" si="352"/>
        <v>30.388888888888889</v>
      </c>
    </row>
    <row r="1625" spans="2:22" x14ac:dyDescent="0.25">
      <c r="B1625" s="12" t="s">
        <v>54</v>
      </c>
      <c r="C1625" s="12">
        <v>1617</v>
      </c>
      <c r="D1625" s="12">
        <v>140</v>
      </c>
      <c r="E1625" s="11">
        <v>110.5</v>
      </c>
      <c r="F1625" s="5">
        <f t="shared" si="353"/>
        <v>0.31944444444444403</v>
      </c>
      <c r="G1625" s="5">
        <f t="shared" si="354"/>
        <v>1.1499999999999986</v>
      </c>
      <c r="I1625" s="5">
        <f t="shared" si="355"/>
        <v>0.22735042735042738</v>
      </c>
      <c r="J1625" s="37">
        <v>-68.816666666665199</v>
      </c>
      <c r="K1625" s="38">
        <f t="shared" si="356"/>
        <v>3645.4941000000003</v>
      </c>
      <c r="L1625" s="37">
        <f t="shared" si="357"/>
        <v>5.6443532763532776E-2</v>
      </c>
      <c r="M1625" s="39">
        <f t="shared" si="358"/>
        <v>3576.9612272934492</v>
      </c>
      <c r="N1625" s="38">
        <f t="shared" si="359"/>
        <v>105719.07627333973</v>
      </c>
      <c r="O1625">
        <f t="shared" si="360"/>
        <v>-5.5555555555554373E-2</v>
      </c>
      <c r="P1625" t="str">
        <f t="shared" si="361"/>
        <v/>
      </c>
      <c r="Q1625">
        <f t="shared" si="362"/>
        <v>-3576.9612272934492</v>
      </c>
      <c r="R1625">
        <f t="shared" si="363"/>
        <v>12151.647000000001</v>
      </c>
      <c r="T1625">
        <f t="shared" si="350"/>
        <v>0</v>
      </c>
      <c r="U1625">
        <f t="shared" si="351"/>
        <v>110.5</v>
      </c>
      <c r="V1625">
        <f t="shared" si="352"/>
        <v>30.694444444444443</v>
      </c>
    </row>
    <row r="1626" spans="2:22" x14ac:dyDescent="0.25">
      <c r="B1626" s="12" t="s">
        <v>54</v>
      </c>
      <c r="C1626" s="12">
        <v>1618</v>
      </c>
      <c r="D1626" s="12">
        <v>141</v>
      </c>
      <c r="E1626" s="11">
        <v>111.7</v>
      </c>
      <c r="F1626" s="5">
        <f t="shared" si="353"/>
        <v>0.34722222222222221</v>
      </c>
      <c r="G1626" s="5">
        <f t="shared" si="354"/>
        <v>1.25</v>
      </c>
      <c r="I1626" s="5">
        <f t="shared" si="355"/>
        <v>0.22519083969465647</v>
      </c>
      <c r="J1626" s="37">
        <v>-34.408333333333822</v>
      </c>
      <c r="K1626" s="38">
        <f t="shared" si="356"/>
        <v>3645.4941000000003</v>
      </c>
      <c r="L1626" s="37">
        <f t="shared" si="357"/>
        <v>5.5376318396363845E-2</v>
      </c>
      <c r="M1626" s="39">
        <f t="shared" si="358"/>
        <v>3611.3663338247575</v>
      </c>
      <c r="N1626" s="38">
        <f t="shared" si="359"/>
        <v>106535.30684783035</v>
      </c>
      <c r="O1626">
        <f t="shared" si="360"/>
        <v>-2.7777777777778172E-2</v>
      </c>
      <c r="P1626" t="str">
        <f t="shared" si="361"/>
        <v/>
      </c>
      <c r="Q1626">
        <f t="shared" si="362"/>
        <v>-3611.3663338247575</v>
      </c>
      <c r="R1626">
        <f t="shared" si="363"/>
        <v>12151.647000000001</v>
      </c>
      <c r="T1626">
        <f t="shared" si="350"/>
        <v>0</v>
      </c>
      <c r="U1626">
        <f t="shared" si="351"/>
        <v>111.7</v>
      </c>
      <c r="V1626">
        <f t="shared" si="352"/>
        <v>31.027777777777779</v>
      </c>
    </row>
    <row r="1627" spans="2:22" x14ac:dyDescent="0.25">
      <c r="B1627" s="12" t="s">
        <v>54</v>
      </c>
      <c r="C1627" s="12">
        <v>1619</v>
      </c>
      <c r="D1627" s="12">
        <v>142</v>
      </c>
      <c r="E1627" s="11">
        <v>113</v>
      </c>
      <c r="F1627" s="5">
        <f t="shared" si="353"/>
        <v>0.33333333333333215</v>
      </c>
      <c r="G1627" s="5">
        <f t="shared" si="354"/>
        <v>1.1999999999999957</v>
      </c>
      <c r="I1627" s="5">
        <f t="shared" si="355"/>
        <v>0.22348484848484848</v>
      </c>
      <c r="J1627" s="37">
        <v>0</v>
      </c>
      <c r="K1627" s="38">
        <f t="shared" si="356"/>
        <v>3645.4941000000003</v>
      </c>
      <c r="L1627" s="37">
        <f t="shared" si="357"/>
        <v>5.4540461432506883E-2</v>
      </c>
      <c r="M1627" s="39">
        <f t="shared" si="358"/>
        <v>3645.772125309918</v>
      </c>
      <c r="N1627" s="38">
        <f t="shared" si="359"/>
        <v>107550.27769664259</v>
      </c>
      <c r="O1627" t="str">
        <f t="shared" si="360"/>
        <v>0</v>
      </c>
      <c r="P1627">
        <f t="shared" si="361"/>
        <v>3645.772125309918</v>
      </c>
      <c r="Q1627">
        <f t="shared" si="362"/>
        <v>0</v>
      </c>
      <c r="R1627">
        <f t="shared" si="363"/>
        <v>12151.647000000001</v>
      </c>
      <c r="T1627">
        <f t="shared" si="350"/>
        <v>0</v>
      </c>
      <c r="U1627">
        <f t="shared" si="351"/>
        <v>113</v>
      </c>
      <c r="V1627">
        <f t="shared" si="352"/>
        <v>31.388888888888889</v>
      </c>
    </row>
    <row r="1628" spans="2:22" x14ac:dyDescent="0.25">
      <c r="B1628" s="12" t="s">
        <v>54</v>
      </c>
      <c r="C1628" s="12">
        <v>1620</v>
      </c>
      <c r="D1628" s="12">
        <v>143</v>
      </c>
      <c r="E1628" s="11">
        <v>114.1</v>
      </c>
      <c r="F1628" s="5">
        <f t="shared" si="353"/>
        <v>0.29166666666666585</v>
      </c>
      <c r="G1628" s="5">
        <f t="shared" si="354"/>
        <v>1.0499999999999972</v>
      </c>
      <c r="I1628" s="5">
        <f t="shared" si="355"/>
        <v>0.22180451127819548</v>
      </c>
      <c r="J1628" s="37">
        <v>34.408333333333822</v>
      </c>
      <c r="K1628" s="38">
        <f t="shared" si="356"/>
        <v>3645.4941000000003</v>
      </c>
      <c r="L1628" s="37">
        <f t="shared" si="357"/>
        <v>5.3723387415908194E-2</v>
      </c>
      <c r="M1628" s="39">
        <f t="shared" si="358"/>
        <v>3680.1779612320283</v>
      </c>
      <c r="N1628" s="38">
        <f t="shared" si="359"/>
        <v>108565.24985634483</v>
      </c>
      <c r="O1628" t="str">
        <f t="shared" si="360"/>
        <v>0</v>
      </c>
      <c r="P1628">
        <f t="shared" si="361"/>
        <v>3680.1779612320283</v>
      </c>
      <c r="Q1628">
        <f t="shared" si="362"/>
        <v>0</v>
      </c>
      <c r="R1628">
        <f t="shared" si="363"/>
        <v>12151.647000000001</v>
      </c>
      <c r="T1628">
        <f t="shared" si="350"/>
        <v>0</v>
      </c>
      <c r="U1628">
        <f t="shared" si="351"/>
        <v>114.1</v>
      </c>
      <c r="V1628">
        <f t="shared" si="352"/>
        <v>31.694444444444443</v>
      </c>
    </row>
    <row r="1629" spans="2:22" x14ac:dyDescent="0.25">
      <c r="B1629" s="12" t="s">
        <v>54</v>
      </c>
      <c r="C1629" s="12">
        <v>1621</v>
      </c>
      <c r="D1629" s="12">
        <v>144</v>
      </c>
      <c r="E1629" s="11">
        <v>115.1</v>
      </c>
      <c r="F1629" s="5">
        <f t="shared" si="353"/>
        <v>0.25000000000000155</v>
      </c>
      <c r="G1629" s="5">
        <f t="shared" si="354"/>
        <v>0.90000000000000568</v>
      </c>
      <c r="I1629" s="5">
        <f t="shared" si="355"/>
        <v>0.22056384742951909</v>
      </c>
      <c r="J1629" s="37">
        <v>51.612499999999507</v>
      </c>
      <c r="K1629" s="38">
        <f t="shared" si="356"/>
        <v>3645.4941000000003</v>
      </c>
      <c r="L1629" s="37">
        <f t="shared" si="357"/>
        <v>5.3124064585860102E-2</v>
      </c>
      <c r="M1629" s="39">
        <f t="shared" si="358"/>
        <v>3697.3802879120153</v>
      </c>
      <c r="N1629" s="38">
        <f t="shared" si="359"/>
        <v>109278.12850939957</v>
      </c>
      <c r="O1629" t="str">
        <f t="shared" si="360"/>
        <v>0</v>
      </c>
      <c r="P1629">
        <f t="shared" si="361"/>
        <v>3697.3802879120153</v>
      </c>
      <c r="Q1629">
        <f t="shared" si="362"/>
        <v>0</v>
      </c>
      <c r="R1629">
        <f t="shared" si="363"/>
        <v>12151.647000000001</v>
      </c>
      <c r="T1629">
        <f t="shared" si="350"/>
        <v>0</v>
      </c>
      <c r="U1629">
        <f t="shared" si="351"/>
        <v>115.1</v>
      </c>
      <c r="V1629">
        <f t="shared" si="352"/>
        <v>31.972222222222221</v>
      </c>
    </row>
    <row r="1630" spans="2:22" x14ac:dyDescent="0.25">
      <c r="B1630" s="12" t="s">
        <v>54</v>
      </c>
      <c r="C1630" s="12">
        <v>1622</v>
      </c>
      <c r="D1630" s="12">
        <v>145</v>
      </c>
      <c r="E1630" s="11">
        <v>115.9</v>
      </c>
      <c r="F1630" s="5">
        <f t="shared" si="353"/>
        <v>0.19444444444444522</v>
      </c>
      <c r="G1630" s="5">
        <f t="shared" si="354"/>
        <v>0.70000000000000284</v>
      </c>
      <c r="I1630" s="5">
        <f t="shared" si="355"/>
        <v>0.2191358024691358</v>
      </c>
      <c r="J1630" s="37">
        <v>68.816666666665199</v>
      </c>
      <c r="K1630" s="38">
        <f t="shared" si="356"/>
        <v>3645.4941000000003</v>
      </c>
      <c r="L1630" s="37">
        <f t="shared" si="357"/>
        <v>5.2438385916780982E-2</v>
      </c>
      <c r="M1630" s="39">
        <f t="shared" si="358"/>
        <v>3714.5823408550518</v>
      </c>
      <c r="N1630" s="38">
        <f t="shared" si="359"/>
        <v>109889.72758362861</v>
      </c>
      <c r="O1630" t="str">
        <f t="shared" si="360"/>
        <v>0</v>
      </c>
      <c r="P1630">
        <f t="shared" si="361"/>
        <v>3714.5823408550518</v>
      </c>
      <c r="Q1630">
        <f t="shared" si="362"/>
        <v>0</v>
      </c>
      <c r="R1630">
        <f t="shared" si="363"/>
        <v>12151.647000000001</v>
      </c>
      <c r="T1630">
        <f t="shared" si="350"/>
        <v>0</v>
      </c>
      <c r="U1630">
        <f t="shared" si="351"/>
        <v>115.9</v>
      </c>
      <c r="V1630">
        <f t="shared" si="352"/>
        <v>32.194444444444443</v>
      </c>
    </row>
    <row r="1631" spans="2:22" x14ac:dyDescent="0.25">
      <c r="B1631" s="12" t="s">
        <v>54</v>
      </c>
      <c r="C1631" s="12">
        <v>1623</v>
      </c>
      <c r="D1631" s="12">
        <v>146</v>
      </c>
      <c r="E1631" s="11">
        <v>116.5</v>
      </c>
      <c r="F1631" s="5">
        <f t="shared" si="353"/>
        <v>0.11111111111111072</v>
      </c>
      <c r="G1631" s="5">
        <f t="shared" si="354"/>
        <v>0.39999999999999858</v>
      </c>
      <c r="I1631" s="5">
        <f t="shared" si="355"/>
        <v>0.21813725490196076</v>
      </c>
      <c r="J1631" s="37">
        <v>120.42916666666716</v>
      </c>
      <c r="K1631" s="38">
        <f t="shared" si="356"/>
        <v>3645.4941000000003</v>
      </c>
      <c r="L1631" s="37">
        <f t="shared" si="357"/>
        <v>5.1961577277970003E-2</v>
      </c>
      <c r="M1631" s="39">
        <f t="shared" si="358"/>
        <v>3766.1933654988475</v>
      </c>
      <c r="N1631" s="38">
        <f t="shared" si="359"/>
        <v>111730.4031764658</v>
      </c>
      <c r="O1631" t="str">
        <f t="shared" si="360"/>
        <v>0</v>
      </c>
      <c r="P1631">
        <f t="shared" si="361"/>
        <v>3766.1933654988475</v>
      </c>
      <c r="Q1631">
        <f t="shared" si="362"/>
        <v>0</v>
      </c>
      <c r="R1631">
        <f t="shared" si="363"/>
        <v>12151.647000000001</v>
      </c>
      <c r="T1631">
        <f t="shared" si="350"/>
        <v>0</v>
      </c>
      <c r="U1631">
        <f t="shared" si="351"/>
        <v>116.5</v>
      </c>
      <c r="V1631">
        <f t="shared" si="352"/>
        <v>32.361111111111107</v>
      </c>
    </row>
    <row r="1632" spans="2:22" x14ac:dyDescent="0.25">
      <c r="B1632" s="12" t="s">
        <v>54</v>
      </c>
      <c r="C1632" s="12">
        <v>1624</v>
      </c>
      <c r="D1632" s="12">
        <v>147</v>
      </c>
      <c r="E1632" s="11">
        <v>116.7</v>
      </c>
      <c r="F1632" s="5">
        <f t="shared" si="353"/>
        <v>1.3888888888888099E-2</v>
      </c>
      <c r="G1632" s="5">
        <f t="shared" si="354"/>
        <v>4.9999999999997158E-2</v>
      </c>
      <c r="I1632" s="5">
        <f t="shared" si="355"/>
        <v>0.21735604217356042</v>
      </c>
      <c r="J1632" s="37">
        <v>172.04166666666669</v>
      </c>
      <c r="K1632" s="38">
        <f t="shared" si="356"/>
        <v>3645.4941000000003</v>
      </c>
      <c r="L1632" s="37">
        <f t="shared" si="357"/>
        <v>5.15900647837352E-2</v>
      </c>
      <c r="M1632" s="39">
        <f t="shared" si="358"/>
        <v>3817.8047127736245</v>
      </c>
      <c r="N1632" s="38">
        <f t="shared" si="359"/>
        <v>113685.74033592572</v>
      </c>
      <c r="O1632" t="str">
        <f t="shared" si="360"/>
        <v>0</v>
      </c>
      <c r="P1632">
        <f t="shared" si="361"/>
        <v>3817.8047127736245</v>
      </c>
      <c r="Q1632">
        <f t="shared" si="362"/>
        <v>0</v>
      </c>
      <c r="R1632">
        <f t="shared" si="363"/>
        <v>12151.647000000001</v>
      </c>
      <c r="T1632">
        <f t="shared" si="350"/>
        <v>0</v>
      </c>
      <c r="U1632">
        <f t="shared" si="351"/>
        <v>116.7</v>
      </c>
      <c r="V1632">
        <f t="shared" si="352"/>
        <v>32.416666666666664</v>
      </c>
    </row>
    <row r="1633" spans="2:22" x14ac:dyDescent="0.25">
      <c r="B1633" s="12" t="s">
        <v>54</v>
      </c>
      <c r="C1633" s="12">
        <v>1625</v>
      </c>
      <c r="D1633" s="12">
        <v>148</v>
      </c>
      <c r="E1633" s="11">
        <v>116.6</v>
      </c>
      <c r="F1633" s="5">
        <f t="shared" si="353"/>
        <v>-6.9444444444444448E-2</v>
      </c>
      <c r="G1633" s="5">
        <f t="shared" si="354"/>
        <v>-0.25</v>
      </c>
      <c r="I1633" s="5">
        <f t="shared" si="355"/>
        <v>0.21698872785829307</v>
      </c>
      <c r="J1633" s="37">
        <v>223.65416666666619</v>
      </c>
      <c r="K1633" s="38">
        <f t="shared" si="356"/>
        <v>3645.4941000000003</v>
      </c>
      <c r="L1633" s="37">
        <f t="shared" si="357"/>
        <v>5.1415845955175926E-2</v>
      </c>
      <c r="M1633" s="39">
        <f t="shared" si="358"/>
        <v>3869.4166712404799</v>
      </c>
      <c r="N1633" s="38">
        <f t="shared" si="359"/>
        <v>115867.5325443677</v>
      </c>
      <c r="O1633" t="str">
        <f t="shared" si="360"/>
        <v>0</v>
      </c>
      <c r="P1633">
        <f t="shared" si="361"/>
        <v>3869.4166712404799</v>
      </c>
      <c r="Q1633">
        <f t="shared" si="362"/>
        <v>0</v>
      </c>
      <c r="R1633">
        <f t="shared" si="363"/>
        <v>12151.647000000001</v>
      </c>
      <c r="T1633">
        <f t="shared" si="350"/>
        <v>0</v>
      </c>
      <c r="U1633">
        <f t="shared" si="351"/>
        <v>116.6</v>
      </c>
      <c r="V1633">
        <f t="shared" si="352"/>
        <v>32.388888888888886</v>
      </c>
    </row>
    <row r="1634" spans="2:22" x14ac:dyDescent="0.25">
      <c r="B1634" s="12" t="s">
        <v>54</v>
      </c>
      <c r="C1634" s="12">
        <v>1626</v>
      </c>
      <c r="D1634" s="12">
        <v>149</v>
      </c>
      <c r="E1634" s="11">
        <v>116.2</v>
      </c>
      <c r="F1634" s="5">
        <f t="shared" si="353"/>
        <v>-0.19444444444444325</v>
      </c>
      <c r="G1634" s="5">
        <f t="shared" si="354"/>
        <v>-0.69999999999999574</v>
      </c>
      <c r="I1634" s="5">
        <f t="shared" si="355"/>
        <v>0.21682653876898481</v>
      </c>
      <c r="J1634" s="37">
        <v>275.26666666666813</v>
      </c>
      <c r="K1634" s="38">
        <f t="shared" si="356"/>
        <v>3645.4941000000003</v>
      </c>
      <c r="L1634" s="37">
        <f t="shared" si="357"/>
        <v>5.1339012722675575E-2</v>
      </c>
      <c r="M1634" s="39">
        <f t="shared" si="358"/>
        <v>3921.0289322181602</v>
      </c>
      <c r="N1634" s="38">
        <f t="shared" si="359"/>
        <v>118175.45531824177</v>
      </c>
      <c r="O1634" t="str">
        <f t="shared" si="360"/>
        <v>0</v>
      </c>
      <c r="P1634">
        <f t="shared" si="361"/>
        <v>3921.0289322181602</v>
      </c>
      <c r="Q1634">
        <f t="shared" si="362"/>
        <v>0</v>
      </c>
      <c r="R1634">
        <f t="shared" si="363"/>
        <v>12151.647000000001</v>
      </c>
      <c r="T1634">
        <f t="shared" si="350"/>
        <v>0</v>
      </c>
      <c r="U1634">
        <f t="shared" si="351"/>
        <v>116.2</v>
      </c>
      <c r="V1634">
        <f t="shared" si="352"/>
        <v>32.277777777777779</v>
      </c>
    </row>
    <row r="1635" spans="2:22" x14ac:dyDescent="0.25">
      <c r="B1635" s="12" t="s">
        <v>54</v>
      </c>
      <c r="C1635" s="12">
        <v>1627</v>
      </c>
      <c r="D1635" s="12">
        <v>150</v>
      </c>
      <c r="E1635" s="11">
        <v>115.2</v>
      </c>
      <c r="F1635" s="5">
        <f t="shared" si="353"/>
        <v>-0.33333333333333409</v>
      </c>
      <c r="G1635" s="5">
        <f t="shared" si="354"/>
        <v>-1.2000000000000028</v>
      </c>
      <c r="I1635" s="5">
        <f t="shared" si="355"/>
        <v>0.21706349206349207</v>
      </c>
      <c r="J1635" s="37">
        <v>344.08333333333337</v>
      </c>
      <c r="K1635" s="38">
        <f t="shared" si="356"/>
        <v>3645.4941000000003</v>
      </c>
      <c r="L1635" s="37">
        <f t="shared" si="357"/>
        <v>5.145128306878307E-2</v>
      </c>
      <c r="M1635" s="39">
        <f t="shared" si="358"/>
        <v>3989.845948108466</v>
      </c>
      <c r="N1635" s="38">
        <f t="shared" si="359"/>
        <v>121246.98520085172</v>
      </c>
      <c r="O1635" t="str">
        <f t="shared" si="360"/>
        <v>0</v>
      </c>
      <c r="P1635">
        <f t="shared" si="361"/>
        <v>3989.845948108466</v>
      </c>
      <c r="Q1635">
        <f t="shared" si="362"/>
        <v>0</v>
      </c>
      <c r="R1635">
        <f t="shared" si="363"/>
        <v>12151.647000000001</v>
      </c>
      <c r="T1635">
        <f t="shared" si="350"/>
        <v>0</v>
      </c>
      <c r="U1635">
        <f t="shared" si="351"/>
        <v>115.2</v>
      </c>
      <c r="V1635">
        <f t="shared" si="352"/>
        <v>32</v>
      </c>
    </row>
    <row r="1636" spans="2:22" x14ac:dyDescent="0.25">
      <c r="B1636" s="12" t="s">
        <v>54</v>
      </c>
      <c r="C1636" s="12">
        <v>1628</v>
      </c>
      <c r="D1636" s="12">
        <v>151</v>
      </c>
      <c r="E1636" s="11">
        <v>113.8</v>
      </c>
      <c r="F1636" s="5">
        <f t="shared" si="353"/>
        <v>-0.44444444444444481</v>
      </c>
      <c r="G1636" s="5">
        <f t="shared" si="354"/>
        <v>-1.6000000000000014</v>
      </c>
      <c r="I1636" s="5">
        <f t="shared" si="355"/>
        <v>0.2176910953506698</v>
      </c>
      <c r="J1636" s="37">
        <v>395.69583333333281</v>
      </c>
      <c r="K1636" s="38">
        <f t="shared" si="356"/>
        <v>3645.4941000000003</v>
      </c>
      <c r="L1636" s="37">
        <f t="shared" si="357"/>
        <v>5.1749238990512057E-2</v>
      </c>
      <c r="M1636" s="39">
        <f t="shared" si="358"/>
        <v>4041.4593736676743</v>
      </c>
      <c r="N1636" s="38">
        <f t="shared" si="359"/>
        <v>124050.35021952166</v>
      </c>
      <c r="O1636" t="str">
        <f t="shared" si="360"/>
        <v>0</v>
      </c>
      <c r="P1636">
        <f t="shared" si="361"/>
        <v>4041.4593736676743</v>
      </c>
      <c r="Q1636">
        <f t="shared" si="362"/>
        <v>0</v>
      </c>
      <c r="R1636">
        <f t="shared" si="363"/>
        <v>12151.647000000001</v>
      </c>
      <c r="T1636">
        <f t="shared" si="350"/>
        <v>0</v>
      </c>
      <c r="U1636">
        <f t="shared" si="351"/>
        <v>113.8</v>
      </c>
      <c r="V1636">
        <f t="shared" si="352"/>
        <v>31.611111111111111</v>
      </c>
    </row>
    <row r="1637" spans="2:22" x14ac:dyDescent="0.25">
      <c r="B1637" s="12" t="s">
        <v>54</v>
      </c>
      <c r="C1637" s="12">
        <v>1629</v>
      </c>
      <c r="D1637" s="12">
        <v>152</v>
      </c>
      <c r="E1637" s="11">
        <v>112</v>
      </c>
      <c r="F1637" s="5">
        <f t="shared" si="353"/>
        <v>-0.51388888888888928</v>
      </c>
      <c r="G1637" s="5">
        <f t="shared" si="354"/>
        <v>-1.8500000000000014</v>
      </c>
      <c r="I1637" s="5">
        <f t="shared" si="355"/>
        <v>0.21850547730829423</v>
      </c>
      <c r="J1637" s="37">
        <v>430.10416666666669</v>
      </c>
      <c r="K1637" s="38">
        <f t="shared" si="356"/>
        <v>3645.4941000000003</v>
      </c>
      <c r="L1637" s="37">
        <f t="shared" si="357"/>
        <v>5.2137150826188229E-2</v>
      </c>
      <c r="M1637" s="39">
        <f t="shared" si="358"/>
        <v>4075.8689092948016</v>
      </c>
      <c r="N1637" s="38">
        <f t="shared" si="359"/>
        <v>126465.15476895259</v>
      </c>
      <c r="O1637" t="str">
        <f t="shared" si="360"/>
        <v>0</v>
      </c>
      <c r="P1637">
        <f t="shared" si="361"/>
        <v>4075.8689092948016</v>
      </c>
      <c r="Q1637">
        <f t="shared" si="362"/>
        <v>0</v>
      </c>
      <c r="R1637">
        <f t="shared" si="363"/>
        <v>12151.647000000001</v>
      </c>
      <c r="T1637">
        <f t="shared" si="350"/>
        <v>0</v>
      </c>
      <c r="U1637">
        <f t="shared" si="351"/>
        <v>112</v>
      </c>
      <c r="V1637">
        <f t="shared" si="352"/>
        <v>31.111111111111111</v>
      </c>
    </row>
    <row r="1638" spans="2:22" x14ac:dyDescent="0.25">
      <c r="B1638" s="12" t="s">
        <v>54</v>
      </c>
      <c r="C1638" s="12">
        <v>1630</v>
      </c>
      <c r="D1638" s="12">
        <v>153</v>
      </c>
      <c r="E1638" s="11">
        <v>110.1</v>
      </c>
      <c r="F1638" s="5">
        <f t="shared" si="353"/>
        <v>-0.51388888888888928</v>
      </c>
      <c r="G1638" s="5">
        <f t="shared" si="354"/>
        <v>-1.8500000000000014</v>
      </c>
      <c r="I1638" s="5">
        <f t="shared" si="355"/>
        <v>0.21950271950271952</v>
      </c>
      <c r="J1638" s="37">
        <v>412.89999999999856</v>
      </c>
      <c r="K1638" s="38">
        <f t="shared" si="356"/>
        <v>3645.4941000000003</v>
      </c>
      <c r="L1638" s="37">
        <f t="shared" si="357"/>
        <v>5.2614136705045805E-2</v>
      </c>
      <c r="M1638" s="39">
        <f t="shared" si="358"/>
        <v>4058.6662168562066</v>
      </c>
      <c r="N1638" s="38">
        <f t="shared" si="359"/>
        <v>127397.02291798648</v>
      </c>
      <c r="O1638" t="str">
        <f t="shared" si="360"/>
        <v>0</v>
      </c>
      <c r="P1638">
        <f t="shared" si="361"/>
        <v>4058.6662168562066</v>
      </c>
      <c r="Q1638">
        <f t="shared" si="362"/>
        <v>0</v>
      </c>
      <c r="R1638">
        <f t="shared" si="363"/>
        <v>12151.647000000001</v>
      </c>
      <c r="T1638">
        <f t="shared" si="350"/>
        <v>0</v>
      </c>
      <c r="U1638">
        <f t="shared" si="351"/>
        <v>110.1</v>
      </c>
      <c r="V1638">
        <f t="shared" si="352"/>
        <v>30.583333333333332</v>
      </c>
    </row>
    <row r="1639" spans="2:22" x14ac:dyDescent="0.25">
      <c r="B1639" s="12" t="s">
        <v>54</v>
      </c>
      <c r="C1639" s="12">
        <v>1631</v>
      </c>
      <c r="D1639" s="12">
        <v>154</v>
      </c>
      <c r="E1639" s="11">
        <v>108.3</v>
      </c>
      <c r="F1639" s="5">
        <f t="shared" si="353"/>
        <v>-0.43055555555555475</v>
      </c>
      <c r="G1639" s="5">
        <f t="shared" si="354"/>
        <v>-1.5499999999999972</v>
      </c>
      <c r="I1639" s="5">
        <f t="shared" si="355"/>
        <v>0.2201003086419753</v>
      </c>
      <c r="J1639" s="37">
        <v>361.287499999999</v>
      </c>
      <c r="K1639" s="38">
        <f t="shared" si="356"/>
        <v>3645.4941000000003</v>
      </c>
      <c r="L1639" s="37">
        <f t="shared" si="357"/>
        <v>5.2901007283807727E-2</v>
      </c>
      <c r="M1639" s="39">
        <f t="shared" si="358"/>
        <v>4007.0546013159251</v>
      </c>
      <c r="N1639" s="38">
        <f t="shared" si="359"/>
        <v>127001.36944726306</v>
      </c>
      <c r="O1639" t="str">
        <f t="shared" si="360"/>
        <v>0</v>
      </c>
      <c r="P1639">
        <f t="shared" si="361"/>
        <v>4007.0546013159251</v>
      </c>
      <c r="Q1639">
        <f t="shared" si="362"/>
        <v>0</v>
      </c>
      <c r="R1639">
        <f t="shared" si="363"/>
        <v>12151.647000000001</v>
      </c>
      <c r="T1639">
        <f t="shared" si="350"/>
        <v>0</v>
      </c>
      <c r="U1639">
        <f t="shared" si="351"/>
        <v>108.3</v>
      </c>
      <c r="V1639">
        <f t="shared" si="352"/>
        <v>30.083333333333332</v>
      </c>
    </row>
    <row r="1640" spans="2:22" x14ac:dyDescent="0.25">
      <c r="B1640" s="12" t="s">
        <v>54</v>
      </c>
      <c r="C1640" s="12">
        <v>1632</v>
      </c>
      <c r="D1640" s="12">
        <v>155</v>
      </c>
      <c r="E1640" s="11">
        <v>107</v>
      </c>
      <c r="F1640" s="5">
        <f t="shared" si="353"/>
        <v>-0.30555555555555597</v>
      </c>
      <c r="G1640" s="5">
        <f t="shared" si="354"/>
        <v>-1.1000000000000014</v>
      </c>
      <c r="I1640" s="5">
        <f t="shared" si="355"/>
        <v>0.22049808429118772</v>
      </c>
      <c r="J1640" s="37">
        <v>309.67500000000194</v>
      </c>
      <c r="K1640" s="38">
        <f t="shared" si="356"/>
        <v>3645.4941000000003</v>
      </c>
      <c r="L1640" s="37">
        <f t="shared" si="357"/>
        <v>5.3092390452283436E-2</v>
      </c>
      <c r="M1640" s="39">
        <f t="shared" si="358"/>
        <v>3955.4426904747456</v>
      </c>
      <c r="N1640" s="38">
        <f t="shared" si="359"/>
        <v>126464.29268712312</v>
      </c>
      <c r="O1640" t="str">
        <f t="shared" si="360"/>
        <v>0</v>
      </c>
      <c r="P1640">
        <f t="shared" si="361"/>
        <v>3955.4426904747456</v>
      </c>
      <c r="Q1640">
        <f t="shared" si="362"/>
        <v>0</v>
      </c>
      <c r="R1640">
        <f t="shared" si="363"/>
        <v>12151.647000000001</v>
      </c>
      <c r="T1640">
        <f t="shared" si="350"/>
        <v>0</v>
      </c>
      <c r="U1640">
        <f t="shared" si="351"/>
        <v>107</v>
      </c>
      <c r="V1640">
        <f t="shared" si="352"/>
        <v>29.722222222222221</v>
      </c>
    </row>
    <row r="1641" spans="2:22" x14ac:dyDescent="0.25">
      <c r="B1641" s="12" t="s">
        <v>54</v>
      </c>
      <c r="C1641" s="12">
        <v>1633</v>
      </c>
      <c r="D1641" s="12">
        <v>156</v>
      </c>
      <c r="E1641" s="11">
        <v>106.1</v>
      </c>
      <c r="F1641" s="5">
        <f t="shared" si="353"/>
        <v>-0.16666666666666705</v>
      </c>
      <c r="G1641" s="5">
        <f t="shared" si="354"/>
        <v>-0.60000000000000142</v>
      </c>
      <c r="I1641" s="5">
        <f t="shared" si="355"/>
        <v>0.22050989345509892</v>
      </c>
      <c r="J1641" s="37">
        <v>240.85833333333431</v>
      </c>
      <c r="K1641" s="38">
        <f t="shared" si="356"/>
        <v>3645.4941000000003</v>
      </c>
      <c r="L1641" s="37">
        <f t="shared" si="357"/>
        <v>5.3098077517844358E-2</v>
      </c>
      <c r="M1641" s="39">
        <f t="shared" si="358"/>
        <v>3886.6260413043078</v>
      </c>
      <c r="N1641" s="38">
        <f t="shared" si="359"/>
        <v>125127.76616310257</v>
      </c>
      <c r="O1641" t="str">
        <f t="shared" si="360"/>
        <v>0</v>
      </c>
      <c r="P1641">
        <f t="shared" si="361"/>
        <v>3886.6260413043078</v>
      </c>
      <c r="Q1641">
        <f t="shared" si="362"/>
        <v>0</v>
      </c>
      <c r="R1641">
        <f t="shared" si="363"/>
        <v>12151.647000000001</v>
      </c>
      <c r="T1641">
        <f t="shared" si="350"/>
        <v>0</v>
      </c>
      <c r="U1641">
        <f t="shared" si="351"/>
        <v>106.1</v>
      </c>
      <c r="V1641">
        <f t="shared" si="352"/>
        <v>29.472222222222221</v>
      </c>
    </row>
    <row r="1642" spans="2:22" x14ac:dyDescent="0.25">
      <c r="B1642" s="12" t="s">
        <v>54</v>
      </c>
      <c r="C1642" s="12">
        <v>1634</v>
      </c>
      <c r="D1642" s="12">
        <v>157</v>
      </c>
      <c r="E1642" s="11">
        <v>105.8</v>
      </c>
      <c r="F1642" s="5">
        <f t="shared" si="353"/>
        <v>-5.5555555555554373E-2</v>
      </c>
      <c r="G1642" s="5">
        <f t="shared" si="354"/>
        <v>-0.19999999999999574</v>
      </c>
      <c r="I1642" s="5">
        <f t="shared" si="355"/>
        <v>0.22014361300075583</v>
      </c>
      <c r="J1642" s="37">
        <v>137.63333333333284</v>
      </c>
      <c r="K1642" s="38">
        <f t="shared" si="356"/>
        <v>3645.4941000000003</v>
      </c>
      <c r="L1642" s="37">
        <f t="shared" si="357"/>
        <v>5.2921825696768995E-2</v>
      </c>
      <c r="M1642" s="39">
        <f t="shared" si="358"/>
        <v>3783.4004987720305</v>
      </c>
      <c r="N1642" s="38">
        <f t="shared" si="359"/>
        <v>122435.04391859486</v>
      </c>
      <c r="O1642" t="str">
        <f t="shared" si="360"/>
        <v>0</v>
      </c>
      <c r="P1642">
        <f t="shared" si="361"/>
        <v>3783.4004987720305</v>
      </c>
      <c r="Q1642">
        <f t="shared" si="362"/>
        <v>0</v>
      </c>
      <c r="R1642">
        <f t="shared" si="363"/>
        <v>12151.647000000001</v>
      </c>
      <c r="T1642">
        <f t="shared" si="350"/>
        <v>0</v>
      </c>
      <c r="U1642">
        <f t="shared" si="351"/>
        <v>105.8</v>
      </c>
      <c r="V1642">
        <f t="shared" si="352"/>
        <v>29.388888888888886</v>
      </c>
    </row>
    <row r="1643" spans="2:22" x14ac:dyDescent="0.25">
      <c r="B1643" s="12" t="s">
        <v>54</v>
      </c>
      <c r="C1643" s="12">
        <v>1635</v>
      </c>
      <c r="D1643" s="12">
        <v>158</v>
      </c>
      <c r="E1643" s="11">
        <v>105.7</v>
      </c>
      <c r="F1643" s="5">
        <f t="shared" si="353"/>
        <v>-1.3888888888888099E-2</v>
      </c>
      <c r="G1643" s="5">
        <f t="shared" si="354"/>
        <v>-4.9999999999997158E-2</v>
      </c>
      <c r="I1643" s="5">
        <f t="shared" si="355"/>
        <v>0.21903153153153151</v>
      </c>
      <c r="J1643" s="37">
        <v>17.204166666665689</v>
      </c>
      <c r="K1643" s="38">
        <f t="shared" si="356"/>
        <v>3645.4941000000003</v>
      </c>
      <c r="L1643" s="37">
        <f t="shared" si="357"/>
        <v>5.2388494491112728E-2</v>
      </c>
      <c r="M1643" s="39">
        <f t="shared" si="358"/>
        <v>3662.9696866926884</v>
      </c>
      <c r="N1643" s="38">
        <f t="shared" si="359"/>
        <v>118741.26734362131</v>
      </c>
      <c r="O1643" t="str">
        <f t="shared" si="360"/>
        <v>0</v>
      </c>
      <c r="P1643">
        <f t="shared" si="361"/>
        <v>3662.9696866926884</v>
      </c>
      <c r="Q1643">
        <f t="shared" si="362"/>
        <v>0</v>
      </c>
      <c r="R1643">
        <f t="shared" si="363"/>
        <v>12151.647000000001</v>
      </c>
      <c r="T1643">
        <f t="shared" si="350"/>
        <v>0</v>
      </c>
      <c r="U1643">
        <f t="shared" si="351"/>
        <v>105.7</v>
      </c>
      <c r="V1643">
        <f t="shared" si="352"/>
        <v>29.361111111111111</v>
      </c>
    </row>
    <row r="1644" spans="2:22" x14ac:dyDescent="0.25">
      <c r="B1644" s="12" t="s">
        <v>54</v>
      </c>
      <c r="C1644" s="12">
        <v>1636</v>
      </c>
      <c r="D1644" s="12">
        <v>159</v>
      </c>
      <c r="E1644" s="11">
        <v>105.7</v>
      </c>
      <c r="F1644" s="5">
        <f t="shared" si="353"/>
        <v>-1.3888888888890073E-2</v>
      </c>
      <c r="G1644" s="5">
        <f t="shared" si="354"/>
        <v>-5.0000000000004263E-2</v>
      </c>
      <c r="I1644" s="5">
        <f t="shared" si="355"/>
        <v>0.21737509321401938</v>
      </c>
      <c r="J1644" s="37">
        <v>-86.020833333333343</v>
      </c>
      <c r="K1644" s="38">
        <f t="shared" si="356"/>
        <v>3645.4941000000003</v>
      </c>
      <c r="L1644" s="37">
        <f t="shared" si="357"/>
        <v>5.1599108815585548E-2</v>
      </c>
      <c r="M1644" s="39">
        <f t="shared" si="358"/>
        <v>3559.7422408686966</v>
      </c>
      <c r="N1644" s="38">
        <f t="shared" si="359"/>
        <v>115296.09591258055</v>
      </c>
      <c r="O1644">
        <f t="shared" si="360"/>
        <v>-6.9444444444444448E-2</v>
      </c>
      <c r="P1644" t="str">
        <f t="shared" si="361"/>
        <v/>
      </c>
      <c r="Q1644">
        <f t="shared" si="362"/>
        <v>-3559.7422408686966</v>
      </c>
      <c r="R1644">
        <f t="shared" si="363"/>
        <v>12151.647000000001</v>
      </c>
      <c r="T1644">
        <f t="shared" si="350"/>
        <v>0</v>
      </c>
      <c r="U1644">
        <f t="shared" si="351"/>
        <v>105.7</v>
      </c>
      <c r="V1644">
        <f t="shared" si="352"/>
        <v>29.361111111111111</v>
      </c>
    </row>
    <row r="1645" spans="2:22" x14ac:dyDescent="0.25">
      <c r="B1645" s="12" t="s">
        <v>54</v>
      </c>
      <c r="C1645" s="12">
        <v>1637</v>
      </c>
      <c r="D1645" s="12">
        <v>160</v>
      </c>
      <c r="E1645" s="11">
        <v>105.6</v>
      </c>
      <c r="F1645" s="5">
        <f t="shared" si="353"/>
        <v>-5.5555555555556344E-2</v>
      </c>
      <c r="G1645" s="5">
        <f t="shared" si="354"/>
        <v>-0.20000000000000284</v>
      </c>
      <c r="I1645" s="5">
        <f t="shared" si="355"/>
        <v>0.2151851851851852</v>
      </c>
      <c r="J1645" s="37">
        <v>-240.85833333333187</v>
      </c>
      <c r="K1645" s="38">
        <f t="shared" si="356"/>
        <v>3645.4941000000003</v>
      </c>
      <c r="L1645" s="37">
        <f t="shared" si="357"/>
        <v>5.0564693004115237E-2</v>
      </c>
      <c r="M1645" s="39">
        <f t="shared" si="358"/>
        <v>3404.9015165448577</v>
      </c>
      <c r="N1645" s="38">
        <f t="shared" si="359"/>
        <v>109902.65450625347</v>
      </c>
      <c r="O1645">
        <f t="shared" si="360"/>
        <v>-0.19444444444444325</v>
      </c>
      <c r="P1645" t="str">
        <f t="shared" si="361"/>
        <v/>
      </c>
      <c r="Q1645">
        <f t="shared" si="362"/>
        <v>-3404.9015165448577</v>
      </c>
      <c r="R1645">
        <f t="shared" si="363"/>
        <v>12151.647000000001</v>
      </c>
      <c r="T1645">
        <f t="shared" si="350"/>
        <v>0</v>
      </c>
      <c r="U1645">
        <f t="shared" si="351"/>
        <v>105.6</v>
      </c>
      <c r="V1645">
        <f t="shared" si="352"/>
        <v>29.333333333333332</v>
      </c>
    </row>
    <row r="1646" spans="2:22" x14ac:dyDescent="0.25">
      <c r="B1646" s="12" t="s">
        <v>54</v>
      </c>
      <c r="C1646" s="12">
        <v>1638</v>
      </c>
      <c r="D1646" s="12">
        <v>161</v>
      </c>
      <c r="E1646" s="11">
        <v>105.3</v>
      </c>
      <c r="F1646" s="5">
        <f t="shared" si="353"/>
        <v>-9.7222222222220642E-2</v>
      </c>
      <c r="G1646" s="5">
        <f t="shared" si="354"/>
        <v>-0.34999999999999432</v>
      </c>
      <c r="I1646" s="5">
        <f t="shared" si="355"/>
        <v>0.2119205298013245</v>
      </c>
      <c r="J1646" s="37">
        <v>-412.90000000000094</v>
      </c>
      <c r="K1646" s="38">
        <f t="shared" si="356"/>
        <v>3645.4941000000003</v>
      </c>
      <c r="L1646" s="37">
        <f t="shared" si="357"/>
        <v>4.9042059558791283E-2</v>
      </c>
      <c r="M1646" s="39">
        <f t="shared" si="358"/>
        <v>3232.8550625893595</v>
      </c>
      <c r="N1646" s="38">
        <f t="shared" si="359"/>
        <v>103451.3620028595</v>
      </c>
      <c r="O1646">
        <f t="shared" si="360"/>
        <v>-0.33333333333333409</v>
      </c>
      <c r="P1646" t="str">
        <f t="shared" si="361"/>
        <v/>
      </c>
      <c r="Q1646">
        <f t="shared" si="362"/>
        <v>-3232.8550625893595</v>
      </c>
      <c r="R1646">
        <f t="shared" si="363"/>
        <v>12151.647000000001</v>
      </c>
      <c r="T1646">
        <f t="shared" si="350"/>
        <v>0</v>
      </c>
      <c r="U1646">
        <f t="shared" si="351"/>
        <v>105.3</v>
      </c>
      <c r="V1646">
        <f t="shared" si="352"/>
        <v>29.25</v>
      </c>
    </row>
    <row r="1647" spans="2:22" x14ac:dyDescent="0.25">
      <c r="B1647" s="12" t="s">
        <v>54</v>
      </c>
      <c r="C1647" s="12">
        <v>1639</v>
      </c>
      <c r="D1647" s="12">
        <v>162</v>
      </c>
      <c r="E1647" s="11">
        <v>104.9</v>
      </c>
      <c r="F1647" s="5">
        <f t="shared" si="353"/>
        <v>-0.12499999999999881</v>
      </c>
      <c r="G1647" s="5">
        <f t="shared" si="354"/>
        <v>-0.44999999999999574</v>
      </c>
      <c r="I1647" s="5">
        <f t="shared" si="355"/>
        <v>0.20796783625730994</v>
      </c>
      <c r="J1647" s="37">
        <v>-550.53333333333376</v>
      </c>
      <c r="K1647" s="38">
        <f t="shared" si="356"/>
        <v>3645.4941000000003</v>
      </c>
      <c r="L1647" s="37">
        <f t="shared" si="357"/>
        <v>4.7229678041961633E-2</v>
      </c>
      <c r="M1647" s="39">
        <f t="shared" si="358"/>
        <v>3095.2159641809662</v>
      </c>
      <c r="N1647" s="38">
        <f t="shared" si="359"/>
        <v>97843.215756609425</v>
      </c>
      <c r="O1647">
        <f t="shared" si="360"/>
        <v>-0.44444444444444481</v>
      </c>
      <c r="P1647" t="str">
        <f t="shared" si="361"/>
        <v/>
      </c>
      <c r="Q1647">
        <f t="shared" si="362"/>
        <v>-3095.2159641809662</v>
      </c>
      <c r="R1647">
        <f t="shared" si="363"/>
        <v>12151.647000000001</v>
      </c>
      <c r="T1647">
        <f t="shared" si="350"/>
        <v>0</v>
      </c>
      <c r="U1647">
        <f t="shared" si="351"/>
        <v>104.9</v>
      </c>
      <c r="V1647">
        <f t="shared" si="352"/>
        <v>29.138888888888889</v>
      </c>
    </row>
    <row r="1648" spans="2:22" x14ac:dyDescent="0.25">
      <c r="B1648" s="12" t="s">
        <v>54</v>
      </c>
      <c r="C1648" s="12">
        <v>1640</v>
      </c>
      <c r="D1648" s="12">
        <v>163</v>
      </c>
      <c r="E1648" s="11">
        <v>104.4</v>
      </c>
      <c r="F1648" s="5">
        <f t="shared" si="353"/>
        <v>-0.12500000000000078</v>
      </c>
      <c r="G1648" s="5">
        <f t="shared" si="354"/>
        <v>-0.45000000000000284</v>
      </c>
      <c r="I1648" s="5">
        <f t="shared" si="355"/>
        <v>0.20334059549745823</v>
      </c>
      <c r="J1648" s="37">
        <v>-636.55416666666713</v>
      </c>
      <c r="K1648" s="38">
        <f t="shared" si="356"/>
        <v>3645.4941000000003</v>
      </c>
      <c r="L1648" s="37">
        <f t="shared" si="357"/>
        <v>4.5151358372768936E-2</v>
      </c>
      <c r="M1648" s="39">
        <f t="shared" si="358"/>
        <v>3009.1884252872032</v>
      </c>
      <c r="N1648" s="38">
        <f t="shared" si="359"/>
        <v>93619.195453379652</v>
      </c>
      <c r="O1648">
        <f t="shared" si="360"/>
        <v>-0.51388888888888928</v>
      </c>
      <c r="P1648" t="str">
        <f t="shared" si="361"/>
        <v/>
      </c>
      <c r="Q1648">
        <f t="shared" si="362"/>
        <v>-3009.1884252872032</v>
      </c>
      <c r="R1648">
        <f t="shared" si="363"/>
        <v>12151.647000000001</v>
      </c>
      <c r="T1648">
        <f t="shared" si="350"/>
        <v>0</v>
      </c>
      <c r="U1648">
        <f t="shared" si="351"/>
        <v>104.4</v>
      </c>
      <c r="V1648">
        <f t="shared" si="352"/>
        <v>29</v>
      </c>
    </row>
    <row r="1649" spans="2:22" x14ac:dyDescent="0.25">
      <c r="B1649" s="12" t="s">
        <v>54</v>
      </c>
      <c r="C1649" s="12">
        <v>1641</v>
      </c>
      <c r="D1649" s="12">
        <v>164</v>
      </c>
      <c r="E1649" s="11">
        <v>104</v>
      </c>
      <c r="F1649" s="5">
        <f t="shared" si="353"/>
        <v>-8.3333333333334522E-2</v>
      </c>
      <c r="G1649" s="5">
        <f t="shared" si="354"/>
        <v>-0.30000000000000426</v>
      </c>
      <c r="I1649" s="5">
        <f t="shared" si="355"/>
        <v>0.1985930735930736</v>
      </c>
      <c r="J1649" s="37">
        <v>-636.55416666666713</v>
      </c>
      <c r="K1649" s="38">
        <f t="shared" si="356"/>
        <v>3645.4941000000003</v>
      </c>
      <c r="L1649" s="37">
        <f t="shared" si="357"/>
        <v>4.3067616096025198E-2</v>
      </c>
      <c r="M1649" s="39">
        <f t="shared" si="358"/>
        <v>3009.1815940230222</v>
      </c>
      <c r="N1649" s="38">
        <f t="shared" si="359"/>
        <v>92030.803750537423</v>
      </c>
      <c r="O1649">
        <f t="shared" si="360"/>
        <v>-0.51388888888888928</v>
      </c>
      <c r="P1649" t="str">
        <f t="shared" si="361"/>
        <v/>
      </c>
      <c r="Q1649">
        <f t="shared" si="362"/>
        <v>-3009.1815940230222</v>
      </c>
      <c r="R1649">
        <f t="shared" si="363"/>
        <v>12151.647000000001</v>
      </c>
      <c r="T1649">
        <f t="shared" si="350"/>
        <v>0</v>
      </c>
      <c r="U1649">
        <f t="shared" si="351"/>
        <v>104</v>
      </c>
      <c r="V1649">
        <f t="shared" si="352"/>
        <v>28.888888888888889</v>
      </c>
    </row>
    <row r="1650" spans="2:22" x14ac:dyDescent="0.25">
      <c r="B1650" s="12" t="s">
        <v>54</v>
      </c>
      <c r="C1650" s="12">
        <v>1642</v>
      </c>
      <c r="D1650" s="12">
        <v>165</v>
      </c>
      <c r="E1650" s="11">
        <v>103.8</v>
      </c>
      <c r="F1650" s="5">
        <f t="shared" si="353"/>
        <v>-1.3888888888888099E-2</v>
      </c>
      <c r="G1650" s="5">
        <f t="shared" si="354"/>
        <v>-4.9999999999997158E-2</v>
      </c>
      <c r="I1650" s="5">
        <f t="shared" si="355"/>
        <v>0.19408602150537635</v>
      </c>
      <c r="J1650" s="37">
        <v>-533.32916666666574</v>
      </c>
      <c r="K1650" s="38">
        <f t="shared" si="356"/>
        <v>3645.4941000000003</v>
      </c>
      <c r="L1650" s="37">
        <f t="shared" si="357"/>
        <v>4.1134967048213671E-2</v>
      </c>
      <c r="M1650" s="39">
        <f t="shared" si="358"/>
        <v>3112.4001543218878</v>
      </c>
      <c r="N1650" s="38">
        <f t="shared" si="359"/>
        <v>93631.371309183451</v>
      </c>
      <c r="O1650">
        <f t="shared" si="360"/>
        <v>-0.43055555555555475</v>
      </c>
      <c r="P1650" t="str">
        <f t="shared" si="361"/>
        <v/>
      </c>
      <c r="Q1650">
        <f t="shared" si="362"/>
        <v>-3112.4001543218878</v>
      </c>
      <c r="R1650">
        <f t="shared" si="363"/>
        <v>12151.647000000001</v>
      </c>
      <c r="T1650">
        <f t="shared" si="350"/>
        <v>0</v>
      </c>
      <c r="U1650">
        <f t="shared" si="351"/>
        <v>103.8</v>
      </c>
      <c r="V1650">
        <f t="shared" si="352"/>
        <v>28.833333333333332</v>
      </c>
    </row>
    <row r="1651" spans="2:22" x14ac:dyDescent="0.25">
      <c r="B1651" s="12" t="s">
        <v>54</v>
      </c>
      <c r="C1651" s="12">
        <v>1643</v>
      </c>
      <c r="D1651" s="12">
        <v>166</v>
      </c>
      <c r="E1651" s="11">
        <v>103.9</v>
      </c>
      <c r="F1651" s="5">
        <f t="shared" si="353"/>
        <v>8.3333333333334522E-2</v>
      </c>
      <c r="G1651" s="5">
        <f t="shared" si="354"/>
        <v>0.30000000000000426</v>
      </c>
      <c r="I1651" s="5">
        <f t="shared" si="355"/>
        <v>0.19052706552706553</v>
      </c>
      <c r="J1651" s="37">
        <v>-378.49166666666719</v>
      </c>
      <c r="K1651" s="38">
        <f t="shared" si="356"/>
        <v>3645.4941000000003</v>
      </c>
      <c r="L1651" s="37">
        <f t="shared" si="357"/>
        <v>3.964021446660336E-2</v>
      </c>
      <c r="M1651" s="39">
        <f t="shared" si="358"/>
        <v>3267.2326006133267</v>
      </c>
      <c r="N1651" s="38">
        <f t="shared" si="359"/>
        <v>97109.413407118322</v>
      </c>
      <c r="O1651">
        <f t="shared" si="360"/>
        <v>-0.30555555555555597</v>
      </c>
      <c r="P1651" t="str">
        <f t="shared" si="361"/>
        <v/>
      </c>
      <c r="Q1651">
        <f t="shared" si="362"/>
        <v>-3267.2326006133267</v>
      </c>
      <c r="R1651">
        <f t="shared" si="363"/>
        <v>12151.647000000001</v>
      </c>
      <c r="T1651">
        <f t="shared" si="350"/>
        <v>0</v>
      </c>
      <c r="U1651">
        <f t="shared" si="351"/>
        <v>103.9</v>
      </c>
      <c r="V1651">
        <f t="shared" si="352"/>
        <v>28.861111111111111</v>
      </c>
    </row>
    <row r="1652" spans="2:22" x14ac:dyDescent="0.25">
      <c r="B1652" s="12" t="s">
        <v>54</v>
      </c>
      <c r="C1652" s="12">
        <v>1644</v>
      </c>
      <c r="D1652" s="12">
        <v>167</v>
      </c>
      <c r="E1652" s="11">
        <v>104.4</v>
      </c>
      <c r="F1652" s="5">
        <f t="shared" si="353"/>
        <v>0.16666666666666508</v>
      </c>
      <c r="G1652" s="5">
        <f t="shared" si="354"/>
        <v>0.59999999999999432</v>
      </c>
      <c r="I1652" s="5">
        <f t="shared" si="355"/>
        <v>0.18772116065109695</v>
      </c>
      <c r="J1652" s="37">
        <v>-206.45000000000047</v>
      </c>
      <c r="K1652" s="38">
        <f t="shared" si="356"/>
        <v>3645.4941000000003</v>
      </c>
      <c r="L1652" s="37">
        <f t="shared" si="357"/>
        <v>3.8481243698564892E-2</v>
      </c>
      <c r="M1652" s="39">
        <f t="shared" si="358"/>
        <v>3439.2703024043499</v>
      </c>
      <c r="N1652" s="38">
        <f t="shared" si="359"/>
        <v>101362.93863475042</v>
      </c>
      <c r="O1652">
        <f t="shared" si="360"/>
        <v>-0.16666666666666705</v>
      </c>
      <c r="P1652" t="str">
        <f t="shared" si="361"/>
        <v/>
      </c>
      <c r="Q1652">
        <f t="shared" si="362"/>
        <v>-3439.2703024043499</v>
      </c>
      <c r="R1652">
        <f t="shared" si="363"/>
        <v>12151.647000000001</v>
      </c>
      <c r="T1652">
        <f t="shared" si="350"/>
        <v>0</v>
      </c>
      <c r="U1652">
        <f t="shared" si="351"/>
        <v>104.4</v>
      </c>
      <c r="V1652">
        <f t="shared" si="352"/>
        <v>29</v>
      </c>
    </row>
    <row r="1653" spans="2:22" x14ac:dyDescent="0.25">
      <c r="B1653" s="12" t="s">
        <v>54</v>
      </c>
      <c r="C1653" s="12">
        <v>1645</v>
      </c>
      <c r="D1653" s="12">
        <v>168</v>
      </c>
      <c r="E1653" s="11">
        <v>105.1</v>
      </c>
      <c r="F1653" s="5">
        <f t="shared" si="353"/>
        <v>0.23611111111110952</v>
      </c>
      <c r="G1653" s="5">
        <f t="shared" si="354"/>
        <v>0.84999999999999432</v>
      </c>
      <c r="I1653" s="5">
        <f t="shared" si="355"/>
        <v>0.18600562587904357</v>
      </c>
      <c r="J1653" s="37">
        <v>-68.816666666665199</v>
      </c>
      <c r="K1653" s="38">
        <f t="shared" si="356"/>
        <v>3645.4941000000003</v>
      </c>
      <c r="L1653" s="37">
        <f t="shared" si="357"/>
        <v>3.7781117401650958E-2</v>
      </c>
      <c r="M1653" s="39">
        <f t="shared" si="358"/>
        <v>3576.901220076616</v>
      </c>
      <c r="N1653" s="38">
        <f t="shared" si="359"/>
        <v>105121.15252336276</v>
      </c>
      <c r="O1653">
        <f t="shared" si="360"/>
        <v>-5.5555555555554373E-2</v>
      </c>
      <c r="P1653" t="str">
        <f t="shared" si="361"/>
        <v/>
      </c>
      <c r="Q1653">
        <f t="shared" si="362"/>
        <v>-3576.901220076616</v>
      </c>
      <c r="R1653">
        <f t="shared" si="363"/>
        <v>12151.647000000001</v>
      </c>
      <c r="T1653">
        <f t="shared" si="350"/>
        <v>0</v>
      </c>
      <c r="U1653">
        <f t="shared" si="351"/>
        <v>105.1</v>
      </c>
      <c r="V1653">
        <f t="shared" si="352"/>
        <v>29.194444444444443</v>
      </c>
    </row>
    <row r="1654" spans="2:22" x14ac:dyDescent="0.25">
      <c r="B1654" s="12" t="s">
        <v>54</v>
      </c>
      <c r="C1654" s="12">
        <v>1646</v>
      </c>
      <c r="D1654" s="12">
        <v>169</v>
      </c>
      <c r="E1654" s="11">
        <v>106.1</v>
      </c>
      <c r="F1654" s="5">
        <f t="shared" si="353"/>
        <v>0.29166666666666785</v>
      </c>
      <c r="G1654" s="5">
        <f t="shared" si="354"/>
        <v>1.0500000000000043</v>
      </c>
      <c r="I1654" s="5">
        <f t="shared" si="355"/>
        <v>0.18466107617051014</v>
      </c>
      <c r="J1654" s="37">
        <v>-17.204166666665689</v>
      </c>
      <c r="K1654" s="38">
        <f t="shared" si="356"/>
        <v>3645.4941000000003</v>
      </c>
      <c r="L1654" s="37">
        <f t="shared" si="357"/>
        <v>3.7236886653276444E-2</v>
      </c>
      <c r="M1654" s="39">
        <f t="shared" si="358"/>
        <v>3628.5118312961586</v>
      </c>
      <c r="N1654" s="38">
        <f t="shared" si="359"/>
        <v>106537.13904666777</v>
      </c>
      <c r="O1654">
        <f t="shared" si="360"/>
        <v>-1.3888888888888099E-2</v>
      </c>
      <c r="P1654" t="str">
        <f t="shared" si="361"/>
        <v/>
      </c>
      <c r="Q1654">
        <f t="shared" si="362"/>
        <v>-3628.5118312961586</v>
      </c>
      <c r="R1654">
        <f t="shared" si="363"/>
        <v>12151.647000000001</v>
      </c>
      <c r="T1654">
        <f t="shared" si="350"/>
        <v>0</v>
      </c>
      <c r="U1654">
        <f t="shared" si="351"/>
        <v>106.1</v>
      </c>
      <c r="V1654">
        <f t="shared" si="352"/>
        <v>29.472222222222221</v>
      </c>
    </row>
    <row r="1655" spans="2:22" x14ac:dyDescent="0.25">
      <c r="B1655" s="12" t="s">
        <v>54</v>
      </c>
      <c r="C1655" s="12">
        <v>1647</v>
      </c>
      <c r="D1655" s="12">
        <v>170</v>
      </c>
      <c r="E1655" s="11">
        <v>107.2</v>
      </c>
      <c r="F1655" s="5">
        <f t="shared" si="353"/>
        <v>0.33333333333333409</v>
      </c>
      <c r="G1655" s="5">
        <f t="shared" si="354"/>
        <v>1.2000000000000028</v>
      </c>
      <c r="I1655" s="5">
        <f t="shared" si="355"/>
        <v>0.18350694444444443</v>
      </c>
      <c r="J1655" s="37">
        <v>-17.204166666668133</v>
      </c>
      <c r="K1655" s="38">
        <f t="shared" si="356"/>
        <v>3645.4941000000003</v>
      </c>
      <c r="L1655" s="37">
        <f t="shared" si="357"/>
        <v>3.6772880135995369E-2</v>
      </c>
      <c r="M1655" s="39">
        <f t="shared" si="358"/>
        <v>3628.5102131579129</v>
      </c>
      <c r="N1655" s="38">
        <f t="shared" si="359"/>
        <v>106537.09153633095</v>
      </c>
      <c r="O1655">
        <f t="shared" si="360"/>
        <v>-1.3888888888890073E-2</v>
      </c>
      <c r="P1655" t="str">
        <f t="shared" si="361"/>
        <v/>
      </c>
      <c r="Q1655">
        <f t="shared" si="362"/>
        <v>-3628.5102131579129</v>
      </c>
      <c r="R1655">
        <f t="shared" si="363"/>
        <v>12151.647000000001</v>
      </c>
      <c r="T1655">
        <f t="shared" si="350"/>
        <v>0</v>
      </c>
      <c r="U1655">
        <f t="shared" si="351"/>
        <v>107.2</v>
      </c>
      <c r="V1655">
        <f t="shared" si="352"/>
        <v>29.777777777777779</v>
      </c>
    </row>
    <row r="1656" spans="2:22" x14ac:dyDescent="0.25">
      <c r="B1656" s="12" t="s">
        <v>54</v>
      </c>
      <c r="C1656" s="12">
        <v>1648</v>
      </c>
      <c r="D1656" s="12">
        <v>171</v>
      </c>
      <c r="E1656" s="11">
        <v>108.5</v>
      </c>
      <c r="F1656" s="5">
        <f t="shared" si="353"/>
        <v>0.37500000000000039</v>
      </c>
      <c r="G1656" s="5">
        <f t="shared" si="354"/>
        <v>1.3500000000000014</v>
      </c>
      <c r="I1656" s="5">
        <f t="shared" si="355"/>
        <v>0.18219461697722567</v>
      </c>
      <c r="J1656" s="37">
        <v>-68.816666666667643</v>
      </c>
      <c r="K1656" s="38">
        <f t="shared" si="356"/>
        <v>3645.4941000000003</v>
      </c>
      <c r="L1656" s="37">
        <f t="shared" si="357"/>
        <v>3.6248807273381943E-2</v>
      </c>
      <c r="M1656" s="39">
        <f t="shared" si="358"/>
        <v>3576.8958767575832</v>
      </c>
      <c r="N1656" s="38">
        <f t="shared" si="359"/>
        <v>104922.27905155577</v>
      </c>
      <c r="O1656">
        <f t="shared" si="360"/>
        <v>-5.5555555555556344E-2</v>
      </c>
      <c r="P1656" t="str">
        <f t="shared" si="361"/>
        <v/>
      </c>
      <c r="Q1656">
        <f t="shared" si="362"/>
        <v>-3576.8958767575832</v>
      </c>
      <c r="R1656">
        <f t="shared" si="363"/>
        <v>12151.647000000001</v>
      </c>
      <c r="T1656">
        <f t="shared" si="350"/>
        <v>0</v>
      </c>
      <c r="U1656">
        <f t="shared" si="351"/>
        <v>108.5</v>
      </c>
      <c r="V1656">
        <f t="shared" si="352"/>
        <v>30.138888888888889</v>
      </c>
    </row>
    <row r="1657" spans="2:22" x14ac:dyDescent="0.25">
      <c r="B1657" s="12" t="s">
        <v>54</v>
      </c>
      <c r="C1657" s="12">
        <v>1649</v>
      </c>
      <c r="D1657" s="12">
        <v>172</v>
      </c>
      <c r="E1657" s="11">
        <v>109.9</v>
      </c>
      <c r="F1657" s="5">
        <f t="shared" si="353"/>
        <v>0.38888888888888851</v>
      </c>
      <c r="G1657" s="5">
        <f t="shared" si="354"/>
        <v>1.3999999999999986</v>
      </c>
      <c r="I1657" s="5">
        <f t="shared" si="355"/>
        <v>0.18055555555555555</v>
      </c>
      <c r="J1657" s="37">
        <v>-120.42916666666471</v>
      </c>
      <c r="K1657" s="38">
        <f t="shared" si="356"/>
        <v>3645.4941000000003</v>
      </c>
      <c r="L1657" s="37">
        <f t="shared" si="357"/>
        <v>3.5599537037037041E-2</v>
      </c>
      <c r="M1657" s="39">
        <f t="shared" si="358"/>
        <v>3525.2810884259279</v>
      </c>
      <c r="N1657" s="38">
        <f t="shared" si="359"/>
        <v>103114.4718364584</v>
      </c>
      <c r="O1657">
        <f t="shared" si="360"/>
        <v>-9.7222222222220642E-2</v>
      </c>
      <c r="P1657" t="str">
        <f t="shared" si="361"/>
        <v/>
      </c>
      <c r="Q1657">
        <f t="shared" si="362"/>
        <v>-3525.2810884259279</v>
      </c>
      <c r="R1657">
        <f t="shared" si="363"/>
        <v>12151.647000000001</v>
      </c>
      <c r="T1657">
        <f t="shared" si="350"/>
        <v>0</v>
      </c>
      <c r="U1657">
        <f t="shared" si="351"/>
        <v>109.9</v>
      </c>
      <c r="V1657">
        <f t="shared" si="352"/>
        <v>30.527777777777779</v>
      </c>
    </row>
    <row r="1658" spans="2:22" x14ac:dyDescent="0.25">
      <c r="B1658" s="12" t="s">
        <v>54</v>
      </c>
      <c r="C1658" s="12">
        <v>1650</v>
      </c>
      <c r="D1658" s="12">
        <v>173</v>
      </c>
      <c r="E1658" s="11">
        <v>111.3</v>
      </c>
      <c r="F1658" s="5">
        <f t="shared" si="353"/>
        <v>0.38888888888888851</v>
      </c>
      <c r="G1658" s="5">
        <f t="shared" si="354"/>
        <v>1.3999999999999986</v>
      </c>
      <c r="I1658" s="5">
        <f t="shared" si="355"/>
        <v>0.17876618950238582</v>
      </c>
      <c r="J1658" s="37">
        <v>-154.83749999999853</v>
      </c>
      <c r="K1658" s="38">
        <f t="shared" si="356"/>
        <v>3645.4941000000003</v>
      </c>
      <c r="L1658" s="37">
        <f t="shared" si="357"/>
        <v>3.4897426756049586E-2</v>
      </c>
      <c r="M1658" s="39">
        <f t="shared" si="358"/>
        <v>3490.8702636162602</v>
      </c>
      <c r="N1658" s="38">
        <f t="shared" si="359"/>
        <v>101720.08073704047</v>
      </c>
      <c r="O1658">
        <f t="shared" si="360"/>
        <v>-0.12499999999999881</v>
      </c>
      <c r="P1658" t="str">
        <f t="shared" si="361"/>
        <v/>
      </c>
      <c r="Q1658">
        <f t="shared" si="362"/>
        <v>-3490.8702636162602</v>
      </c>
      <c r="R1658">
        <f t="shared" si="363"/>
        <v>12151.647000000001</v>
      </c>
      <c r="T1658">
        <f t="shared" si="350"/>
        <v>0</v>
      </c>
      <c r="U1658">
        <f t="shared" si="351"/>
        <v>111.3</v>
      </c>
      <c r="V1658">
        <f t="shared" si="352"/>
        <v>30.916666666666664</v>
      </c>
    </row>
    <row r="1659" spans="2:22" x14ac:dyDescent="0.25">
      <c r="B1659" s="12" t="s">
        <v>54</v>
      </c>
      <c r="C1659" s="12">
        <v>1651</v>
      </c>
      <c r="D1659" s="12">
        <v>174</v>
      </c>
      <c r="E1659" s="11">
        <v>112.7</v>
      </c>
      <c r="F1659" s="5">
        <f t="shared" si="353"/>
        <v>0.36111111111111227</v>
      </c>
      <c r="G1659" s="5">
        <f t="shared" si="354"/>
        <v>1.3000000000000043</v>
      </c>
      <c r="I1659" s="5">
        <f t="shared" si="355"/>
        <v>0.17682926829268292</v>
      </c>
      <c r="J1659" s="37">
        <v>-154.83750000000097</v>
      </c>
      <c r="K1659" s="38">
        <f t="shared" si="356"/>
        <v>3645.4941000000003</v>
      </c>
      <c r="L1659" s="37">
        <f t="shared" si="357"/>
        <v>3.4145300416418799E-2</v>
      </c>
      <c r="M1659" s="39">
        <f t="shared" si="358"/>
        <v>3490.8675745687087</v>
      </c>
      <c r="N1659" s="38">
        <f t="shared" si="359"/>
        <v>101235.15966249256</v>
      </c>
      <c r="O1659">
        <f t="shared" si="360"/>
        <v>-0.12500000000000078</v>
      </c>
      <c r="P1659" t="str">
        <f t="shared" si="361"/>
        <v/>
      </c>
      <c r="Q1659">
        <f t="shared" si="362"/>
        <v>-3490.8675745687087</v>
      </c>
      <c r="R1659">
        <f t="shared" si="363"/>
        <v>12151.647000000001</v>
      </c>
      <c r="T1659">
        <f t="shared" si="350"/>
        <v>0</v>
      </c>
      <c r="U1659">
        <f t="shared" si="351"/>
        <v>112.7</v>
      </c>
      <c r="V1659">
        <f t="shared" si="352"/>
        <v>31.305555555555557</v>
      </c>
    </row>
    <row r="1660" spans="2:22" x14ac:dyDescent="0.25">
      <c r="B1660" s="12" t="s">
        <v>54</v>
      </c>
      <c r="C1660" s="12">
        <v>1652</v>
      </c>
      <c r="D1660" s="12">
        <v>175</v>
      </c>
      <c r="E1660" s="11">
        <v>113.9</v>
      </c>
      <c r="F1660" s="5">
        <f t="shared" si="353"/>
        <v>0.31944444444444403</v>
      </c>
      <c r="G1660" s="5">
        <f t="shared" si="354"/>
        <v>1.1499999999999986</v>
      </c>
      <c r="I1660" s="5">
        <f t="shared" si="355"/>
        <v>0.17508417508417509</v>
      </c>
      <c r="J1660" s="37">
        <v>-103.22500000000147</v>
      </c>
      <c r="K1660" s="38">
        <f t="shared" si="356"/>
        <v>3645.4941000000003</v>
      </c>
      <c r="L1660" s="37">
        <f t="shared" si="357"/>
        <v>3.3474679454477442E-2</v>
      </c>
      <c r="M1660" s="39">
        <f t="shared" si="358"/>
        <v>3542.4776588545378</v>
      </c>
      <c r="N1660" s="38">
        <f t="shared" si="359"/>
        <v>102338.24347801998</v>
      </c>
      <c r="O1660">
        <f t="shared" si="360"/>
        <v>-8.3333333333334522E-2</v>
      </c>
      <c r="P1660" t="str">
        <f t="shared" si="361"/>
        <v/>
      </c>
      <c r="Q1660">
        <f t="shared" si="362"/>
        <v>-3542.4776588545378</v>
      </c>
      <c r="R1660">
        <f t="shared" si="363"/>
        <v>12151.647000000001</v>
      </c>
      <c r="T1660">
        <f t="shared" si="350"/>
        <v>0</v>
      </c>
      <c r="U1660">
        <f t="shared" si="351"/>
        <v>113.9</v>
      </c>
      <c r="V1660">
        <f t="shared" si="352"/>
        <v>31.638888888888889</v>
      </c>
    </row>
    <row r="1661" spans="2:22" x14ac:dyDescent="0.25">
      <c r="B1661" s="12" t="s">
        <v>54</v>
      </c>
      <c r="C1661" s="12">
        <v>1653</v>
      </c>
      <c r="D1661" s="12">
        <v>176</v>
      </c>
      <c r="E1661" s="11">
        <v>115</v>
      </c>
      <c r="F1661" s="5">
        <f t="shared" si="353"/>
        <v>0.29166666666666585</v>
      </c>
      <c r="G1661" s="5">
        <f t="shared" si="354"/>
        <v>1.0499999999999972</v>
      </c>
      <c r="I1661" s="5">
        <f t="shared" si="355"/>
        <v>0.17369477911646586</v>
      </c>
      <c r="J1661" s="37">
        <v>-17.204166666665689</v>
      </c>
      <c r="K1661" s="38">
        <f t="shared" si="356"/>
        <v>3645.4941000000003</v>
      </c>
      <c r="L1661" s="37">
        <f t="shared" si="357"/>
        <v>3.2945504911211107E-2</v>
      </c>
      <c r="M1661" s="39">
        <f t="shared" si="358"/>
        <v>3628.4965736173626</v>
      </c>
      <c r="N1661" s="38">
        <f t="shared" si="359"/>
        <v>104621.65120596728</v>
      </c>
      <c r="O1661">
        <f t="shared" si="360"/>
        <v>-1.3888888888888099E-2</v>
      </c>
      <c r="P1661" t="str">
        <f t="shared" si="361"/>
        <v/>
      </c>
      <c r="Q1661">
        <f t="shared" si="362"/>
        <v>-3628.4965736173626</v>
      </c>
      <c r="R1661">
        <f t="shared" si="363"/>
        <v>12151.647000000001</v>
      </c>
      <c r="T1661">
        <f t="shared" si="350"/>
        <v>0</v>
      </c>
      <c r="U1661">
        <f t="shared" si="351"/>
        <v>115</v>
      </c>
      <c r="V1661">
        <f t="shared" si="352"/>
        <v>31.944444444444443</v>
      </c>
    </row>
    <row r="1662" spans="2:22" x14ac:dyDescent="0.25">
      <c r="B1662" s="12" t="s">
        <v>54</v>
      </c>
      <c r="C1662" s="12">
        <v>1654</v>
      </c>
      <c r="D1662" s="12">
        <v>177</v>
      </c>
      <c r="E1662" s="11">
        <v>116</v>
      </c>
      <c r="F1662" s="5">
        <f t="shared" si="353"/>
        <v>0.24999999999999961</v>
      </c>
      <c r="G1662" s="5">
        <f t="shared" si="354"/>
        <v>0.89999999999999858</v>
      </c>
      <c r="I1662" s="5">
        <f t="shared" si="355"/>
        <v>0.17282102461743179</v>
      </c>
      <c r="J1662" s="37">
        <v>103.22500000000147</v>
      </c>
      <c r="K1662" s="38">
        <f t="shared" si="356"/>
        <v>3645.4941000000003</v>
      </c>
      <c r="L1662" s="37">
        <f t="shared" si="357"/>
        <v>3.2614880352402315E-2</v>
      </c>
      <c r="M1662" s="39">
        <f t="shared" si="358"/>
        <v>3748.9245359049719</v>
      </c>
      <c r="N1662" s="38">
        <f t="shared" si="359"/>
        <v>108198.12757792405</v>
      </c>
      <c r="O1662" t="str">
        <f t="shared" si="360"/>
        <v>0</v>
      </c>
      <c r="P1662">
        <f t="shared" si="361"/>
        <v>3748.9245359049719</v>
      </c>
      <c r="Q1662">
        <f t="shared" si="362"/>
        <v>0</v>
      </c>
      <c r="R1662">
        <f t="shared" si="363"/>
        <v>12151.647000000001</v>
      </c>
      <c r="T1662">
        <f t="shared" si="350"/>
        <v>0</v>
      </c>
      <c r="U1662">
        <f t="shared" si="351"/>
        <v>116</v>
      </c>
      <c r="V1662">
        <f t="shared" si="352"/>
        <v>32.222222222222221</v>
      </c>
    </row>
    <row r="1663" spans="2:22" x14ac:dyDescent="0.25">
      <c r="B1663" s="12" t="s">
        <v>54</v>
      </c>
      <c r="C1663" s="12">
        <v>1655</v>
      </c>
      <c r="D1663" s="12">
        <v>178</v>
      </c>
      <c r="E1663" s="11">
        <v>116.8</v>
      </c>
      <c r="F1663" s="5">
        <f t="shared" si="353"/>
        <v>0.22222222222222143</v>
      </c>
      <c r="G1663" s="5">
        <f t="shared" si="354"/>
        <v>0.79999999999999716</v>
      </c>
      <c r="I1663" s="5">
        <f t="shared" si="355"/>
        <v>0.17261904761904762</v>
      </c>
      <c r="J1663" s="37">
        <v>206.44999999999803</v>
      </c>
      <c r="K1663" s="38">
        <f t="shared" si="356"/>
        <v>3645.4941000000003</v>
      </c>
      <c r="L1663" s="37">
        <f t="shared" si="357"/>
        <v>3.2538690476190478E-2</v>
      </c>
      <c r="M1663" s="39">
        <f t="shared" si="358"/>
        <v>3852.1492577380936</v>
      </c>
      <c r="N1663" s="38">
        <f t="shared" si="359"/>
        <v>111712.32847440471</v>
      </c>
      <c r="O1663" t="str">
        <f t="shared" si="360"/>
        <v>0</v>
      </c>
      <c r="P1663">
        <f t="shared" si="361"/>
        <v>3852.1492577380936</v>
      </c>
      <c r="Q1663">
        <f t="shared" si="362"/>
        <v>0</v>
      </c>
      <c r="R1663">
        <f t="shared" si="363"/>
        <v>12151.647000000001</v>
      </c>
      <c r="T1663">
        <f t="shared" si="350"/>
        <v>0</v>
      </c>
      <c r="U1663">
        <f t="shared" si="351"/>
        <v>116.8</v>
      </c>
      <c r="V1663">
        <f t="shared" si="352"/>
        <v>32.444444444444443</v>
      </c>
    </row>
    <row r="1664" spans="2:22" x14ac:dyDescent="0.25">
      <c r="B1664" s="12" t="s">
        <v>54</v>
      </c>
      <c r="C1664" s="12">
        <v>1656</v>
      </c>
      <c r="D1664" s="12">
        <v>179</v>
      </c>
      <c r="E1664" s="11">
        <v>117.6</v>
      </c>
      <c r="F1664" s="5">
        <f t="shared" si="353"/>
        <v>0.2222222222222234</v>
      </c>
      <c r="G1664" s="5">
        <f t="shared" si="354"/>
        <v>0.80000000000000426</v>
      </c>
      <c r="I1664" s="5">
        <f t="shared" si="355"/>
        <v>0.17274819197896121</v>
      </c>
      <c r="J1664" s="37">
        <v>292.47083333333137</v>
      </c>
      <c r="K1664" s="38">
        <f t="shared" si="356"/>
        <v>3645.4941000000003</v>
      </c>
      <c r="L1664" s="37">
        <f t="shared" si="357"/>
        <v>3.2587396112544048E-2</v>
      </c>
      <c r="M1664" s="39">
        <f t="shared" si="358"/>
        <v>3938.170268921423</v>
      </c>
      <c r="N1664" s="38">
        <f t="shared" si="359"/>
        <v>114972.69312878931</v>
      </c>
      <c r="O1664" t="str">
        <f t="shared" si="360"/>
        <v>0</v>
      </c>
      <c r="P1664">
        <f t="shared" si="361"/>
        <v>3938.170268921423</v>
      </c>
      <c r="Q1664">
        <f t="shared" si="362"/>
        <v>0</v>
      </c>
      <c r="R1664">
        <f t="shared" si="363"/>
        <v>12151.647000000001</v>
      </c>
      <c r="T1664">
        <f t="shared" si="350"/>
        <v>0</v>
      </c>
      <c r="U1664">
        <f t="shared" si="351"/>
        <v>117.6</v>
      </c>
      <c r="V1664">
        <f t="shared" si="352"/>
        <v>32.666666666666664</v>
      </c>
    </row>
    <row r="1665" spans="2:22" x14ac:dyDescent="0.25">
      <c r="B1665" s="12" t="s">
        <v>54</v>
      </c>
      <c r="C1665" s="12">
        <v>1657</v>
      </c>
      <c r="D1665" s="12">
        <v>180</v>
      </c>
      <c r="E1665" s="11">
        <v>118.4</v>
      </c>
      <c r="F1665" s="5">
        <f t="shared" si="353"/>
        <v>0.2222222222222234</v>
      </c>
      <c r="G1665" s="5">
        <f t="shared" si="354"/>
        <v>0.80000000000000426</v>
      </c>
      <c r="I1665" s="5">
        <f t="shared" si="355"/>
        <v>0.17336601307189542</v>
      </c>
      <c r="J1665" s="37">
        <v>361.2875000000015</v>
      </c>
      <c r="K1665" s="38">
        <f t="shared" si="356"/>
        <v>3645.4941000000003</v>
      </c>
      <c r="L1665" s="37">
        <f t="shared" si="357"/>
        <v>3.2820905741381523E-2</v>
      </c>
      <c r="M1665" s="39">
        <f t="shared" si="358"/>
        <v>4006.9877869188153</v>
      </c>
      <c r="N1665" s="38">
        <f t="shared" si="359"/>
        <v>118094.83449780176</v>
      </c>
      <c r="O1665" t="str">
        <f t="shared" si="360"/>
        <v>0</v>
      </c>
      <c r="P1665">
        <f t="shared" si="361"/>
        <v>4006.9877869188153</v>
      </c>
      <c r="Q1665">
        <f t="shared" si="362"/>
        <v>0</v>
      </c>
      <c r="R1665">
        <f t="shared" si="363"/>
        <v>12151.647000000001</v>
      </c>
      <c r="T1665">
        <f t="shared" si="350"/>
        <v>0</v>
      </c>
      <c r="U1665">
        <f t="shared" si="351"/>
        <v>118.4</v>
      </c>
      <c r="V1665">
        <f t="shared" si="352"/>
        <v>32.888888888888893</v>
      </c>
    </row>
    <row r="1666" spans="2:22" x14ac:dyDescent="0.25">
      <c r="B1666" s="12" t="s">
        <v>54</v>
      </c>
      <c r="C1666" s="12">
        <v>1658</v>
      </c>
      <c r="D1666" s="12">
        <v>181</v>
      </c>
      <c r="E1666" s="11">
        <v>119.2</v>
      </c>
      <c r="F1666" s="5">
        <f t="shared" si="353"/>
        <v>0.22222222222222143</v>
      </c>
      <c r="G1666" s="5">
        <f t="shared" si="354"/>
        <v>0.79999999999999716</v>
      </c>
      <c r="I1666" s="5">
        <f t="shared" si="355"/>
        <v>0.17413905133203381</v>
      </c>
      <c r="J1666" s="37">
        <v>412.90000000000094</v>
      </c>
      <c r="K1666" s="38">
        <f t="shared" si="356"/>
        <v>3645.4941000000003</v>
      </c>
      <c r="L1666" s="37">
        <f t="shared" si="357"/>
        <v>3.3114254845112212E-2</v>
      </c>
      <c r="M1666" s="39">
        <f t="shared" si="358"/>
        <v>4058.6013533061787</v>
      </c>
      <c r="N1666" s="38">
        <f t="shared" si="359"/>
        <v>120856.12918733955</v>
      </c>
      <c r="O1666" t="str">
        <f t="shared" si="360"/>
        <v>0</v>
      </c>
      <c r="P1666">
        <f t="shared" si="361"/>
        <v>4058.6013533061787</v>
      </c>
      <c r="Q1666">
        <f t="shared" si="362"/>
        <v>0</v>
      </c>
      <c r="R1666">
        <f t="shared" si="363"/>
        <v>12151.647000000001</v>
      </c>
      <c r="T1666">
        <f t="shared" si="350"/>
        <v>0</v>
      </c>
      <c r="U1666">
        <f t="shared" si="351"/>
        <v>119.2</v>
      </c>
      <c r="V1666">
        <f t="shared" si="352"/>
        <v>33.111111111111114</v>
      </c>
    </row>
    <row r="1667" spans="2:22" x14ac:dyDescent="0.25">
      <c r="B1667" s="12" t="s">
        <v>54</v>
      </c>
      <c r="C1667" s="12">
        <v>1659</v>
      </c>
      <c r="D1667" s="12">
        <v>182</v>
      </c>
      <c r="E1667" s="11">
        <v>120</v>
      </c>
      <c r="F1667" s="5">
        <f t="shared" si="353"/>
        <v>0.22222222222222143</v>
      </c>
      <c r="G1667" s="5">
        <f t="shared" si="354"/>
        <v>0.79999999999999716</v>
      </c>
      <c r="I1667" s="5">
        <f t="shared" si="355"/>
        <v>0.17522609819121449</v>
      </c>
      <c r="J1667" s="37">
        <v>464.5125000000005</v>
      </c>
      <c r="K1667" s="38">
        <f t="shared" si="356"/>
        <v>3645.4941000000003</v>
      </c>
      <c r="L1667" s="37">
        <f t="shared" si="357"/>
        <v>3.3528970552150317E-2</v>
      </c>
      <c r="M1667" s="39">
        <f t="shared" si="358"/>
        <v>4110.2153550687435</v>
      </c>
      <c r="N1667" s="38">
        <f t="shared" si="359"/>
        <v>123877.32389582186</v>
      </c>
      <c r="O1667" t="str">
        <f t="shared" si="360"/>
        <v>0</v>
      </c>
      <c r="P1667">
        <f t="shared" si="361"/>
        <v>4110.2153550687435</v>
      </c>
      <c r="Q1667">
        <f t="shared" si="362"/>
        <v>0</v>
      </c>
      <c r="R1667">
        <f t="shared" si="363"/>
        <v>12151.647000000001</v>
      </c>
      <c r="T1667">
        <f t="shared" si="350"/>
        <v>0</v>
      </c>
      <c r="U1667">
        <f t="shared" si="351"/>
        <v>120</v>
      </c>
      <c r="V1667">
        <f t="shared" si="352"/>
        <v>33.333333333333336</v>
      </c>
    </row>
    <row r="1668" spans="2:22" x14ac:dyDescent="0.25">
      <c r="B1668" s="12" t="s">
        <v>54</v>
      </c>
      <c r="C1668" s="12">
        <v>1660</v>
      </c>
      <c r="D1668" s="12">
        <v>183</v>
      </c>
      <c r="E1668" s="11">
        <v>120.8</v>
      </c>
      <c r="F1668" s="5">
        <f t="shared" si="353"/>
        <v>0.22222222222222143</v>
      </c>
      <c r="G1668" s="5">
        <f t="shared" si="354"/>
        <v>0.79999999999999716</v>
      </c>
      <c r="I1668" s="5">
        <f t="shared" si="355"/>
        <v>0.17646114322414902</v>
      </c>
      <c r="J1668" s="37">
        <v>481.71666666666619</v>
      </c>
      <c r="K1668" s="38">
        <f t="shared" si="356"/>
        <v>3645.4941000000003</v>
      </c>
      <c r="L1668" s="37">
        <f t="shared" si="357"/>
        <v>3.4003280294227209E-2</v>
      </c>
      <c r="M1668" s="39">
        <f t="shared" si="358"/>
        <v>4127.4212310901848</v>
      </c>
      <c r="N1668" s="38">
        <f t="shared" si="359"/>
        <v>126000.99813800315</v>
      </c>
      <c r="O1668" t="str">
        <f t="shared" si="360"/>
        <v>0</v>
      </c>
      <c r="P1668">
        <f t="shared" si="361"/>
        <v>4127.4212310901848</v>
      </c>
      <c r="Q1668">
        <f t="shared" si="362"/>
        <v>0</v>
      </c>
      <c r="R1668">
        <f t="shared" si="363"/>
        <v>12151.647000000001</v>
      </c>
      <c r="T1668">
        <f t="shared" si="350"/>
        <v>0</v>
      </c>
      <c r="U1668">
        <f t="shared" si="351"/>
        <v>120.8</v>
      </c>
      <c r="V1668">
        <f t="shared" si="352"/>
        <v>33.555555555555557</v>
      </c>
    </row>
    <row r="1669" spans="2:22" x14ac:dyDescent="0.25">
      <c r="B1669" s="12" t="s">
        <v>54</v>
      </c>
      <c r="C1669" s="12">
        <v>1661</v>
      </c>
      <c r="D1669" s="12">
        <v>184</v>
      </c>
      <c r="E1669" s="11">
        <v>121.6</v>
      </c>
      <c r="F1669" s="5">
        <f t="shared" si="353"/>
        <v>0.20833333333333331</v>
      </c>
      <c r="G1669" s="5">
        <f t="shared" si="354"/>
        <v>0.75</v>
      </c>
      <c r="I1669" s="5">
        <f t="shared" si="355"/>
        <v>0.17768199233716472</v>
      </c>
      <c r="J1669" s="37">
        <v>481.71666666666619</v>
      </c>
      <c r="K1669" s="38">
        <f t="shared" si="356"/>
        <v>3645.4941000000003</v>
      </c>
      <c r="L1669" s="37">
        <f t="shared" si="357"/>
        <v>3.447541231778746E-2</v>
      </c>
      <c r="M1669" s="39">
        <f t="shared" si="358"/>
        <v>4127.4229240713221</v>
      </c>
      <c r="N1669" s="38">
        <f t="shared" si="359"/>
        <v>127606.15873587169</v>
      </c>
      <c r="O1669" t="str">
        <f t="shared" si="360"/>
        <v>0</v>
      </c>
      <c r="P1669">
        <f t="shared" si="361"/>
        <v>4127.4229240713221</v>
      </c>
      <c r="Q1669">
        <f t="shared" si="362"/>
        <v>0</v>
      </c>
      <c r="R1669">
        <f t="shared" si="363"/>
        <v>12151.647000000001</v>
      </c>
      <c r="T1669">
        <f t="shared" si="350"/>
        <v>0</v>
      </c>
      <c r="U1669">
        <f t="shared" si="351"/>
        <v>121.6</v>
      </c>
      <c r="V1669">
        <f t="shared" si="352"/>
        <v>33.777777777777779</v>
      </c>
    </row>
    <row r="1670" spans="2:22" x14ac:dyDescent="0.25">
      <c r="B1670" s="12" t="s">
        <v>54</v>
      </c>
      <c r="C1670" s="12">
        <v>1662</v>
      </c>
      <c r="D1670" s="12">
        <v>185</v>
      </c>
      <c r="E1670" s="11">
        <v>122.3</v>
      </c>
      <c r="F1670" s="5">
        <f t="shared" si="353"/>
        <v>0.20833333333333331</v>
      </c>
      <c r="G1670" s="5">
        <f t="shared" si="354"/>
        <v>0.75</v>
      </c>
      <c r="I1670" s="5">
        <f t="shared" si="355"/>
        <v>0.1788888888888889</v>
      </c>
      <c r="J1670" s="37">
        <v>447.30833333333476</v>
      </c>
      <c r="K1670" s="38">
        <f t="shared" si="356"/>
        <v>3645.4941000000003</v>
      </c>
      <c r="L1670" s="37">
        <f t="shared" si="357"/>
        <v>3.4945348148148155E-2</v>
      </c>
      <c r="M1670" s="39">
        <f t="shared" si="358"/>
        <v>4093.0162675703718</v>
      </c>
      <c r="N1670" s="38">
        <f t="shared" si="359"/>
        <v>128134.14815421692</v>
      </c>
      <c r="O1670" t="str">
        <f t="shared" si="360"/>
        <v>0</v>
      </c>
      <c r="P1670">
        <f t="shared" si="361"/>
        <v>4093.0162675703718</v>
      </c>
      <c r="Q1670">
        <f t="shared" si="362"/>
        <v>0</v>
      </c>
      <c r="R1670">
        <f t="shared" si="363"/>
        <v>12151.647000000001</v>
      </c>
      <c r="T1670">
        <f t="shared" si="350"/>
        <v>0</v>
      </c>
      <c r="U1670">
        <f t="shared" si="351"/>
        <v>122.3</v>
      </c>
      <c r="V1670">
        <f t="shared" si="352"/>
        <v>33.972222222222221</v>
      </c>
    </row>
    <row r="1671" spans="2:22" x14ac:dyDescent="0.25">
      <c r="B1671" s="12" t="s">
        <v>54</v>
      </c>
      <c r="C1671" s="12">
        <v>1663</v>
      </c>
      <c r="D1671" s="12">
        <v>186</v>
      </c>
      <c r="E1671" s="11">
        <v>123.1</v>
      </c>
      <c r="F1671" s="5">
        <f t="shared" si="353"/>
        <v>0.20833333333333331</v>
      </c>
      <c r="G1671" s="5">
        <f t="shared" si="354"/>
        <v>0.75</v>
      </c>
      <c r="I1671" s="5">
        <f t="shared" si="355"/>
        <v>0.17976641414141414</v>
      </c>
      <c r="J1671" s="37">
        <v>395.69583333333281</v>
      </c>
      <c r="K1671" s="38">
        <f t="shared" si="356"/>
        <v>3645.4941000000003</v>
      </c>
      <c r="L1671" s="37">
        <f t="shared" si="357"/>
        <v>3.5289032309362575E-2</v>
      </c>
      <c r="M1671" s="39">
        <f t="shared" si="358"/>
        <v>4041.4049887797837</v>
      </c>
      <c r="N1671" s="38">
        <f t="shared" si="359"/>
        <v>127865.56339500482</v>
      </c>
      <c r="O1671" t="str">
        <f t="shared" si="360"/>
        <v>0</v>
      </c>
      <c r="P1671">
        <f t="shared" si="361"/>
        <v>4041.4049887797837</v>
      </c>
      <c r="Q1671">
        <f t="shared" si="362"/>
        <v>0</v>
      </c>
      <c r="R1671">
        <f t="shared" si="363"/>
        <v>12151.647000000001</v>
      </c>
      <c r="T1671">
        <f t="shared" si="350"/>
        <v>0</v>
      </c>
      <c r="U1671">
        <f t="shared" si="351"/>
        <v>123.1</v>
      </c>
      <c r="V1671">
        <f t="shared" si="352"/>
        <v>34.194444444444443</v>
      </c>
    </row>
    <row r="1672" spans="2:22" x14ac:dyDescent="0.25">
      <c r="B1672" s="12" t="s">
        <v>54</v>
      </c>
      <c r="C1672" s="12">
        <v>1664</v>
      </c>
      <c r="D1672" s="12">
        <v>187</v>
      </c>
      <c r="E1672" s="11">
        <v>123.8</v>
      </c>
      <c r="F1672" s="5">
        <f t="shared" si="353"/>
        <v>0.18055555555555713</v>
      </c>
      <c r="G1672" s="5">
        <f t="shared" si="354"/>
        <v>0.65000000000000568</v>
      </c>
      <c r="I1672" s="5">
        <f t="shared" si="355"/>
        <v>0.18047708725674827</v>
      </c>
      <c r="J1672" s="37">
        <v>361.287499999999</v>
      </c>
      <c r="K1672" s="38">
        <f t="shared" si="356"/>
        <v>3645.4941000000003</v>
      </c>
      <c r="L1672" s="37">
        <f t="shared" si="357"/>
        <v>3.5568601094950483E-2</v>
      </c>
      <c r="M1672" s="39">
        <f t="shared" si="358"/>
        <v>4006.997645688351</v>
      </c>
      <c r="N1672" s="38">
        <f t="shared" si="359"/>
        <v>128001.31368171121</v>
      </c>
      <c r="O1672" t="str">
        <f t="shared" si="360"/>
        <v>0</v>
      </c>
      <c r="P1672">
        <f t="shared" si="361"/>
        <v>4006.997645688351</v>
      </c>
      <c r="Q1672">
        <f t="shared" si="362"/>
        <v>0</v>
      </c>
      <c r="R1672">
        <f t="shared" si="363"/>
        <v>12151.647000000001</v>
      </c>
      <c r="T1672">
        <f t="shared" ref="T1672:T1735" si="364">IF(E1672&lt;1,1,0)</f>
        <v>0</v>
      </c>
      <c r="U1672">
        <f t="shared" ref="U1672:U1735" si="365">IF(T1672=1,"",E1672)</f>
        <v>123.8</v>
      </c>
      <c r="V1672">
        <f t="shared" ref="V1672:V1735" si="366">E1672/3.6</f>
        <v>34.388888888888886</v>
      </c>
    </row>
    <row r="1673" spans="2:22" x14ac:dyDescent="0.25">
      <c r="B1673" s="12" t="s">
        <v>54</v>
      </c>
      <c r="C1673" s="12">
        <v>1665</v>
      </c>
      <c r="D1673" s="12">
        <v>188</v>
      </c>
      <c r="E1673" s="11">
        <v>124.4</v>
      </c>
      <c r="F1673" s="5">
        <f t="shared" si="353"/>
        <v>0.16666666666666705</v>
      </c>
      <c r="G1673" s="5">
        <f t="shared" si="354"/>
        <v>0.60000000000000142</v>
      </c>
      <c r="I1673" s="5">
        <f t="shared" si="355"/>
        <v>0.18102372034956304</v>
      </c>
      <c r="J1673" s="37">
        <v>309.67499999999956</v>
      </c>
      <c r="K1673" s="38">
        <f t="shared" si="356"/>
        <v>3645.4941000000003</v>
      </c>
      <c r="L1673" s="37">
        <f t="shared" si="357"/>
        <v>3.578438936348291E-2</v>
      </c>
      <c r="M1673" s="39">
        <f t="shared" si="358"/>
        <v>3955.385908109713</v>
      </c>
      <c r="N1673" s="38">
        <f t="shared" si="359"/>
        <v>127451.32370575742</v>
      </c>
      <c r="O1673" t="str">
        <f t="shared" si="360"/>
        <v>0</v>
      </c>
      <c r="P1673">
        <f t="shared" si="361"/>
        <v>3955.385908109713</v>
      </c>
      <c r="Q1673">
        <f t="shared" si="362"/>
        <v>0</v>
      </c>
      <c r="R1673">
        <f t="shared" si="363"/>
        <v>12151.647000000001</v>
      </c>
      <c r="T1673">
        <f t="shared" si="364"/>
        <v>0</v>
      </c>
      <c r="U1673">
        <f t="shared" si="365"/>
        <v>124.4</v>
      </c>
      <c r="V1673">
        <f t="shared" si="366"/>
        <v>34.555555555555557</v>
      </c>
    </row>
    <row r="1674" spans="2:22" x14ac:dyDescent="0.25">
      <c r="B1674" s="12" t="s">
        <v>54</v>
      </c>
      <c r="C1674" s="12">
        <v>1666</v>
      </c>
      <c r="D1674" s="12">
        <v>189</v>
      </c>
      <c r="E1674" s="11">
        <v>125</v>
      </c>
      <c r="F1674" s="5">
        <f t="shared" ref="F1674:F1737" si="367">($E1675-$E1673)/2/3.6</f>
        <v>0.1388888888888889</v>
      </c>
      <c r="G1674" s="5">
        <f t="shared" ref="G1674:G1737" si="368">($E1675-$E1673)/2</f>
        <v>0.5</v>
      </c>
      <c r="I1674" s="5">
        <f t="shared" si="355"/>
        <v>0.18125387957790193</v>
      </c>
      <c r="J1674" s="37">
        <v>275.26666666666569</v>
      </c>
      <c r="K1674" s="38">
        <f t="shared" si="356"/>
        <v>3645.4941000000003</v>
      </c>
      <c r="L1674" s="37">
        <f t="shared" si="357"/>
        <v>3.5875441997348309E-2</v>
      </c>
      <c r="M1674" s="39">
        <f t="shared" si="358"/>
        <v>3920.977895988241</v>
      </c>
      <c r="N1674" s="38">
        <f t="shared" si="359"/>
        <v>127213.94951428515</v>
      </c>
      <c r="O1674" t="str">
        <f t="shared" si="360"/>
        <v>0</v>
      </c>
      <c r="P1674">
        <f t="shared" si="361"/>
        <v>3920.977895988241</v>
      </c>
      <c r="Q1674">
        <f t="shared" si="362"/>
        <v>0</v>
      </c>
      <c r="R1674">
        <f t="shared" si="363"/>
        <v>12151.647000000001</v>
      </c>
      <c r="T1674">
        <f t="shared" si="364"/>
        <v>0</v>
      </c>
      <c r="U1674">
        <f t="shared" si="365"/>
        <v>125</v>
      </c>
      <c r="V1674">
        <f t="shared" si="366"/>
        <v>34.722222222222221</v>
      </c>
    </row>
    <row r="1675" spans="2:22" x14ac:dyDescent="0.25">
      <c r="B1675" s="12" t="s">
        <v>54</v>
      </c>
      <c r="C1675" s="12">
        <v>1667</v>
      </c>
      <c r="D1675" s="12">
        <v>190</v>
      </c>
      <c r="E1675" s="11">
        <v>125.4</v>
      </c>
      <c r="F1675" s="5">
        <f t="shared" si="367"/>
        <v>0.11111111111111072</v>
      </c>
      <c r="G1675" s="5">
        <f t="shared" si="368"/>
        <v>0.39999999999999858</v>
      </c>
      <c r="I1675" s="5">
        <f t="shared" si="355"/>
        <v>0.18148148148148147</v>
      </c>
      <c r="J1675" s="37">
        <v>275.26666666666813</v>
      </c>
      <c r="K1675" s="38">
        <f t="shared" si="356"/>
        <v>3645.4941000000003</v>
      </c>
      <c r="L1675" s="37">
        <f t="shared" si="357"/>
        <v>3.5965596707818924E-2</v>
      </c>
      <c r="M1675" s="39">
        <f t="shared" si="358"/>
        <v>3920.9782137448574</v>
      </c>
      <c r="N1675" s="38">
        <f t="shared" si="359"/>
        <v>128085.28831566533</v>
      </c>
      <c r="O1675" t="str">
        <f t="shared" si="360"/>
        <v>0</v>
      </c>
      <c r="P1675">
        <f t="shared" si="361"/>
        <v>3920.9782137448574</v>
      </c>
      <c r="Q1675">
        <f t="shared" si="362"/>
        <v>0</v>
      </c>
      <c r="R1675">
        <f t="shared" si="363"/>
        <v>12151.647000000001</v>
      </c>
      <c r="T1675">
        <f t="shared" si="364"/>
        <v>0</v>
      </c>
      <c r="U1675">
        <f t="shared" si="365"/>
        <v>125.4</v>
      </c>
      <c r="V1675">
        <f t="shared" si="366"/>
        <v>34.833333333333336</v>
      </c>
    </row>
    <row r="1676" spans="2:22" x14ac:dyDescent="0.25">
      <c r="B1676" s="12" t="s">
        <v>54</v>
      </c>
      <c r="C1676" s="12">
        <v>1668</v>
      </c>
      <c r="D1676" s="12">
        <v>191</v>
      </c>
      <c r="E1676" s="11">
        <v>125.8</v>
      </c>
      <c r="F1676" s="5">
        <f t="shared" si="367"/>
        <v>9.7222222222220642E-2</v>
      </c>
      <c r="G1676" s="5">
        <f t="shared" si="368"/>
        <v>0.34999999999999432</v>
      </c>
      <c r="I1676" s="5">
        <f t="shared" si="355"/>
        <v>0.18170656844689997</v>
      </c>
      <c r="J1676" s="37">
        <v>275.26666666666813</v>
      </c>
      <c r="K1676" s="38">
        <f t="shared" si="356"/>
        <v>3645.4941000000003</v>
      </c>
      <c r="L1676" s="37">
        <f t="shared" si="357"/>
        <v>3.6054866502288764E-2</v>
      </c>
      <c r="M1676" s="39">
        <f t="shared" si="358"/>
        <v>3920.9785281016175</v>
      </c>
      <c r="N1676" s="38">
        <f t="shared" si="359"/>
        <v>128956.62714645322</v>
      </c>
      <c r="O1676" t="str">
        <f t="shared" si="360"/>
        <v>0</v>
      </c>
      <c r="P1676">
        <f t="shared" si="361"/>
        <v>3920.9785281016175</v>
      </c>
      <c r="Q1676">
        <f t="shared" si="362"/>
        <v>0</v>
      </c>
      <c r="R1676">
        <f t="shared" si="363"/>
        <v>12151.647000000001</v>
      </c>
      <c r="T1676">
        <f t="shared" si="364"/>
        <v>0</v>
      </c>
      <c r="U1676">
        <f t="shared" si="365"/>
        <v>125.8</v>
      </c>
      <c r="V1676">
        <f t="shared" si="366"/>
        <v>34.944444444444443</v>
      </c>
    </row>
    <row r="1677" spans="2:22" x14ac:dyDescent="0.25">
      <c r="B1677" s="12" t="s">
        <v>54</v>
      </c>
      <c r="C1677" s="12">
        <v>1669</v>
      </c>
      <c r="D1677" s="12">
        <v>192</v>
      </c>
      <c r="E1677" s="11">
        <v>126.1</v>
      </c>
      <c r="F1677" s="5">
        <f t="shared" si="367"/>
        <v>8.3333333333334522E-2</v>
      </c>
      <c r="G1677" s="5">
        <f t="shared" si="368"/>
        <v>0.30000000000000426</v>
      </c>
      <c r="I1677" s="5">
        <f t="shared" si="355"/>
        <v>0.18192918192918195</v>
      </c>
      <c r="J1677" s="37">
        <v>275.26666666666569</v>
      </c>
      <c r="K1677" s="38">
        <f t="shared" si="356"/>
        <v>3645.4941000000003</v>
      </c>
      <c r="L1677" s="37">
        <f t="shared" si="357"/>
        <v>3.6143264143264152E-2</v>
      </c>
      <c r="M1677" s="39">
        <f t="shared" si="358"/>
        <v>3920.9788391127386</v>
      </c>
      <c r="N1677" s="38">
        <f t="shared" si="359"/>
        <v>129827.96600617736</v>
      </c>
      <c r="O1677" t="str">
        <f t="shared" si="360"/>
        <v>0</v>
      </c>
      <c r="P1677">
        <f t="shared" si="361"/>
        <v>3920.9788391127386</v>
      </c>
      <c r="Q1677">
        <f t="shared" si="362"/>
        <v>0</v>
      </c>
      <c r="R1677">
        <f t="shared" si="363"/>
        <v>12151.647000000001</v>
      </c>
      <c r="T1677">
        <f t="shared" si="364"/>
        <v>0</v>
      </c>
      <c r="U1677">
        <f t="shared" si="365"/>
        <v>126.1</v>
      </c>
      <c r="V1677">
        <f t="shared" si="366"/>
        <v>35.027777777777779</v>
      </c>
    </row>
    <row r="1678" spans="2:22" x14ac:dyDescent="0.25">
      <c r="B1678" s="12" t="s">
        <v>54</v>
      </c>
      <c r="C1678" s="12">
        <v>1670</v>
      </c>
      <c r="D1678" s="12">
        <v>193</v>
      </c>
      <c r="E1678" s="11">
        <v>126.4</v>
      </c>
      <c r="F1678" s="5">
        <f t="shared" si="367"/>
        <v>6.9444444444444448E-2</v>
      </c>
      <c r="G1678" s="5">
        <f t="shared" si="368"/>
        <v>0.25</v>
      </c>
      <c r="I1678" s="5">
        <f t="shared" si="355"/>
        <v>0.18214936247723135</v>
      </c>
      <c r="J1678" s="37">
        <v>275.26666666666569</v>
      </c>
      <c r="K1678" s="38">
        <f t="shared" si="356"/>
        <v>3645.4941000000003</v>
      </c>
      <c r="L1678" s="37">
        <f t="shared" si="357"/>
        <v>3.6230802153941102E-2</v>
      </c>
      <c r="M1678" s="39">
        <f t="shared" si="358"/>
        <v>3920.9791468312974</v>
      </c>
      <c r="N1678" s="38">
        <f t="shared" si="359"/>
        <v>130699.30489437659</v>
      </c>
      <c r="O1678" t="str">
        <f t="shared" si="360"/>
        <v>0</v>
      </c>
      <c r="P1678">
        <f t="shared" si="361"/>
        <v>3920.9791468312974</v>
      </c>
      <c r="Q1678">
        <f t="shared" si="362"/>
        <v>0</v>
      </c>
      <c r="R1678">
        <f t="shared" si="363"/>
        <v>12151.647000000001</v>
      </c>
      <c r="T1678">
        <f t="shared" si="364"/>
        <v>0</v>
      </c>
      <c r="U1678">
        <f t="shared" si="365"/>
        <v>126.4</v>
      </c>
      <c r="V1678">
        <f t="shared" si="366"/>
        <v>35.111111111111114</v>
      </c>
    </row>
    <row r="1679" spans="2:22" x14ac:dyDescent="0.25">
      <c r="B1679" s="12" t="s">
        <v>54</v>
      </c>
      <c r="C1679" s="12">
        <v>1671</v>
      </c>
      <c r="D1679" s="12">
        <v>194</v>
      </c>
      <c r="E1679" s="11">
        <v>126.6</v>
      </c>
      <c r="F1679" s="5">
        <f t="shared" si="367"/>
        <v>4.1666666666666269E-2</v>
      </c>
      <c r="G1679" s="5">
        <f t="shared" si="368"/>
        <v>0.14999999999999858</v>
      </c>
      <c r="I1679" s="5">
        <f t="shared" si="355"/>
        <v>0.18236714975845411</v>
      </c>
      <c r="J1679" s="37">
        <v>275.26666666666569</v>
      </c>
      <c r="K1679" s="38">
        <f t="shared" si="356"/>
        <v>3645.4941000000003</v>
      </c>
      <c r="L1679" s="37">
        <f t="shared" si="357"/>
        <v>3.6317492823636499E-2</v>
      </c>
      <c r="M1679" s="39">
        <f t="shared" si="358"/>
        <v>3920.9794513092484</v>
      </c>
      <c r="N1679" s="38">
        <f t="shared" si="359"/>
        <v>131570.64381059923</v>
      </c>
      <c r="O1679" t="str">
        <f t="shared" si="360"/>
        <v>0</v>
      </c>
      <c r="P1679">
        <f t="shared" si="361"/>
        <v>3920.9794513092484</v>
      </c>
      <c r="Q1679">
        <f t="shared" si="362"/>
        <v>0</v>
      </c>
      <c r="R1679">
        <f t="shared" si="363"/>
        <v>12151.647000000001</v>
      </c>
      <c r="T1679">
        <f t="shared" si="364"/>
        <v>0</v>
      </c>
      <c r="U1679">
        <f t="shared" si="365"/>
        <v>126.6</v>
      </c>
      <c r="V1679">
        <f t="shared" si="366"/>
        <v>35.166666666666664</v>
      </c>
    </row>
    <row r="1680" spans="2:22" x14ac:dyDescent="0.25">
      <c r="B1680" s="12" t="s">
        <v>54</v>
      </c>
      <c r="C1680" s="12">
        <v>1672</v>
      </c>
      <c r="D1680" s="12">
        <v>195</v>
      </c>
      <c r="E1680" s="11">
        <v>126.7</v>
      </c>
      <c r="F1680" s="5">
        <f t="shared" si="367"/>
        <v>2.7777777777778172E-2</v>
      </c>
      <c r="G1680" s="5">
        <f t="shared" si="368"/>
        <v>0.10000000000000142</v>
      </c>
      <c r="I1680" s="5">
        <f t="shared" si="355"/>
        <v>0.18258258258258259</v>
      </c>
      <c r="J1680" s="37">
        <v>258.0625</v>
      </c>
      <c r="K1680" s="38">
        <f t="shared" si="356"/>
        <v>3645.4941000000003</v>
      </c>
      <c r="L1680" s="37">
        <f t="shared" si="357"/>
        <v>3.6403348213077946E-2</v>
      </c>
      <c r="M1680" s="39">
        <f t="shared" si="358"/>
        <v>3903.7755859307963</v>
      </c>
      <c r="N1680" s="38">
        <f t="shared" si="359"/>
        <v>131860.86423588468</v>
      </c>
      <c r="O1680" t="str">
        <f t="shared" si="360"/>
        <v>0</v>
      </c>
      <c r="P1680">
        <f t="shared" si="361"/>
        <v>3903.7755859307963</v>
      </c>
      <c r="Q1680">
        <f t="shared" si="362"/>
        <v>0</v>
      </c>
      <c r="R1680">
        <f t="shared" si="363"/>
        <v>12151.647000000001</v>
      </c>
      <c r="T1680">
        <f t="shared" si="364"/>
        <v>0</v>
      </c>
      <c r="U1680">
        <f t="shared" si="365"/>
        <v>126.7</v>
      </c>
      <c r="V1680">
        <f t="shared" si="366"/>
        <v>35.194444444444443</v>
      </c>
    </row>
    <row r="1681" spans="2:22" x14ac:dyDescent="0.25">
      <c r="B1681" s="12" t="s">
        <v>54</v>
      </c>
      <c r="C1681" s="12">
        <v>1673</v>
      </c>
      <c r="D1681" s="12">
        <v>196</v>
      </c>
      <c r="E1681" s="11">
        <v>126.8</v>
      </c>
      <c r="F1681" s="5">
        <f t="shared" si="367"/>
        <v>2.7777777777778172E-2</v>
      </c>
      <c r="G1681" s="5">
        <f t="shared" si="368"/>
        <v>0.10000000000000142</v>
      </c>
      <c r="I1681" s="5">
        <f t="shared" si="355"/>
        <v>0.18264635603345281</v>
      </c>
      <c r="J1681" s="37">
        <v>258.0625</v>
      </c>
      <c r="K1681" s="38">
        <f t="shared" si="356"/>
        <v>3645.4941000000003</v>
      </c>
      <c r="L1681" s="37">
        <f t="shared" si="357"/>
        <v>3.6428782978550289E-2</v>
      </c>
      <c r="M1681" s="39">
        <f t="shared" si="358"/>
        <v>3903.775675139012</v>
      </c>
      <c r="N1681" s="38">
        <f t="shared" si="359"/>
        <v>132619.93474152809</v>
      </c>
      <c r="O1681" t="str">
        <f t="shared" si="360"/>
        <v>0</v>
      </c>
      <c r="P1681">
        <f t="shared" si="361"/>
        <v>3903.775675139012</v>
      </c>
      <c r="Q1681">
        <f t="shared" si="362"/>
        <v>0</v>
      </c>
      <c r="R1681">
        <f t="shared" si="363"/>
        <v>12151.647000000001</v>
      </c>
      <c r="T1681">
        <f t="shared" si="364"/>
        <v>0</v>
      </c>
      <c r="U1681">
        <f t="shared" si="365"/>
        <v>126.8</v>
      </c>
      <c r="V1681">
        <f t="shared" si="366"/>
        <v>35.222222222222221</v>
      </c>
    </row>
    <row r="1682" spans="2:22" x14ac:dyDescent="0.25">
      <c r="B1682" s="12" t="s">
        <v>54</v>
      </c>
      <c r="C1682" s="12">
        <v>1674</v>
      </c>
      <c r="D1682" s="12">
        <v>197</v>
      </c>
      <c r="E1682" s="11">
        <v>126.9</v>
      </c>
      <c r="F1682" s="5">
        <f t="shared" si="367"/>
        <v>1.3888888888890073E-2</v>
      </c>
      <c r="G1682" s="5">
        <f t="shared" si="368"/>
        <v>5.0000000000004263E-2</v>
      </c>
      <c r="I1682" s="5">
        <f t="shared" si="355"/>
        <v>0.18285799168152109</v>
      </c>
      <c r="J1682" s="37">
        <v>258.0625</v>
      </c>
      <c r="K1682" s="38">
        <f t="shared" si="356"/>
        <v>3645.4941000000003</v>
      </c>
      <c r="L1682" s="37">
        <f t="shared" si="357"/>
        <v>3.6513253273004767E-2</v>
      </c>
      <c r="M1682" s="39">
        <f t="shared" si="358"/>
        <v>3903.7759712449547</v>
      </c>
      <c r="N1682" s="38">
        <f t="shared" si="359"/>
        <v>133487.45057229276</v>
      </c>
      <c r="O1682" t="str">
        <f t="shared" si="360"/>
        <v>0</v>
      </c>
      <c r="P1682">
        <f t="shared" si="361"/>
        <v>3903.7759712449547</v>
      </c>
      <c r="Q1682">
        <f t="shared" si="362"/>
        <v>0</v>
      </c>
      <c r="R1682">
        <f t="shared" si="363"/>
        <v>12151.647000000001</v>
      </c>
      <c r="T1682">
        <f t="shared" si="364"/>
        <v>0</v>
      </c>
      <c r="U1682">
        <f t="shared" si="365"/>
        <v>126.9</v>
      </c>
      <c r="V1682">
        <f t="shared" si="366"/>
        <v>35.25</v>
      </c>
    </row>
    <row r="1683" spans="2:22" x14ac:dyDescent="0.25">
      <c r="B1683" s="12" t="s">
        <v>54</v>
      </c>
      <c r="C1683" s="12">
        <v>1675</v>
      </c>
      <c r="D1683" s="12">
        <v>198</v>
      </c>
      <c r="E1683" s="11">
        <v>126.9</v>
      </c>
      <c r="F1683" s="5">
        <f t="shared" si="367"/>
        <v>0</v>
      </c>
      <c r="G1683" s="5">
        <f t="shared" si="368"/>
        <v>0</v>
      </c>
      <c r="I1683" s="5">
        <f t="shared" ref="I1683:I1746" si="369">V1672/D1673</f>
        <v>0.18291962174940896</v>
      </c>
      <c r="J1683" s="37">
        <v>223.65416666666863</v>
      </c>
      <c r="K1683" s="38">
        <f t="shared" si="356"/>
        <v>3645.4941000000003</v>
      </c>
      <c r="L1683" s="37">
        <f t="shared" si="357"/>
        <v>3.6537870118873959E-2</v>
      </c>
      <c r="M1683" s="39">
        <f t="shared" si="358"/>
        <v>3869.3677241585374</v>
      </c>
      <c r="N1683" s="38">
        <f t="shared" si="359"/>
        <v>133063.25673634079</v>
      </c>
      <c r="O1683" t="str">
        <f t="shared" si="360"/>
        <v>0</v>
      </c>
      <c r="P1683">
        <f t="shared" si="361"/>
        <v>3869.3677241585374</v>
      </c>
      <c r="Q1683">
        <f t="shared" si="362"/>
        <v>0</v>
      </c>
      <c r="R1683">
        <f t="shared" si="363"/>
        <v>12151.647000000001</v>
      </c>
      <c r="T1683">
        <f t="shared" si="364"/>
        <v>0</v>
      </c>
      <c r="U1683">
        <f t="shared" si="365"/>
        <v>126.9</v>
      </c>
      <c r="V1683">
        <f t="shared" si="366"/>
        <v>35.25</v>
      </c>
    </row>
    <row r="1684" spans="2:22" x14ac:dyDescent="0.25">
      <c r="B1684" s="12" t="s">
        <v>54</v>
      </c>
      <c r="C1684" s="12">
        <v>1676</v>
      </c>
      <c r="D1684" s="12">
        <v>199</v>
      </c>
      <c r="E1684" s="11">
        <v>126.9</v>
      </c>
      <c r="F1684" s="5">
        <f t="shared" si="367"/>
        <v>-1.3888888888890073E-2</v>
      </c>
      <c r="G1684" s="5">
        <f t="shared" si="368"/>
        <v>-5.0000000000004263E-2</v>
      </c>
      <c r="I1684" s="5">
        <f t="shared" si="369"/>
        <v>0.18283362727807173</v>
      </c>
      <c r="J1684" s="37">
        <v>206.45000000000047</v>
      </c>
      <c r="K1684" s="38">
        <f t="shared" ref="K1684:K1747" si="370">1238.7*9.81*0.3</f>
        <v>3645.4941000000003</v>
      </c>
      <c r="L1684" s="37">
        <f t="shared" ref="L1684:L1747" si="371">2.8*1.2*0.325*(I1684^2)</f>
        <v>3.6503523707913293E-2</v>
      </c>
      <c r="M1684" s="39">
        <f t="shared" ref="M1684:M1747" si="372">I1684+J1684+K1684+L1684</f>
        <v>3852.1634371509867</v>
      </c>
      <c r="N1684" s="38">
        <f t="shared" ref="N1684:N1747" si="373">(E1673/3.6)*M1684</f>
        <v>133113.64766155076</v>
      </c>
      <c r="O1684" t="str">
        <f t="shared" ref="O1684:O1747" si="374">IF(F1673&lt;0,F1673,"0")</f>
        <v>0</v>
      </c>
      <c r="P1684">
        <f t="shared" ref="P1684:P1747" si="375">IF(O1684&gt;0,M1684,"")</f>
        <v>3852.1634371509867</v>
      </c>
      <c r="Q1684">
        <f t="shared" ref="Q1684:Q1747" si="376">IF(O1684&lt;0,M1684,"0")*-1</f>
        <v>0</v>
      </c>
      <c r="R1684">
        <f t="shared" ref="R1684:R1747" si="377">1238.7*9.81</f>
        <v>12151.647000000001</v>
      </c>
      <c r="T1684">
        <f t="shared" si="364"/>
        <v>0</v>
      </c>
      <c r="U1684">
        <f t="shared" si="365"/>
        <v>126.9</v>
      </c>
      <c r="V1684">
        <f t="shared" si="366"/>
        <v>35.25</v>
      </c>
    </row>
    <row r="1685" spans="2:22" x14ac:dyDescent="0.25">
      <c r="B1685" s="12" t="s">
        <v>54</v>
      </c>
      <c r="C1685" s="12">
        <v>1677</v>
      </c>
      <c r="D1685" s="12">
        <v>200</v>
      </c>
      <c r="E1685" s="11">
        <v>126.8</v>
      </c>
      <c r="F1685" s="5">
        <f t="shared" si="367"/>
        <v>-4.1666666666668246E-2</v>
      </c>
      <c r="G1685" s="5">
        <f t="shared" si="368"/>
        <v>-0.15000000000000568</v>
      </c>
      <c r="I1685" s="5">
        <f t="shared" si="369"/>
        <v>0.18274853801169591</v>
      </c>
      <c r="J1685" s="37">
        <v>172.04166666666669</v>
      </c>
      <c r="K1685" s="38">
        <f t="shared" si="370"/>
        <v>3645.4941000000003</v>
      </c>
      <c r="L1685" s="37">
        <f t="shared" si="371"/>
        <v>3.6469554734790202E-2</v>
      </c>
      <c r="M1685" s="39">
        <f t="shared" si="372"/>
        <v>3817.7549847594132</v>
      </c>
      <c r="N1685" s="38">
        <f t="shared" si="373"/>
        <v>132560.93697081297</v>
      </c>
      <c r="O1685" t="str">
        <f t="shared" si="374"/>
        <v>0</v>
      </c>
      <c r="P1685">
        <f t="shared" si="375"/>
        <v>3817.7549847594132</v>
      </c>
      <c r="Q1685">
        <f t="shared" si="376"/>
        <v>0</v>
      </c>
      <c r="R1685">
        <f t="shared" si="377"/>
        <v>12151.647000000001</v>
      </c>
      <c r="T1685">
        <f t="shared" si="364"/>
        <v>0</v>
      </c>
      <c r="U1685">
        <f t="shared" si="365"/>
        <v>126.8</v>
      </c>
      <c r="V1685">
        <f t="shared" si="366"/>
        <v>35.222222222222221</v>
      </c>
    </row>
    <row r="1686" spans="2:22" x14ac:dyDescent="0.25">
      <c r="B1686" s="12" t="s">
        <v>54</v>
      </c>
      <c r="C1686" s="12">
        <v>1678</v>
      </c>
      <c r="D1686" s="12">
        <v>201</v>
      </c>
      <c r="E1686" s="11">
        <v>126.6</v>
      </c>
      <c r="F1686" s="5">
        <f t="shared" si="367"/>
        <v>-6.9444444444444448E-2</v>
      </c>
      <c r="G1686" s="5">
        <f t="shared" si="368"/>
        <v>-0.25</v>
      </c>
      <c r="I1686" s="5">
        <f t="shared" si="369"/>
        <v>0.18237347294938919</v>
      </c>
      <c r="J1686" s="37">
        <v>137.63333333333284</v>
      </c>
      <c r="K1686" s="38">
        <f t="shared" si="370"/>
        <v>3645.4941000000003</v>
      </c>
      <c r="L1686" s="37">
        <f t="shared" si="371"/>
        <v>3.6320011330098781E-2</v>
      </c>
      <c r="M1686" s="39">
        <f t="shared" si="372"/>
        <v>3783.3461268176129</v>
      </c>
      <c r="N1686" s="38">
        <f t="shared" si="373"/>
        <v>131786.55675081353</v>
      </c>
      <c r="O1686" t="str">
        <f t="shared" si="374"/>
        <v>0</v>
      </c>
      <c r="P1686">
        <f t="shared" si="375"/>
        <v>3783.3461268176129</v>
      </c>
      <c r="Q1686">
        <f t="shared" si="376"/>
        <v>0</v>
      </c>
      <c r="R1686">
        <f t="shared" si="377"/>
        <v>12151.647000000001</v>
      </c>
      <c r="T1686">
        <f t="shared" si="364"/>
        <v>0</v>
      </c>
      <c r="U1686">
        <f t="shared" si="365"/>
        <v>126.6</v>
      </c>
      <c r="V1686">
        <f t="shared" si="366"/>
        <v>35.166666666666664</v>
      </c>
    </row>
    <row r="1687" spans="2:22" x14ac:dyDescent="0.25">
      <c r="B1687" s="12" t="s">
        <v>54</v>
      </c>
      <c r="C1687" s="12">
        <v>1679</v>
      </c>
      <c r="D1687" s="12">
        <v>202</v>
      </c>
      <c r="E1687" s="11">
        <v>126.3</v>
      </c>
      <c r="F1687" s="5">
        <f t="shared" si="367"/>
        <v>-8.3333333333332538E-2</v>
      </c>
      <c r="G1687" s="5">
        <f t="shared" si="368"/>
        <v>-0.29999999999999716</v>
      </c>
      <c r="I1687" s="5">
        <f t="shared" si="369"/>
        <v>0.1820023148148148</v>
      </c>
      <c r="J1687" s="37">
        <v>120.42916666666471</v>
      </c>
      <c r="K1687" s="38">
        <f t="shared" si="370"/>
        <v>3645.4941000000003</v>
      </c>
      <c r="L1687" s="37">
        <f t="shared" si="371"/>
        <v>3.6172328116962443E-2</v>
      </c>
      <c r="M1687" s="39">
        <f t="shared" si="372"/>
        <v>3766.1414413095968</v>
      </c>
      <c r="N1687" s="38">
        <f t="shared" si="373"/>
        <v>131605.72036576312</v>
      </c>
      <c r="O1687" t="str">
        <f t="shared" si="374"/>
        <v>0</v>
      </c>
      <c r="P1687">
        <f t="shared" si="375"/>
        <v>3766.1414413095968</v>
      </c>
      <c r="Q1687">
        <f t="shared" si="376"/>
        <v>0</v>
      </c>
      <c r="R1687">
        <f t="shared" si="377"/>
        <v>12151.647000000001</v>
      </c>
      <c r="T1687">
        <f t="shared" si="364"/>
        <v>0</v>
      </c>
      <c r="U1687">
        <f t="shared" si="365"/>
        <v>126.3</v>
      </c>
      <c r="V1687">
        <f t="shared" si="366"/>
        <v>35.083333333333329</v>
      </c>
    </row>
    <row r="1688" spans="2:22" x14ac:dyDescent="0.25">
      <c r="B1688" s="12" t="s">
        <v>54</v>
      </c>
      <c r="C1688" s="12">
        <v>1680</v>
      </c>
      <c r="D1688" s="12">
        <v>203</v>
      </c>
      <c r="E1688" s="11">
        <v>126</v>
      </c>
      <c r="F1688" s="5">
        <f t="shared" si="367"/>
        <v>-8.3333333333332538E-2</v>
      </c>
      <c r="G1688" s="5">
        <f t="shared" si="368"/>
        <v>-0.29999999999999716</v>
      </c>
      <c r="I1688" s="5">
        <f t="shared" si="369"/>
        <v>0.18149107656879679</v>
      </c>
      <c r="J1688" s="37">
        <v>103.22500000000147</v>
      </c>
      <c r="K1688" s="38">
        <f t="shared" si="370"/>
        <v>3645.4941000000003</v>
      </c>
      <c r="L1688" s="37">
        <f t="shared" si="371"/>
        <v>3.5969399874518138E-2</v>
      </c>
      <c r="M1688" s="39">
        <f t="shared" si="372"/>
        <v>3748.9365604764448</v>
      </c>
      <c r="N1688" s="38">
        <f t="shared" si="373"/>
        <v>131316.91674335548</v>
      </c>
      <c r="O1688" t="str">
        <f t="shared" si="374"/>
        <v>0</v>
      </c>
      <c r="P1688">
        <f t="shared" si="375"/>
        <v>3748.9365604764448</v>
      </c>
      <c r="Q1688">
        <f t="shared" si="376"/>
        <v>0</v>
      </c>
      <c r="R1688">
        <f t="shared" si="377"/>
        <v>12151.647000000001</v>
      </c>
      <c r="T1688">
        <f t="shared" si="364"/>
        <v>0</v>
      </c>
      <c r="U1688">
        <f t="shared" si="365"/>
        <v>126</v>
      </c>
      <c r="V1688">
        <f t="shared" si="366"/>
        <v>35</v>
      </c>
    </row>
    <row r="1689" spans="2:22" x14ac:dyDescent="0.25">
      <c r="B1689" s="12" t="s">
        <v>54</v>
      </c>
      <c r="C1689" s="12">
        <v>1681</v>
      </c>
      <c r="D1689" s="12">
        <v>204</v>
      </c>
      <c r="E1689" s="11">
        <v>125.7</v>
      </c>
      <c r="F1689" s="5">
        <f t="shared" si="367"/>
        <v>-5.5555555555556344E-2</v>
      </c>
      <c r="G1689" s="5">
        <f t="shared" si="368"/>
        <v>-0.20000000000000284</v>
      </c>
      <c r="I1689" s="5">
        <f t="shared" si="369"/>
        <v>0.18098510882016039</v>
      </c>
      <c r="J1689" s="37">
        <v>86.020833333333343</v>
      </c>
      <c r="K1689" s="38">
        <f t="shared" si="370"/>
        <v>3645.4941000000003</v>
      </c>
      <c r="L1689" s="37">
        <f t="shared" si="371"/>
        <v>3.5769125699192668E-2</v>
      </c>
      <c r="M1689" s="39">
        <f t="shared" si="372"/>
        <v>3731.731687567853</v>
      </c>
      <c r="N1689" s="38">
        <f t="shared" si="373"/>
        <v>131025.24591904908</v>
      </c>
      <c r="O1689" t="str">
        <f t="shared" si="374"/>
        <v>0</v>
      </c>
      <c r="P1689">
        <f t="shared" si="375"/>
        <v>3731.731687567853</v>
      </c>
      <c r="Q1689">
        <f t="shared" si="376"/>
        <v>0</v>
      </c>
      <c r="R1689">
        <f t="shared" si="377"/>
        <v>12151.647000000001</v>
      </c>
      <c r="T1689">
        <f t="shared" si="364"/>
        <v>0</v>
      </c>
      <c r="U1689">
        <f t="shared" si="365"/>
        <v>125.7</v>
      </c>
      <c r="V1689">
        <f t="shared" si="366"/>
        <v>34.916666666666664</v>
      </c>
    </row>
    <row r="1690" spans="2:22" x14ac:dyDescent="0.25">
      <c r="B1690" s="12" t="s">
        <v>54</v>
      </c>
      <c r="C1690" s="12">
        <v>1682</v>
      </c>
      <c r="D1690" s="12">
        <v>205</v>
      </c>
      <c r="E1690" s="11">
        <v>125.6</v>
      </c>
      <c r="F1690" s="5">
        <f t="shared" si="367"/>
        <v>-1.3888888888890073E-2</v>
      </c>
      <c r="G1690" s="5">
        <f t="shared" si="368"/>
        <v>-5.0000000000004263E-2</v>
      </c>
      <c r="I1690" s="5">
        <f t="shared" si="369"/>
        <v>0.18034188034188034</v>
      </c>
      <c r="J1690" s="37">
        <v>51.612499999999507</v>
      </c>
      <c r="K1690" s="38">
        <f t="shared" si="370"/>
        <v>3645.4941000000003</v>
      </c>
      <c r="L1690" s="37">
        <f t="shared" si="371"/>
        <v>3.5515327635327637E-2</v>
      </c>
      <c r="M1690" s="39">
        <f t="shared" si="372"/>
        <v>3697.3224572079771</v>
      </c>
      <c r="N1690" s="38">
        <f t="shared" si="373"/>
        <v>130022.50641181385</v>
      </c>
      <c r="O1690" t="str">
        <f t="shared" si="374"/>
        <v>0</v>
      </c>
      <c r="P1690">
        <f t="shared" si="375"/>
        <v>3697.3224572079771</v>
      </c>
      <c r="Q1690">
        <f t="shared" si="376"/>
        <v>0</v>
      </c>
      <c r="R1690">
        <f t="shared" si="377"/>
        <v>12151.647000000001</v>
      </c>
      <c r="T1690">
        <f t="shared" si="364"/>
        <v>0</v>
      </c>
      <c r="U1690">
        <f t="shared" si="365"/>
        <v>125.6</v>
      </c>
      <c r="V1690">
        <f t="shared" si="366"/>
        <v>34.888888888888886</v>
      </c>
    </row>
    <row r="1691" spans="2:22" x14ac:dyDescent="0.25">
      <c r="B1691" s="12" t="s">
        <v>54</v>
      </c>
      <c r="C1691" s="12">
        <v>1683</v>
      </c>
      <c r="D1691" s="12">
        <v>206</v>
      </c>
      <c r="E1691" s="11">
        <v>125.6</v>
      </c>
      <c r="F1691" s="5">
        <f t="shared" si="367"/>
        <v>2.7777777777778172E-2</v>
      </c>
      <c r="G1691" s="5">
        <f t="shared" si="368"/>
        <v>0.10000000000000142</v>
      </c>
      <c r="I1691" s="5">
        <f t="shared" si="369"/>
        <v>0.17956349206349206</v>
      </c>
      <c r="J1691" s="37">
        <v>34.408333333333822</v>
      </c>
      <c r="K1691" s="38">
        <f t="shared" si="370"/>
        <v>3645.4941000000003</v>
      </c>
      <c r="L1691" s="37">
        <f t="shared" si="371"/>
        <v>3.5209408068783074E-2</v>
      </c>
      <c r="M1691" s="39">
        <f t="shared" si="372"/>
        <v>3680.1172062334663</v>
      </c>
      <c r="N1691" s="38">
        <f t="shared" si="373"/>
        <v>129519.68056382782</v>
      </c>
      <c r="O1691" t="str">
        <f t="shared" si="374"/>
        <v>0</v>
      </c>
      <c r="P1691">
        <f t="shared" si="375"/>
        <v>3680.1172062334663</v>
      </c>
      <c r="Q1691">
        <f t="shared" si="376"/>
        <v>0</v>
      </c>
      <c r="R1691">
        <f t="shared" si="377"/>
        <v>12151.647000000001</v>
      </c>
      <c r="T1691">
        <f t="shared" si="364"/>
        <v>0</v>
      </c>
      <c r="U1691">
        <f t="shared" si="365"/>
        <v>125.6</v>
      </c>
      <c r="V1691">
        <f t="shared" si="366"/>
        <v>34.888888888888886</v>
      </c>
    </row>
    <row r="1692" spans="2:22" x14ac:dyDescent="0.25">
      <c r="B1692" s="12" t="s">
        <v>54</v>
      </c>
      <c r="C1692" s="12">
        <v>1684</v>
      </c>
      <c r="D1692" s="12">
        <v>207</v>
      </c>
      <c r="E1692" s="11">
        <v>125.8</v>
      </c>
      <c r="F1692" s="5">
        <f t="shared" si="367"/>
        <v>8.3333333333334522E-2</v>
      </c>
      <c r="G1692" s="5">
        <f t="shared" si="368"/>
        <v>0.30000000000000426</v>
      </c>
      <c r="I1692" s="5">
        <f t="shared" si="369"/>
        <v>0.17879300620417371</v>
      </c>
      <c r="J1692" s="37">
        <v>34.408333333333822</v>
      </c>
      <c r="K1692" s="38">
        <f t="shared" si="370"/>
        <v>3645.4941000000003</v>
      </c>
      <c r="L1692" s="37">
        <f t="shared" si="371"/>
        <v>3.4907897461738065E-2</v>
      </c>
      <c r="M1692" s="39">
        <f t="shared" si="372"/>
        <v>3680.1161342370001</v>
      </c>
      <c r="N1692" s="38">
        <f t="shared" si="373"/>
        <v>129621.868283681</v>
      </c>
      <c r="O1692" t="str">
        <f t="shared" si="374"/>
        <v>0</v>
      </c>
      <c r="P1692">
        <f t="shared" si="375"/>
        <v>3680.1161342370001</v>
      </c>
      <c r="Q1692">
        <f t="shared" si="376"/>
        <v>0</v>
      </c>
      <c r="R1692">
        <f t="shared" si="377"/>
        <v>12151.647000000001</v>
      </c>
      <c r="T1692">
        <f t="shared" si="364"/>
        <v>0</v>
      </c>
      <c r="U1692">
        <f t="shared" si="365"/>
        <v>125.8</v>
      </c>
      <c r="V1692">
        <f t="shared" si="366"/>
        <v>34.944444444444443</v>
      </c>
    </row>
    <row r="1693" spans="2:22" x14ac:dyDescent="0.25">
      <c r="B1693" s="12" t="s">
        <v>54</v>
      </c>
      <c r="C1693" s="12">
        <v>1685</v>
      </c>
      <c r="D1693" s="12">
        <v>208</v>
      </c>
      <c r="E1693" s="11">
        <v>126.2</v>
      </c>
      <c r="F1693" s="5">
        <f t="shared" si="367"/>
        <v>0.11111111111111072</v>
      </c>
      <c r="G1693" s="5">
        <f t="shared" si="368"/>
        <v>0.39999999999999858</v>
      </c>
      <c r="I1693" s="5">
        <f t="shared" si="369"/>
        <v>0.17803030303030304</v>
      </c>
      <c r="J1693" s="37">
        <v>17.204166666668133</v>
      </c>
      <c r="K1693" s="38">
        <f t="shared" si="370"/>
        <v>3645.4941000000003</v>
      </c>
      <c r="L1693" s="37">
        <f t="shared" si="371"/>
        <v>3.4610709366391192E-2</v>
      </c>
      <c r="M1693" s="39">
        <f t="shared" si="372"/>
        <v>3662.9109076790651</v>
      </c>
      <c r="N1693" s="38">
        <f t="shared" si="373"/>
        <v>129117.60949568705</v>
      </c>
      <c r="O1693" t="str">
        <f t="shared" si="374"/>
        <v>0</v>
      </c>
      <c r="P1693">
        <f t="shared" si="375"/>
        <v>3662.9109076790651</v>
      </c>
      <c r="Q1693">
        <f t="shared" si="376"/>
        <v>0</v>
      </c>
      <c r="R1693">
        <f t="shared" si="377"/>
        <v>12151.647000000001</v>
      </c>
      <c r="T1693">
        <f t="shared" si="364"/>
        <v>0</v>
      </c>
      <c r="U1693">
        <f t="shared" si="365"/>
        <v>126.2</v>
      </c>
      <c r="V1693">
        <f t="shared" si="366"/>
        <v>35.055555555555557</v>
      </c>
    </row>
    <row r="1694" spans="2:22" x14ac:dyDescent="0.25">
      <c r="B1694" s="12" t="s">
        <v>54</v>
      </c>
      <c r="C1694" s="12">
        <v>1686</v>
      </c>
      <c r="D1694" s="12">
        <v>209</v>
      </c>
      <c r="E1694" s="11">
        <v>126.6</v>
      </c>
      <c r="F1694" s="5">
        <f t="shared" si="367"/>
        <v>0.11111111111111072</v>
      </c>
      <c r="G1694" s="5">
        <f t="shared" si="368"/>
        <v>0.39999999999999858</v>
      </c>
      <c r="I1694" s="5">
        <f t="shared" si="369"/>
        <v>0.17713567839195979</v>
      </c>
      <c r="J1694" s="37">
        <v>0</v>
      </c>
      <c r="K1694" s="38">
        <f t="shared" si="370"/>
        <v>3645.4941000000003</v>
      </c>
      <c r="L1694" s="37">
        <f t="shared" si="371"/>
        <v>3.4263737026842753E-2</v>
      </c>
      <c r="M1694" s="39">
        <f t="shared" si="372"/>
        <v>3645.7054994154191</v>
      </c>
      <c r="N1694" s="38">
        <f t="shared" si="373"/>
        <v>128511.11885439353</v>
      </c>
      <c r="O1694" t="str">
        <f t="shared" si="374"/>
        <v>0</v>
      </c>
      <c r="P1694">
        <f t="shared" si="375"/>
        <v>3645.7054994154191</v>
      </c>
      <c r="Q1694">
        <f t="shared" si="376"/>
        <v>0</v>
      </c>
      <c r="R1694">
        <f t="shared" si="377"/>
        <v>12151.647000000001</v>
      </c>
      <c r="T1694">
        <f t="shared" si="364"/>
        <v>0</v>
      </c>
      <c r="U1694">
        <f t="shared" si="365"/>
        <v>126.6</v>
      </c>
      <c r="V1694">
        <f t="shared" si="366"/>
        <v>35.166666666666664</v>
      </c>
    </row>
    <row r="1695" spans="2:22" x14ac:dyDescent="0.25">
      <c r="B1695" s="12" t="s">
        <v>54</v>
      </c>
      <c r="C1695" s="12">
        <v>1687</v>
      </c>
      <c r="D1695" s="12">
        <v>210</v>
      </c>
      <c r="E1695" s="11">
        <v>127</v>
      </c>
      <c r="F1695" s="5">
        <f t="shared" si="367"/>
        <v>0.11111111111111269</v>
      </c>
      <c r="G1695" s="5">
        <f t="shared" si="368"/>
        <v>0.40000000000000568</v>
      </c>
      <c r="I1695" s="5">
        <f t="shared" si="369"/>
        <v>0.17624999999999999</v>
      </c>
      <c r="J1695" s="37">
        <v>-17.204166666668133</v>
      </c>
      <c r="K1695" s="38">
        <f t="shared" si="370"/>
        <v>3645.4941000000003</v>
      </c>
      <c r="L1695" s="37">
        <f t="shared" si="371"/>
        <v>3.3921956249999996E-2</v>
      </c>
      <c r="M1695" s="39">
        <f t="shared" si="372"/>
        <v>3628.5001052895823</v>
      </c>
      <c r="N1695" s="38">
        <f t="shared" si="373"/>
        <v>127904.62871145777</v>
      </c>
      <c r="O1695">
        <f t="shared" si="374"/>
        <v>-1.3888888888890073E-2</v>
      </c>
      <c r="P1695" t="str">
        <f t="shared" si="375"/>
        <v/>
      </c>
      <c r="Q1695">
        <f t="shared" si="376"/>
        <v>-3628.5001052895823</v>
      </c>
      <c r="R1695">
        <f t="shared" si="377"/>
        <v>12151.647000000001</v>
      </c>
      <c r="T1695">
        <f t="shared" si="364"/>
        <v>0</v>
      </c>
      <c r="U1695">
        <f t="shared" si="365"/>
        <v>127</v>
      </c>
      <c r="V1695">
        <f t="shared" si="366"/>
        <v>35.277777777777779</v>
      </c>
    </row>
    <row r="1696" spans="2:22" x14ac:dyDescent="0.25">
      <c r="B1696" s="12" t="s">
        <v>54</v>
      </c>
      <c r="C1696" s="12">
        <v>1688</v>
      </c>
      <c r="D1696" s="12">
        <v>211</v>
      </c>
      <c r="E1696" s="11">
        <v>127.4</v>
      </c>
      <c r="F1696" s="5">
        <f t="shared" si="367"/>
        <v>8.3333333333332538E-2</v>
      </c>
      <c r="G1696" s="5">
        <f t="shared" si="368"/>
        <v>0.29999999999999716</v>
      </c>
      <c r="I1696" s="5">
        <f t="shared" si="369"/>
        <v>0.17523493642896629</v>
      </c>
      <c r="J1696" s="37">
        <v>-51.612500000001958</v>
      </c>
      <c r="K1696" s="38">
        <f t="shared" si="370"/>
        <v>3645.4941000000003</v>
      </c>
      <c r="L1696" s="37">
        <f t="shared" si="371"/>
        <v>3.3532352976228134E-2</v>
      </c>
      <c r="M1696" s="39">
        <f t="shared" si="372"/>
        <v>3594.0903672894037</v>
      </c>
      <c r="N1696" s="38">
        <f t="shared" si="373"/>
        <v>126591.84960341566</v>
      </c>
      <c r="O1696">
        <f t="shared" si="374"/>
        <v>-4.1666666666668246E-2</v>
      </c>
      <c r="P1696" t="str">
        <f t="shared" si="375"/>
        <v/>
      </c>
      <c r="Q1696">
        <f t="shared" si="376"/>
        <v>-3594.0903672894037</v>
      </c>
      <c r="R1696">
        <f t="shared" si="377"/>
        <v>12151.647000000001</v>
      </c>
      <c r="T1696">
        <f t="shared" si="364"/>
        <v>0</v>
      </c>
      <c r="U1696">
        <f t="shared" si="365"/>
        <v>127.4</v>
      </c>
      <c r="V1696">
        <f t="shared" si="366"/>
        <v>35.388888888888893</v>
      </c>
    </row>
    <row r="1697" spans="2:22" x14ac:dyDescent="0.25">
      <c r="B1697" s="12" t="s">
        <v>54</v>
      </c>
      <c r="C1697" s="12">
        <v>1689</v>
      </c>
      <c r="D1697" s="12">
        <v>212</v>
      </c>
      <c r="E1697" s="11">
        <v>127.6</v>
      </c>
      <c r="F1697" s="5">
        <f t="shared" si="367"/>
        <v>5.5555555555554373E-2</v>
      </c>
      <c r="G1697" s="5">
        <f t="shared" si="368"/>
        <v>0.19999999999999574</v>
      </c>
      <c r="I1697" s="5">
        <f t="shared" si="369"/>
        <v>0.17409240924092409</v>
      </c>
      <c r="J1697" s="37">
        <v>-86.020833333333343</v>
      </c>
      <c r="K1697" s="38">
        <f t="shared" si="370"/>
        <v>3645.4941000000003</v>
      </c>
      <c r="L1697" s="37">
        <f t="shared" si="371"/>
        <v>3.3096518315197859E-2</v>
      </c>
      <c r="M1697" s="39">
        <f t="shared" si="372"/>
        <v>3559.6804555942231</v>
      </c>
      <c r="N1697" s="38">
        <f t="shared" si="373"/>
        <v>125182.09602173018</v>
      </c>
      <c r="O1697">
        <f t="shared" si="374"/>
        <v>-6.9444444444444448E-2</v>
      </c>
      <c r="P1697" t="str">
        <f t="shared" si="375"/>
        <v/>
      </c>
      <c r="Q1697">
        <f t="shared" si="376"/>
        <v>-3559.6804555942231</v>
      </c>
      <c r="R1697">
        <f t="shared" si="377"/>
        <v>12151.647000000001</v>
      </c>
      <c r="T1697">
        <f t="shared" si="364"/>
        <v>0</v>
      </c>
      <c r="U1697">
        <f t="shared" si="365"/>
        <v>127.6</v>
      </c>
      <c r="V1697">
        <f t="shared" si="366"/>
        <v>35.444444444444443</v>
      </c>
    </row>
    <row r="1698" spans="2:22" x14ac:dyDescent="0.25">
      <c r="B1698" s="12" t="s">
        <v>54</v>
      </c>
      <c r="C1698" s="12">
        <v>1690</v>
      </c>
      <c r="D1698" s="12">
        <v>213</v>
      </c>
      <c r="E1698" s="11">
        <v>127.8</v>
      </c>
      <c r="F1698" s="5">
        <f t="shared" si="367"/>
        <v>4.1666666666668246E-2</v>
      </c>
      <c r="G1698" s="5">
        <f t="shared" si="368"/>
        <v>0.15000000000000568</v>
      </c>
      <c r="I1698" s="5">
        <f t="shared" si="369"/>
        <v>0.17282430213464695</v>
      </c>
      <c r="J1698" s="37">
        <v>-103.22499999999901</v>
      </c>
      <c r="K1698" s="38">
        <f t="shared" si="370"/>
        <v>3645.4941000000003</v>
      </c>
      <c r="L1698" s="37">
        <f t="shared" si="371"/>
        <v>3.2616117433893886E-2</v>
      </c>
      <c r="M1698" s="39">
        <f t="shared" si="372"/>
        <v>3542.4745404195701</v>
      </c>
      <c r="N1698" s="38">
        <f t="shared" si="373"/>
        <v>124281.81512638657</v>
      </c>
      <c r="O1698">
        <f t="shared" si="374"/>
        <v>-8.3333333333332538E-2</v>
      </c>
      <c r="P1698" t="str">
        <f t="shared" si="375"/>
        <v/>
      </c>
      <c r="Q1698">
        <f t="shared" si="376"/>
        <v>-3542.4745404195701</v>
      </c>
      <c r="R1698">
        <f t="shared" si="377"/>
        <v>12151.647000000001</v>
      </c>
      <c r="T1698">
        <f t="shared" si="364"/>
        <v>0</v>
      </c>
      <c r="U1698">
        <f t="shared" si="365"/>
        <v>127.8</v>
      </c>
      <c r="V1698">
        <f t="shared" si="366"/>
        <v>35.5</v>
      </c>
    </row>
    <row r="1699" spans="2:22" x14ac:dyDescent="0.25">
      <c r="B1699" s="12" t="s">
        <v>54</v>
      </c>
      <c r="C1699" s="12">
        <v>1691</v>
      </c>
      <c r="D1699" s="12">
        <v>214</v>
      </c>
      <c r="E1699" s="11">
        <v>127.9</v>
      </c>
      <c r="F1699" s="5">
        <f t="shared" si="367"/>
        <v>2.7777777777778172E-2</v>
      </c>
      <c r="G1699" s="5">
        <f t="shared" si="368"/>
        <v>0.10000000000000142</v>
      </c>
      <c r="I1699" s="5">
        <f t="shared" si="369"/>
        <v>0.17156862745098039</v>
      </c>
      <c r="J1699" s="37">
        <v>-103.22499999999901</v>
      </c>
      <c r="K1699" s="38">
        <f t="shared" si="370"/>
        <v>3645.4941000000003</v>
      </c>
      <c r="L1699" s="37">
        <f t="shared" si="371"/>
        <v>3.2143886966551329E-2</v>
      </c>
      <c r="M1699" s="39">
        <f t="shared" si="372"/>
        <v>3542.4728125144188</v>
      </c>
      <c r="N1699" s="38">
        <f t="shared" si="373"/>
        <v>123986.54843800465</v>
      </c>
      <c r="O1699">
        <f t="shared" si="374"/>
        <v>-8.3333333333332538E-2</v>
      </c>
      <c r="P1699" t="str">
        <f t="shared" si="375"/>
        <v/>
      </c>
      <c r="Q1699">
        <f t="shared" si="376"/>
        <v>-3542.4728125144188</v>
      </c>
      <c r="R1699">
        <f t="shared" si="377"/>
        <v>12151.647000000001</v>
      </c>
      <c r="T1699">
        <f t="shared" si="364"/>
        <v>0</v>
      </c>
      <c r="U1699">
        <f t="shared" si="365"/>
        <v>127.9</v>
      </c>
      <c r="V1699">
        <f t="shared" si="366"/>
        <v>35.527777777777779</v>
      </c>
    </row>
    <row r="1700" spans="2:22" x14ac:dyDescent="0.25">
      <c r="B1700" s="12" t="s">
        <v>54</v>
      </c>
      <c r="C1700" s="12">
        <v>1692</v>
      </c>
      <c r="D1700" s="12">
        <v>215</v>
      </c>
      <c r="E1700" s="11">
        <v>128</v>
      </c>
      <c r="F1700" s="5">
        <f t="shared" si="367"/>
        <v>2.7777777777776198E-2</v>
      </c>
      <c r="G1700" s="5">
        <f t="shared" si="368"/>
        <v>9.9999999999994316E-2</v>
      </c>
      <c r="I1700" s="5">
        <f t="shared" si="369"/>
        <v>0.17032520325203251</v>
      </c>
      <c r="J1700" s="37">
        <v>-68.816666666667643</v>
      </c>
      <c r="K1700" s="38">
        <f t="shared" si="370"/>
        <v>3645.4941000000003</v>
      </c>
      <c r="L1700" s="37">
        <f t="shared" si="371"/>
        <v>3.1679656950228036E-2</v>
      </c>
      <c r="M1700" s="39">
        <f t="shared" si="372"/>
        <v>3576.879438193535</v>
      </c>
      <c r="N1700" s="38">
        <f t="shared" si="373"/>
        <v>124892.70705025758</v>
      </c>
      <c r="O1700">
        <f t="shared" si="374"/>
        <v>-5.5555555555556344E-2</v>
      </c>
      <c r="P1700" t="str">
        <f t="shared" si="375"/>
        <v/>
      </c>
      <c r="Q1700">
        <f t="shared" si="376"/>
        <v>-3576.879438193535</v>
      </c>
      <c r="R1700">
        <f t="shared" si="377"/>
        <v>12151.647000000001</v>
      </c>
      <c r="T1700">
        <f t="shared" si="364"/>
        <v>0</v>
      </c>
      <c r="U1700">
        <f t="shared" si="365"/>
        <v>128</v>
      </c>
      <c r="V1700">
        <f t="shared" si="366"/>
        <v>35.555555555555557</v>
      </c>
    </row>
    <row r="1701" spans="2:22" x14ac:dyDescent="0.25">
      <c r="B1701" s="12" t="s">
        <v>54</v>
      </c>
      <c r="C1701" s="12">
        <v>1693</v>
      </c>
      <c r="D1701" s="12">
        <v>216</v>
      </c>
      <c r="E1701" s="11">
        <v>128.1</v>
      </c>
      <c r="F1701" s="5">
        <f t="shared" si="367"/>
        <v>2.7777777777776198E-2</v>
      </c>
      <c r="G1701" s="5">
        <f t="shared" si="368"/>
        <v>9.9999999999994316E-2</v>
      </c>
      <c r="I1701" s="5">
        <f t="shared" si="369"/>
        <v>0.16936353829557713</v>
      </c>
      <c r="J1701" s="37">
        <v>-17.204166666668133</v>
      </c>
      <c r="K1701" s="38">
        <f t="shared" si="370"/>
        <v>3645.4941000000003</v>
      </c>
      <c r="L1701" s="37">
        <f t="shared" si="371"/>
        <v>3.1322936849565185E-2</v>
      </c>
      <c r="M1701" s="39">
        <f t="shared" si="372"/>
        <v>3628.4906198084773</v>
      </c>
      <c r="N1701" s="38">
        <f t="shared" si="373"/>
        <v>126594.00606887352</v>
      </c>
      <c r="O1701">
        <f t="shared" si="374"/>
        <v>-1.3888888888890073E-2</v>
      </c>
      <c r="P1701" t="str">
        <f t="shared" si="375"/>
        <v/>
      </c>
      <c r="Q1701">
        <f t="shared" si="376"/>
        <v>-3628.4906198084773</v>
      </c>
      <c r="R1701">
        <f t="shared" si="377"/>
        <v>12151.647000000001</v>
      </c>
      <c r="T1701">
        <f t="shared" si="364"/>
        <v>0</v>
      </c>
      <c r="U1701">
        <f t="shared" si="365"/>
        <v>128.1</v>
      </c>
      <c r="V1701">
        <f t="shared" si="366"/>
        <v>35.583333333333329</v>
      </c>
    </row>
    <row r="1702" spans="2:22" x14ac:dyDescent="0.25">
      <c r="B1702" s="12" t="s">
        <v>54</v>
      </c>
      <c r="C1702" s="12">
        <v>1694</v>
      </c>
      <c r="D1702" s="12">
        <v>217</v>
      </c>
      <c r="E1702" s="11">
        <v>128.19999999999999</v>
      </c>
      <c r="F1702" s="5">
        <f t="shared" si="367"/>
        <v>2.7777777777780146E-2</v>
      </c>
      <c r="G1702" s="5">
        <f t="shared" si="368"/>
        <v>0.10000000000000853</v>
      </c>
      <c r="I1702" s="5">
        <f t="shared" si="369"/>
        <v>0.16854535695115402</v>
      </c>
      <c r="J1702" s="37">
        <v>34.408333333333822</v>
      </c>
      <c r="K1702" s="38">
        <f t="shared" si="370"/>
        <v>3645.4941000000003</v>
      </c>
      <c r="L1702" s="37">
        <f t="shared" si="371"/>
        <v>3.1021030785972785E-2</v>
      </c>
      <c r="M1702" s="39">
        <f t="shared" si="372"/>
        <v>3680.1019997210715</v>
      </c>
      <c r="N1702" s="38">
        <f t="shared" si="373"/>
        <v>128394.66976804625</v>
      </c>
      <c r="O1702" t="str">
        <f t="shared" si="374"/>
        <v>0</v>
      </c>
      <c r="P1702">
        <f t="shared" si="375"/>
        <v>3680.1019997210715</v>
      </c>
      <c r="Q1702">
        <f t="shared" si="376"/>
        <v>0</v>
      </c>
      <c r="R1702">
        <f t="shared" si="377"/>
        <v>12151.647000000001</v>
      </c>
      <c r="T1702">
        <f t="shared" si="364"/>
        <v>0</v>
      </c>
      <c r="U1702">
        <f t="shared" si="365"/>
        <v>128.19999999999999</v>
      </c>
      <c r="V1702">
        <f t="shared" si="366"/>
        <v>35.611111111111107</v>
      </c>
    </row>
    <row r="1703" spans="2:22" x14ac:dyDescent="0.25">
      <c r="B1703" s="12" t="s">
        <v>54</v>
      </c>
      <c r="C1703" s="12">
        <v>1695</v>
      </c>
      <c r="D1703" s="12">
        <v>218</v>
      </c>
      <c r="E1703" s="11">
        <v>128.30000000000001</v>
      </c>
      <c r="F1703" s="5">
        <f t="shared" si="367"/>
        <v>2.7777777777780146E-2</v>
      </c>
      <c r="G1703" s="5">
        <f t="shared" si="368"/>
        <v>0.10000000000000853</v>
      </c>
      <c r="I1703" s="5">
        <f t="shared" si="369"/>
        <v>0.16800213675213674</v>
      </c>
      <c r="J1703" s="37">
        <v>103.22500000000147</v>
      </c>
      <c r="K1703" s="38">
        <f t="shared" si="370"/>
        <v>3645.4941000000003</v>
      </c>
      <c r="L1703" s="37">
        <f t="shared" si="371"/>
        <v>3.0821392004985751E-2</v>
      </c>
      <c r="M1703" s="39">
        <f t="shared" si="372"/>
        <v>3748.9179235287588</v>
      </c>
      <c r="N1703" s="38">
        <f t="shared" si="373"/>
        <v>131003.85410553274</v>
      </c>
      <c r="O1703" t="str">
        <f t="shared" si="374"/>
        <v>0</v>
      </c>
      <c r="P1703">
        <f t="shared" si="375"/>
        <v>3748.9179235287588</v>
      </c>
      <c r="Q1703">
        <f t="shared" si="376"/>
        <v>0</v>
      </c>
      <c r="R1703">
        <f t="shared" si="377"/>
        <v>12151.647000000001</v>
      </c>
      <c r="T1703">
        <f t="shared" si="364"/>
        <v>0</v>
      </c>
      <c r="U1703">
        <f t="shared" si="365"/>
        <v>128.30000000000001</v>
      </c>
      <c r="V1703">
        <f t="shared" si="366"/>
        <v>35.638888888888893</v>
      </c>
    </row>
    <row r="1704" spans="2:22" x14ac:dyDescent="0.25">
      <c r="B1704" s="12" t="s">
        <v>54</v>
      </c>
      <c r="C1704" s="12">
        <v>1696</v>
      </c>
      <c r="D1704" s="12">
        <v>219</v>
      </c>
      <c r="E1704" s="11">
        <v>128.4</v>
      </c>
      <c r="F1704" s="5">
        <f t="shared" si="367"/>
        <v>2.7777777777776198E-2</v>
      </c>
      <c r="G1704" s="5">
        <f t="shared" si="368"/>
        <v>9.9999999999994316E-2</v>
      </c>
      <c r="I1704" s="5">
        <f t="shared" si="369"/>
        <v>0.16772993088782565</v>
      </c>
      <c r="J1704" s="37">
        <v>137.63333333333284</v>
      </c>
      <c r="K1704" s="38">
        <f t="shared" si="370"/>
        <v>3645.4941000000003</v>
      </c>
      <c r="L1704" s="37">
        <f t="shared" si="371"/>
        <v>3.0721596049473169E-2</v>
      </c>
      <c r="M1704" s="39">
        <f t="shared" si="372"/>
        <v>3783.3258848602704</v>
      </c>
      <c r="N1704" s="38">
        <f t="shared" si="373"/>
        <v>132626.5907414906</v>
      </c>
      <c r="O1704" t="str">
        <f t="shared" si="374"/>
        <v>0</v>
      </c>
      <c r="P1704">
        <f t="shared" si="375"/>
        <v>3783.3258848602704</v>
      </c>
      <c r="Q1704">
        <f t="shared" si="376"/>
        <v>0</v>
      </c>
      <c r="R1704">
        <f t="shared" si="377"/>
        <v>12151.647000000001</v>
      </c>
      <c r="T1704">
        <f t="shared" si="364"/>
        <v>0</v>
      </c>
      <c r="U1704">
        <f t="shared" si="365"/>
        <v>128.4</v>
      </c>
      <c r="V1704">
        <f t="shared" si="366"/>
        <v>35.666666666666664</v>
      </c>
    </row>
    <row r="1705" spans="2:22" x14ac:dyDescent="0.25">
      <c r="B1705" s="12" t="s">
        <v>54</v>
      </c>
      <c r="C1705" s="12">
        <v>1697</v>
      </c>
      <c r="D1705" s="12">
        <v>220</v>
      </c>
      <c r="E1705" s="11">
        <v>128.5</v>
      </c>
      <c r="F1705" s="5">
        <f t="shared" si="367"/>
        <v>2.7777777777776198E-2</v>
      </c>
      <c r="G1705" s="5">
        <f t="shared" si="368"/>
        <v>9.9999999999994316E-2</v>
      </c>
      <c r="I1705" s="5">
        <f t="shared" si="369"/>
        <v>0.16746031746031745</v>
      </c>
      <c r="J1705" s="37">
        <v>137.63333333333284</v>
      </c>
      <c r="K1705" s="38">
        <f t="shared" si="370"/>
        <v>3645.4941000000003</v>
      </c>
      <c r="L1705" s="37">
        <f t="shared" si="371"/>
        <v>3.0622910052910048E-2</v>
      </c>
      <c r="M1705" s="39">
        <f t="shared" si="372"/>
        <v>3783.3255165608466</v>
      </c>
      <c r="N1705" s="38">
        <f t="shared" si="373"/>
        <v>133046.94733238977</v>
      </c>
      <c r="O1705" t="str">
        <f t="shared" si="374"/>
        <v>0</v>
      </c>
      <c r="P1705">
        <f t="shared" si="375"/>
        <v>3783.3255165608466</v>
      </c>
      <c r="Q1705">
        <f t="shared" si="376"/>
        <v>0</v>
      </c>
      <c r="R1705">
        <f t="shared" si="377"/>
        <v>12151.647000000001</v>
      </c>
      <c r="T1705">
        <f t="shared" si="364"/>
        <v>0</v>
      </c>
      <c r="U1705">
        <f t="shared" si="365"/>
        <v>128.5</v>
      </c>
      <c r="V1705">
        <f t="shared" si="366"/>
        <v>35.694444444444443</v>
      </c>
    </row>
    <row r="1706" spans="2:22" x14ac:dyDescent="0.25">
      <c r="B1706" s="12" t="s">
        <v>54</v>
      </c>
      <c r="C1706" s="12">
        <v>1698</v>
      </c>
      <c r="D1706" s="12">
        <v>221</v>
      </c>
      <c r="E1706" s="11">
        <v>128.6</v>
      </c>
      <c r="F1706" s="5">
        <f t="shared" si="367"/>
        <v>1.3888888888888099E-2</v>
      </c>
      <c r="G1706" s="5">
        <f t="shared" si="368"/>
        <v>4.9999999999997158E-2</v>
      </c>
      <c r="I1706" s="5">
        <f t="shared" si="369"/>
        <v>0.16719325961032122</v>
      </c>
      <c r="J1706" s="37">
        <v>137.63333333333529</v>
      </c>
      <c r="K1706" s="38">
        <f t="shared" si="370"/>
        <v>3645.4941000000003</v>
      </c>
      <c r="L1706" s="37">
        <f t="shared" si="371"/>
        <v>3.0525315976563706E-2</v>
      </c>
      <c r="M1706" s="39">
        <f t="shared" si="372"/>
        <v>3783.3251519089226</v>
      </c>
      <c r="N1706" s="38">
        <f t="shared" si="373"/>
        <v>133467.30397012032</v>
      </c>
      <c r="O1706" t="str">
        <f t="shared" si="374"/>
        <v>0</v>
      </c>
      <c r="P1706">
        <f t="shared" si="375"/>
        <v>3783.3251519089226</v>
      </c>
      <c r="Q1706">
        <f t="shared" si="376"/>
        <v>0</v>
      </c>
      <c r="R1706">
        <f t="shared" si="377"/>
        <v>12151.647000000001</v>
      </c>
      <c r="T1706">
        <f t="shared" si="364"/>
        <v>0</v>
      </c>
      <c r="U1706">
        <f t="shared" si="365"/>
        <v>128.6</v>
      </c>
      <c r="V1706">
        <f t="shared" si="366"/>
        <v>35.722222222222221</v>
      </c>
    </row>
    <row r="1707" spans="2:22" x14ac:dyDescent="0.25">
      <c r="B1707" s="12" t="s">
        <v>54</v>
      </c>
      <c r="C1707" s="12">
        <v>1699</v>
      </c>
      <c r="D1707" s="12">
        <v>222</v>
      </c>
      <c r="E1707" s="11">
        <v>128.6</v>
      </c>
      <c r="F1707" s="5">
        <f t="shared" si="367"/>
        <v>-1.3888888888888099E-2</v>
      </c>
      <c r="G1707" s="5">
        <f t="shared" si="368"/>
        <v>-4.9999999999997158E-2</v>
      </c>
      <c r="I1707" s="5">
        <f t="shared" si="369"/>
        <v>0.1669287211740042</v>
      </c>
      <c r="J1707" s="37">
        <v>103.22499999999901</v>
      </c>
      <c r="K1707" s="38">
        <f t="shared" si="370"/>
        <v>3645.4941000000003</v>
      </c>
      <c r="L1707" s="37">
        <f t="shared" si="371"/>
        <v>3.0428796164444979E-2</v>
      </c>
      <c r="M1707" s="39">
        <f t="shared" si="372"/>
        <v>3748.9164575173377</v>
      </c>
      <c r="N1707" s="38">
        <f t="shared" si="373"/>
        <v>132669.98796880801</v>
      </c>
      <c r="O1707" t="str">
        <f t="shared" si="374"/>
        <v>0</v>
      </c>
      <c r="P1707">
        <f t="shared" si="375"/>
        <v>3748.9164575173377</v>
      </c>
      <c r="Q1707">
        <f t="shared" si="376"/>
        <v>0</v>
      </c>
      <c r="R1707">
        <f t="shared" si="377"/>
        <v>12151.647000000001</v>
      </c>
      <c r="T1707">
        <f t="shared" si="364"/>
        <v>0</v>
      </c>
      <c r="U1707">
        <f t="shared" si="365"/>
        <v>128.6</v>
      </c>
      <c r="V1707">
        <f t="shared" si="366"/>
        <v>35.722222222222221</v>
      </c>
    </row>
    <row r="1708" spans="2:22" x14ac:dyDescent="0.25">
      <c r="B1708" s="12" t="s">
        <v>54</v>
      </c>
      <c r="C1708" s="12">
        <v>1700</v>
      </c>
      <c r="D1708" s="12">
        <v>223</v>
      </c>
      <c r="E1708" s="11">
        <v>128.5</v>
      </c>
      <c r="F1708" s="5">
        <f t="shared" si="367"/>
        <v>-4.1666666666664298E-2</v>
      </c>
      <c r="G1708" s="5">
        <f t="shared" si="368"/>
        <v>-0.14999999999999147</v>
      </c>
      <c r="I1708" s="5">
        <f t="shared" si="369"/>
        <v>0.16640584246218049</v>
      </c>
      <c r="J1708" s="37">
        <v>68.816666666665199</v>
      </c>
      <c r="K1708" s="38">
        <f t="shared" si="370"/>
        <v>3645.4941000000003</v>
      </c>
      <c r="L1708" s="37">
        <f t="shared" si="371"/>
        <v>3.0238467610858452E-2</v>
      </c>
      <c r="M1708" s="39">
        <f t="shared" si="372"/>
        <v>3714.5074109767388</v>
      </c>
      <c r="N1708" s="38">
        <f t="shared" si="373"/>
        <v>131658.65156684219</v>
      </c>
      <c r="O1708" t="str">
        <f t="shared" si="374"/>
        <v>0</v>
      </c>
      <c r="P1708">
        <f t="shared" si="375"/>
        <v>3714.5074109767388</v>
      </c>
      <c r="Q1708">
        <f t="shared" si="376"/>
        <v>0</v>
      </c>
      <c r="R1708">
        <f t="shared" si="377"/>
        <v>12151.647000000001</v>
      </c>
      <c r="T1708">
        <f t="shared" si="364"/>
        <v>0</v>
      </c>
      <c r="U1708">
        <f t="shared" si="365"/>
        <v>128.5</v>
      </c>
      <c r="V1708">
        <f t="shared" si="366"/>
        <v>35.694444444444443</v>
      </c>
    </row>
    <row r="1709" spans="2:22" x14ac:dyDescent="0.25">
      <c r="B1709" s="12" t="s">
        <v>54</v>
      </c>
      <c r="C1709" s="12">
        <v>1701</v>
      </c>
      <c r="D1709" s="12">
        <v>224</v>
      </c>
      <c r="E1709" s="11">
        <v>128.30000000000001</v>
      </c>
      <c r="F1709" s="5">
        <f t="shared" si="367"/>
        <v>-5.5555555555556344E-2</v>
      </c>
      <c r="G1709" s="5">
        <f t="shared" si="368"/>
        <v>-0.20000000000000284</v>
      </c>
      <c r="I1709" s="5">
        <f t="shared" si="369"/>
        <v>0.16588785046728971</v>
      </c>
      <c r="J1709" s="37">
        <v>51.612500000001958</v>
      </c>
      <c r="K1709" s="38">
        <f t="shared" si="370"/>
        <v>3645.4941000000003</v>
      </c>
      <c r="L1709" s="37">
        <f t="shared" si="371"/>
        <v>3.0050506594462397E-2</v>
      </c>
      <c r="M1709" s="39">
        <f t="shared" si="372"/>
        <v>3697.3025383570639</v>
      </c>
      <c r="N1709" s="38">
        <f t="shared" si="373"/>
        <v>131254.24011167575</v>
      </c>
      <c r="O1709" t="str">
        <f t="shared" si="374"/>
        <v>0</v>
      </c>
      <c r="P1709">
        <f t="shared" si="375"/>
        <v>3697.3025383570639</v>
      </c>
      <c r="Q1709">
        <f t="shared" si="376"/>
        <v>0</v>
      </c>
      <c r="R1709">
        <f t="shared" si="377"/>
        <v>12151.647000000001</v>
      </c>
      <c r="T1709">
        <f t="shared" si="364"/>
        <v>0</v>
      </c>
      <c r="U1709">
        <f t="shared" si="365"/>
        <v>128.30000000000001</v>
      </c>
      <c r="V1709">
        <f t="shared" si="366"/>
        <v>35.638888888888893</v>
      </c>
    </row>
    <row r="1710" spans="2:22" x14ac:dyDescent="0.25">
      <c r="B1710" s="12" t="s">
        <v>54</v>
      </c>
      <c r="C1710" s="12">
        <v>1702</v>
      </c>
      <c r="D1710" s="12">
        <v>225</v>
      </c>
      <c r="E1710" s="11">
        <v>128.1</v>
      </c>
      <c r="F1710" s="5">
        <f t="shared" si="367"/>
        <v>-5.5555555555556344E-2</v>
      </c>
      <c r="G1710" s="5">
        <f t="shared" si="368"/>
        <v>-0.20000000000000284</v>
      </c>
      <c r="I1710" s="5">
        <f t="shared" si="369"/>
        <v>0.1652454780361757</v>
      </c>
      <c r="J1710" s="37">
        <v>34.408333333333822</v>
      </c>
      <c r="K1710" s="38">
        <f t="shared" si="370"/>
        <v>3645.4941000000003</v>
      </c>
      <c r="L1710" s="37">
        <f t="shared" si="371"/>
        <v>2.9818226268453419E-2</v>
      </c>
      <c r="M1710" s="39">
        <f t="shared" si="372"/>
        <v>3680.0974970376392</v>
      </c>
      <c r="N1710" s="38">
        <f t="shared" si="373"/>
        <v>130745.68607530947</v>
      </c>
      <c r="O1710" t="str">
        <f t="shared" si="374"/>
        <v>0</v>
      </c>
      <c r="P1710">
        <f t="shared" si="375"/>
        <v>3680.0974970376392</v>
      </c>
      <c r="Q1710">
        <f t="shared" si="376"/>
        <v>0</v>
      </c>
      <c r="R1710">
        <f t="shared" si="377"/>
        <v>12151.647000000001</v>
      </c>
      <c r="T1710">
        <f t="shared" si="364"/>
        <v>0</v>
      </c>
      <c r="U1710">
        <f t="shared" si="365"/>
        <v>128.1</v>
      </c>
      <c r="V1710">
        <f t="shared" si="366"/>
        <v>35.583333333333329</v>
      </c>
    </row>
    <row r="1711" spans="2:22" x14ac:dyDescent="0.25">
      <c r="B1711" s="12" t="s">
        <v>54</v>
      </c>
      <c r="C1711" s="12">
        <v>1703</v>
      </c>
      <c r="D1711" s="12">
        <v>226</v>
      </c>
      <c r="E1711" s="11">
        <v>127.9</v>
      </c>
      <c r="F1711" s="5">
        <f t="shared" si="367"/>
        <v>-6.9444444444444448E-2</v>
      </c>
      <c r="G1711" s="5">
        <f t="shared" si="368"/>
        <v>-0.25</v>
      </c>
      <c r="I1711" s="5">
        <f t="shared" si="369"/>
        <v>0.16460905349794239</v>
      </c>
      <c r="J1711" s="37">
        <v>34.408333333331377</v>
      </c>
      <c r="K1711" s="38">
        <f t="shared" si="370"/>
        <v>3645.4941000000003</v>
      </c>
      <c r="L1711" s="37">
        <f t="shared" si="371"/>
        <v>2.9588985418889401E-2</v>
      </c>
      <c r="M1711" s="39">
        <f t="shared" si="372"/>
        <v>3680.0966313722483</v>
      </c>
      <c r="N1711" s="38">
        <f t="shared" si="373"/>
        <v>130847.88022656884</v>
      </c>
      <c r="O1711" t="str">
        <f t="shared" si="374"/>
        <v>0</v>
      </c>
      <c r="P1711">
        <f t="shared" si="375"/>
        <v>3680.0966313722483</v>
      </c>
      <c r="Q1711">
        <f t="shared" si="376"/>
        <v>0</v>
      </c>
      <c r="R1711">
        <f t="shared" si="377"/>
        <v>12151.647000000001</v>
      </c>
      <c r="T1711">
        <f t="shared" si="364"/>
        <v>0</v>
      </c>
      <c r="U1711">
        <f t="shared" si="365"/>
        <v>127.9</v>
      </c>
      <c r="V1711">
        <f t="shared" si="366"/>
        <v>35.527777777777779</v>
      </c>
    </row>
    <row r="1712" spans="2:22" x14ac:dyDescent="0.25">
      <c r="B1712" s="12" t="s">
        <v>54</v>
      </c>
      <c r="C1712" s="12">
        <v>1704</v>
      </c>
      <c r="D1712" s="12">
        <v>227</v>
      </c>
      <c r="E1712" s="11">
        <v>127.6</v>
      </c>
      <c r="F1712" s="5">
        <f t="shared" si="367"/>
        <v>-6.9444444444444448E-2</v>
      </c>
      <c r="G1712" s="5">
        <f t="shared" si="368"/>
        <v>-0.25</v>
      </c>
      <c r="I1712" s="5">
        <f t="shared" si="369"/>
        <v>0.16397849462365588</v>
      </c>
      <c r="J1712" s="37">
        <v>34.408333333331377</v>
      </c>
      <c r="K1712" s="38">
        <f t="shared" si="370"/>
        <v>3645.4941000000003</v>
      </c>
      <c r="L1712" s="37">
        <f t="shared" si="371"/>
        <v>2.9362729795352052E-2</v>
      </c>
      <c r="M1712" s="39">
        <f t="shared" si="372"/>
        <v>3680.0957745577507</v>
      </c>
      <c r="N1712" s="38">
        <f t="shared" si="373"/>
        <v>130950.07464467995</v>
      </c>
      <c r="O1712" t="str">
        <f t="shared" si="374"/>
        <v>0</v>
      </c>
      <c r="P1712">
        <f t="shared" si="375"/>
        <v>3680.0957745577507</v>
      </c>
      <c r="Q1712">
        <f t="shared" si="376"/>
        <v>0</v>
      </c>
      <c r="R1712">
        <f t="shared" si="377"/>
        <v>12151.647000000001</v>
      </c>
      <c r="T1712">
        <f t="shared" si="364"/>
        <v>0</v>
      </c>
      <c r="U1712">
        <f t="shared" si="365"/>
        <v>127.6</v>
      </c>
      <c r="V1712">
        <f t="shared" si="366"/>
        <v>35.444444444444443</v>
      </c>
    </row>
    <row r="1713" spans="2:22" x14ac:dyDescent="0.25">
      <c r="B1713" s="12" t="s">
        <v>54</v>
      </c>
      <c r="C1713" s="12">
        <v>1705</v>
      </c>
      <c r="D1713" s="12">
        <v>228</v>
      </c>
      <c r="E1713" s="11">
        <v>127.4</v>
      </c>
      <c r="F1713" s="5">
        <f t="shared" si="367"/>
        <v>-5.5555555555554373E-2</v>
      </c>
      <c r="G1713" s="5">
        <f t="shared" si="368"/>
        <v>-0.19999999999999574</v>
      </c>
      <c r="I1713" s="5">
        <f t="shared" si="369"/>
        <v>0.16335372069317022</v>
      </c>
      <c r="J1713" s="37">
        <v>34.408333333336266</v>
      </c>
      <c r="K1713" s="38">
        <f t="shared" si="370"/>
        <v>3645.4941000000003</v>
      </c>
      <c r="L1713" s="37">
        <f t="shared" si="371"/>
        <v>2.913940636621808E-2</v>
      </c>
      <c r="M1713" s="39">
        <f t="shared" si="372"/>
        <v>3680.094926460396</v>
      </c>
      <c r="N1713" s="38">
        <f t="shared" si="373"/>
        <v>131052.26932561742</v>
      </c>
      <c r="O1713" t="str">
        <f t="shared" si="374"/>
        <v>0</v>
      </c>
      <c r="P1713">
        <f t="shared" si="375"/>
        <v>3680.094926460396</v>
      </c>
      <c r="Q1713">
        <f t="shared" si="376"/>
        <v>0</v>
      </c>
      <c r="R1713">
        <f t="shared" si="377"/>
        <v>12151.647000000001</v>
      </c>
      <c r="T1713">
        <f t="shared" si="364"/>
        <v>0</v>
      </c>
      <c r="U1713">
        <f t="shared" si="365"/>
        <v>127.4</v>
      </c>
      <c r="V1713">
        <f t="shared" si="366"/>
        <v>35.388888888888893</v>
      </c>
    </row>
    <row r="1714" spans="2:22" x14ac:dyDescent="0.25">
      <c r="B1714" s="12" t="s">
        <v>54</v>
      </c>
      <c r="C1714" s="12">
        <v>1706</v>
      </c>
      <c r="D1714" s="12">
        <v>229</v>
      </c>
      <c r="E1714" s="11">
        <v>127.2</v>
      </c>
      <c r="F1714" s="5">
        <f t="shared" si="367"/>
        <v>-5.5555555555556344E-2</v>
      </c>
      <c r="G1714" s="5">
        <f t="shared" si="368"/>
        <v>-0.20000000000000284</v>
      </c>
      <c r="I1714" s="5">
        <f t="shared" si="369"/>
        <v>0.16273465246067986</v>
      </c>
      <c r="J1714" s="37">
        <v>34.408333333336266</v>
      </c>
      <c r="K1714" s="38">
        <f t="shared" si="370"/>
        <v>3645.4941000000003</v>
      </c>
      <c r="L1714" s="37">
        <f t="shared" si="371"/>
        <v>2.8918963285756098E-2</v>
      </c>
      <c r="M1714" s="39">
        <f t="shared" si="372"/>
        <v>3680.0940869490832</v>
      </c>
      <c r="N1714" s="38">
        <f t="shared" si="373"/>
        <v>131154.46426543541</v>
      </c>
      <c r="O1714" t="str">
        <f t="shared" si="374"/>
        <v>0</v>
      </c>
      <c r="P1714">
        <f t="shared" si="375"/>
        <v>3680.0940869490832</v>
      </c>
      <c r="Q1714">
        <f t="shared" si="376"/>
        <v>0</v>
      </c>
      <c r="R1714">
        <f t="shared" si="377"/>
        <v>12151.647000000001</v>
      </c>
      <c r="T1714">
        <f t="shared" si="364"/>
        <v>0</v>
      </c>
      <c r="U1714">
        <f t="shared" si="365"/>
        <v>127.2</v>
      </c>
      <c r="V1714">
        <f t="shared" si="366"/>
        <v>35.333333333333336</v>
      </c>
    </row>
    <row r="1715" spans="2:22" x14ac:dyDescent="0.25">
      <c r="B1715" s="12" t="s">
        <v>54</v>
      </c>
      <c r="C1715" s="12">
        <v>1707</v>
      </c>
      <c r="D1715" s="12">
        <v>230</v>
      </c>
      <c r="E1715" s="11">
        <v>127</v>
      </c>
      <c r="F1715" s="5">
        <f t="shared" si="367"/>
        <v>-4.1666666666666269E-2</v>
      </c>
      <c r="G1715" s="5">
        <f t="shared" si="368"/>
        <v>-0.14999999999999858</v>
      </c>
      <c r="I1715" s="5">
        <f t="shared" si="369"/>
        <v>0.16212121212121211</v>
      </c>
      <c r="J1715" s="37">
        <v>34.408333333331377</v>
      </c>
      <c r="K1715" s="38">
        <f t="shared" si="370"/>
        <v>3645.4941000000003</v>
      </c>
      <c r="L1715" s="37">
        <f t="shared" si="371"/>
        <v>2.8701349862258953E-2</v>
      </c>
      <c r="M1715" s="39">
        <f t="shared" si="372"/>
        <v>3680.0932558953155</v>
      </c>
      <c r="N1715" s="38">
        <f t="shared" si="373"/>
        <v>131256.65946026624</v>
      </c>
      <c r="O1715" t="str">
        <f t="shared" si="374"/>
        <v>0</v>
      </c>
      <c r="P1715">
        <f t="shared" si="375"/>
        <v>3680.0932558953155</v>
      </c>
      <c r="Q1715">
        <f t="shared" si="376"/>
        <v>0</v>
      </c>
      <c r="R1715">
        <f t="shared" si="377"/>
        <v>12151.647000000001</v>
      </c>
      <c r="T1715">
        <f t="shared" si="364"/>
        <v>0</v>
      </c>
      <c r="U1715">
        <f t="shared" si="365"/>
        <v>127</v>
      </c>
      <c r="V1715">
        <f t="shared" si="366"/>
        <v>35.277777777777779</v>
      </c>
    </row>
    <row r="1716" spans="2:22" x14ac:dyDescent="0.25">
      <c r="B1716" s="12" t="s">
        <v>54</v>
      </c>
      <c r="C1716" s="12">
        <v>1708</v>
      </c>
      <c r="D1716" s="12">
        <v>231</v>
      </c>
      <c r="E1716" s="11">
        <v>126.9</v>
      </c>
      <c r="F1716" s="5">
        <f t="shared" si="367"/>
        <v>-2.7777777777778172E-2</v>
      </c>
      <c r="G1716" s="5">
        <f t="shared" si="368"/>
        <v>-0.10000000000000142</v>
      </c>
      <c r="I1716" s="5">
        <f t="shared" si="369"/>
        <v>0.16151332327802914</v>
      </c>
      <c r="J1716" s="37">
        <v>34.408333333331377</v>
      </c>
      <c r="K1716" s="38">
        <f t="shared" si="370"/>
        <v>3645.4941000000003</v>
      </c>
      <c r="L1716" s="37">
        <f t="shared" si="371"/>
        <v>2.8486516527173961E-2</v>
      </c>
      <c r="M1716" s="39">
        <f t="shared" si="372"/>
        <v>3680.0924331731371</v>
      </c>
      <c r="N1716" s="38">
        <f t="shared" si="373"/>
        <v>131358.85490631891</v>
      </c>
      <c r="O1716" t="str">
        <f t="shared" si="374"/>
        <v>0</v>
      </c>
      <c r="P1716">
        <f t="shared" si="375"/>
        <v>3680.0924331731371</v>
      </c>
      <c r="Q1716">
        <f t="shared" si="376"/>
        <v>0</v>
      </c>
      <c r="R1716">
        <f t="shared" si="377"/>
        <v>12151.647000000001</v>
      </c>
      <c r="T1716">
        <f t="shared" si="364"/>
        <v>0</v>
      </c>
      <c r="U1716">
        <f t="shared" si="365"/>
        <v>126.9</v>
      </c>
      <c r="V1716">
        <f t="shared" si="366"/>
        <v>35.25</v>
      </c>
    </row>
    <row r="1717" spans="2:22" x14ac:dyDescent="0.25">
      <c r="B1717" s="12" t="s">
        <v>54</v>
      </c>
      <c r="C1717" s="12">
        <v>1709</v>
      </c>
      <c r="D1717" s="12">
        <v>232</v>
      </c>
      <c r="E1717" s="11">
        <v>126.8</v>
      </c>
      <c r="F1717" s="5">
        <f t="shared" si="367"/>
        <v>-2.7777777777778172E-2</v>
      </c>
      <c r="G1717" s="5">
        <f t="shared" si="368"/>
        <v>-0.10000000000000142</v>
      </c>
      <c r="I1717" s="5">
        <f t="shared" si="369"/>
        <v>0.16091091091091092</v>
      </c>
      <c r="J1717" s="37">
        <v>17.204166666665689</v>
      </c>
      <c r="K1717" s="38">
        <f t="shared" si="370"/>
        <v>3645.4941000000003</v>
      </c>
      <c r="L1717" s="37">
        <f t="shared" si="371"/>
        <v>2.8274414805195588E-2</v>
      </c>
      <c r="M1717" s="39">
        <f t="shared" si="372"/>
        <v>3662.8874519923825</v>
      </c>
      <c r="N1717" s="38">
        <f t="shared" si="373"/>
        <v>130846.47953506121</v>
      </c>
      <c r="O1717" t="str">
        <f t="shared" si="374"/>
        <v>0</v>
      </c>
      <c r="P1717">
        <f t="shared" si="375"/>
        <v>3662.8874519923825</v>
      </c>
      <c r="Q1717">
        <f t="shared" si="376"/>
        <v>0</v>
      </c>
      <c r="R1717">
        <f t="shared" si="377"/>
        <v>12151.647000000001</v>
      </c>
      <c r="T1717">
        <f t="shared" si="364"/>
        <v>0</v>
      </c>
      <c r="U1717">
        <f t="shared" si="365"/>
        <v>126.8</v>
      </c>
      <c r="V1717">
        <f t="shared" si="366"/>
        <v>35.222222222222221</v>
      </c>
    </row>
    <row r="1718" spans="2:22" x14ac:dyDescent="0.25">
      <c r="B1718" s="12" t="s">
        <v>54</v>
      </c>
      <c r="C1718" s="12">
        <v>1710</v>
      </c>
      <c r="D1718" s="12">
        <v>233</v>
      </c>
      <c r="E1718" s="11">
        <v>126.7</v>
      </c>
      <c r="F1718" s="5">
        <f t="shared" si="367"/>
        <v>0</v>
      </c>
      <c r="G1718" s="5">
        <f t="shared" si="368"/>
        <v>0</v>
      </c>
      <c r="I1718" s="5">
        <f t="shared" si="369"/>
        <v>0.16018933731938215</v>
      </c>
      <c r="J1718" s="37">
        <v>-17.204166666665689</v>
      </c>
      <c r="K1718" s="38">
        <f t="shared" si="370"/>
        <v>3645.4941000000003</v>
      </c>
      <c r="L1718" s="37">
        <f t="shared" si="371"/>
        <v>2.8021401179578496E-2</v>
      </c>
      <c r="M1718" s="39">
        <f t="shared" si="372"/>
        <v>3628.4781440718334</v>
      </c>
      <c r="N1718" s="38">
        <f t="shared" si="373"/>
        <v>129617.30259101049</v>
      </c>
      <c r="O1718">
        <f t="shared" si="374"/>
        <v>-1.3888888888888099E-2</v>
      </c>
      <c r="P1718" t="str">
        <f t="shared" si="375"/>
        <v/>
      </c>
      <c r="Q1718">
        <f t="shared" si="376"/>
        <v>-3628.4781440718334</v>
      </c>
      <c r="R1718">
        <f t="shared" si="377"/>
        <v>12151.647000000001</v>
      </c>
      <c r="T1718">
        <f t="shared" si="364"/>
        <v>0</v>
      </c>
      <c r="U1718">
        <f t="shared" si="365"/>
        <v>126.7</v>
      </c>
      <c r="V1718">
        <f t="shared" si="366"/>
        <v>35.194444444444443</v>
      </c>
    </row>
    <row r="1719" spans="2:22" x14ac:dyDescent="0.25">
      <c r="B1719" s="12" t="s">
        <v>54</v>
      </c>
      <c r="C1719" s="12">
        <v>1711</v>
      </c>
      <c r="D1719" s="12">
        <v>234</v>
      </c>
      <c r="E1719" s="11">
        <v>126.8</v>
      </c>
      <c r="F1719" s="5">
        <f t="shared" si="367"/>
        <v>2.7777777777778172E-2</v>
      </c>
      <c r="G1719" s="5">
        <f t="shared" si="368"/>
        <v>0.10000000000000142</v>
      </c>
      <c r="I1719" s="5">
        <f t="shared" si="369"/>
        <v>0.1593501984126984</v>
      </c>
      <c r="J1719" s="37">
        <v>-51.61249999999707</v>
      </c>
      <c r="K1719" s="38">
        <f t="shared" si="370"/>
        <v>3645.4941000000003</v>
      </c>
      <c r="L1719" s="37">
        <f t="shared" si="371"/>
        <v>2.7728594421709656E-2</v>
      </c>
      <c r="M1719" s="39">
        <f t="shared" si="372"/>
        <v>3594.0686787928375</v>
      </c>
      <c r="N1719" s="38">
        <f t="shared" si="373"/>
        <v>128288.28478468877</v>
      </c>
      <c r="O1719">
        <f t="shared" si="374"/>
        <v>-4.1666666666664298E-2</v>
      </c>
      <c r="P1719" t="str">
        <f t="shared" si="375"/>
        <v/>
      </c>
      <c r="Q1719">
        <f t="shared" si="376"/>
        <v>-3594.0686787928375</v>
      </c>
      <c r="R1719">
        <f t="shared" si="377"/>
        <v>12151.647000000001</v>
      </c>
      <c r="T1719">
        <f t="shared" si="364"/>
        <v>0</v>
      </c>
      <c r="U1719">
        <f t="shared" si="365"/>
        <v>126.8</v>
      </c>
      <c r="V1719">
        <f t="shared" si="366"/>
        <v>35.222222222222221</v>
      </c>
    </row>
    <row r="1720" spans="2:22" x14ac:dyDescent="0.25">
      <c r="B1720" s="12" t="s">
        <v>54</v>
      </c>
      <c r="C1720" s="12">
        <v>1712</v>
      </c>
      <c r="D1720" s="12">
        <v>235</v>
      </c>
      <c r="E1720" s="11">
        <v>126.9</v>
      </c>
      <c r="F1720" s="5">
        <f t="shared" si="367"/>
        <v>4.1666666666666269E-2</v>
      </c>
      <c r="G1720" s="5">
        <f t="shared" si="368"/>
        <v>0.14999999999999858</v>
      </c>
      <c r="I1720" s="5">
        <f t="shared" si="369"/>
        <v>0.15839506172839507</v>
      </c>
      <c r="J1720" s="37">
        <v>-68.816666666667643</v>
      </c>
      <c r="K1720" s="38">
        <f t="shared" si="370"/>
        <v>3645.4941000000003</v>
      </c>
      <c r="L1720" s="37">
        <f t="shared" si="371"/>
        <v>2.7397183173296757E-2</v>
      </c>
      <c r="M1720" s="39">
        <f t="shared" si="372"/>
        <v>3576.8632255782345</v>
      </c>
      <c r="N1720" s="38">
        <f t="shared" si="373"/>
        <v>127475.43106713543</v>
      </c>
      <c r="O1720">
        <f t="shared" si="374"/>
        <v>-5.5555555555556344E-2</v>
      </c>
      <c r="P1720" t="str">
        <f t="shared" si="375"/>
        <v/>
      </c>
      <c r="Q1720">
        <f t="shared" si="376"/>
        <v>-3576.8632255782345</v>
      </c>
      <c r="R1720">
        <f t="shared" si="377"/>
        <v>12151.647000000001</v>
      </c>
      <c r="T1720">
        <f t="shared" si="364"/>
        <v>0</v>
      </c>
      <c r="U1720">
        <f t="shared" si="365"/>
        <v>126.9</v>
      </c>
      <c r="V1720">
        <f t="shared" si="366"/>
        <v>35.25</v>
      </c>
    </row>
    <row r="1721" spans="2:22" x14ac:dyDescent="0.25">
      <c r="B1721" s="12" t="s">
        <v>54</v>
      </c>
      <c r="C1721" s="12">
        <v>1713</v>
      </c>
      <c r="D1721" s="12">
        <v>236</v>
      </c>
      <c r="E1721" s="11">
        <v>127.1</v>
      </c>
      <c r="F1721" s="5">
        <f t="shared" si="367"/>
        <v>6.9444444444444448E-2</v>
      </c>
      <c r="G1721" s="5">
        <f t="shared" si="368"/>
        <v>0.25</v>
      </c>
      <c r="I1721" s="5">
        <f t="shared" si="369"/>
        <v>0.15744837758112093</v>
      </c>
      <c r="J1721" s="37">
        <v>-68.816666666667643</v>
      </c>
      <c r="K1721" s="38">
        <f t="shared" si="370"/>
        <v>3645.4941000000003</v>
      </c>
      <c r="L1721" s="37">
        <f t="shared" si="371"/>
        <v>2.7070670830396531E-2</v>
      </c>
      <c r="M1721" s="39">
        <f t="shared" si="372"/>
        <v>3576.8619523817442</v>
      </c>
      <c r="N1721" s="38">
        <f t="shared" si="373"/>
        <v>127276.67113891705</v>
      </c>
      <c r="O1721">
        <f t="shared" si="374"/>
        <v>-5.5555555555556344E-2</v>
      </c>
      <c r="P1721" t="str">
        <f t="shared" si="375"/>
        <v/>
      </c>
      <c r="Q1721">
        <f t="shared" si="376"/>
        <v>-3576.8619523817442</v>
      </c>
      <c r="R1721">
        <f t="shared" si="377"/>
        <v>12151.647000000001</v>
      </c>
      <c r="T1721">
        <f t="shared" si="364"/>
        <v>0</v>
      </c>
      <c r="U1721">
        <f t="shared" si="365"/>
        <v>127.1</v>
      </c>
      <c r="V1721">
        <f t="shared" si="366"/>
        <v>35.30555555555555</v>
      </c>
    </row>
    <row r="1722" spans="2:22" x14ac:dyDescent="0.25">
      <c r="B1722" s="12" t="s">
        <v>54</v>
      </c>
      <c r="C1722" s="12">
        <v>1714</v>
      </c>
      <c r="D1722" s="12">
        <v>237</v>
      </c>
      <c r="E1722" s="11">
        <v>127.4</v>
      </c>
      <c r="F1722" s="5">
        <f t="shared" si="367"/>
        <v>8.3333333333334522E-2</v>
      </c>
      <c r="G1722" s="5">
        <f t="shared" si="368"/>
        <v>0.30000000000000426</v>
      </c>
      <c r="I1722" s="5">
        <f t="shared" si="369"/>
        <v>0.15651003426333823</v>
      </c>
      <c r="J1722" s="37">
        <v>-86.020833333333343</v>
      </c>
      <c r="K1722" s="38">
        <f t="shared" si="370"/>
        <v>3645.4941000000003</v>
      </c>
      <c r="L1722" s="37">
        <f t="shared" si="371"/>
        <v>2.6748966781021552E-2</v>
      </c>
      <c r="M1722" s="39">
        <f t="shared" si="372"/>
        <v>3559.6565256677113</v>
      </c>
      <c r="N1722" s="38">
        <f t="shared" si="373"/>
        <v>126466.68600913897</v>
      </c>
      <c r="O1722">
        <f t="shared" si="374"/>
        <v>-6.9444444444444448E-2</v>
      </c>
      <c r="P1722" t="str">
        <f t="shared" si="375"/>
        <v/>
      </c>
      <c r="Q1722">
        <f t="shared" si="376"/>
        <v>-3559.6565256677113</v>
      </c>
      <c r="R1722">
        <f t="shared" si="377"/>
        <v>12151.647000000001</v>
      </c>
      <c r="T1722">
        <f t="shared" si="364"/>
        <v>0</v>
      </c>
      <c r="U1722">
        <f t="shared" si="365"/>
        <v>127.4</v>
      </c>
      <c r="V1722">
        <f t="shared" si="366"/>
        <v>35.388888888888893</v>
      </c>
    </row>
    <row r="1723" spans="2:22" x14ac:dyDescent="0.25">
      <c r="B1723" s="12" t="s">
        <v>54</v>
      </c>
      <c r="C1723" s="12">
        <v>1715</v>
      </c>
      <c r="D1723" s="12">
        <v>238</v>
      </c>
      <c r="E1723" s="11">
        <v>127.7</v>
      </c>
      <c r="F1723" s="5">
        <f t="shared" si="367"/>
        <v>9.7222222222220642E-2</v>
      </c>
      <c r="G1723" s="5">
        <f t="shared" si="368"/>
        <v>0.34999999999999432</v>
      </c>
      <c r="I1723" s="5">
        <f t="shared" si="369"/>
        <v>0.15545808966861599</v>
      </c>
      <c r="J1723" s="37">
        <v>-86.020833333333343</v>
      </c>
      <c r="K1723" s="38">
        <f t="shared" si="370"/>
        <v>3645.4941000000003</v>
      </c>
      <c r="L1723" s="37">
        <f t="shared" si="371"/>
        <v>2.6390601666609673E-2</v>
      </c>
      <c r="M1723" s="39">
        <f t="shared" si="372"/>
        <v>3559.6551153580021</v>
      </c>
      <c r="N1723" s="38">
        <f t="shared" si="373"/>
        <v>126169.99797768919</v>
      </c>
      <c r="O1723">
        <f t="shared" si="374"/>
        <v>-6.9444444444444448E-2</v>
      </c>
      <c r="P1723" t="str">
        <f t="shared" si="375"/>
        <v/>
      </c>
      <c r="Q1723">
        <f t="shared" si="376"/>
        <v>-3559.6551153580021</v>
      </c>
      <c r="R1723">
        <f t="shared" si="377"/>
        <v>12151.647000000001</v>
      </c>
      <c r="T1723">
        <f t="shared" si="364"/>
        <v>0</v>
      </c>
      <c r="U1723">
        <f t="shared" si="365"/>
        <v>127.7</v>
      </c>
      <c r="V1723">
        <f t="shared" si="366"/>
        <v>35.472222222222221</v>
      </c>
    </row>
    <row r="1724" spans="2:22" x14ac:dyDescent="0.25">
      <c r="B1724" s="12" t="s">
        <v>54</v>
      </c>
      <c r="C1724" s="12">
        <v>1716</v>
      </c>
      <c r="D1724" s="12">
        <v>239</v>
      </c>
      <c r="E1724" s="11">
        <v>128.1</v>
      </c>
      <c r="F1724" s="5">
        <f t="shared" si="367"/>
        <v>0.11111111111111072</v>
      </c>
      <c r="G1724" s="5">
        <f t="shared" si="368"/>
        <v>0.39999999999999858</v>
      </c>
      <c r="I1724" s="5">
        <f t="shared" si="369"/>
        <v>0.15453663270257159</v>
      </c>
      <c r="J1724" s="37">
        <v>-68.816666666665199</v>
      </c>
      <c r="K1724" s="38">
        <f t="shared" si="370"/>
        <v>3645.4941000000003</v>
      </c>
      <c r="L1724" s="37">
        <f t="shared" si="371"/>
        <v>2.6078675364978075E-2</v>
      </c>
      <c r="M1724" s="39">
        <f t="shared" si="372"/>
        <v>3576.858048641403</v>
      </c>
      <c r="N1724" s="38">
        <f t="shared" si="373"/>
        <v>126581.03205469856</v>
      </c>
      <c r="O1724">
        <f t="shared" si="374"/>
        <v>-5.5555555555554373E-2</v>
      </c>
      <c r="P1724" t="str">
        <f t="shared" si="375"/>
        <v/>
      </c>
      <c r="Q1724">
        <f t="shared" si="376"/>
        <v>-3576.858048641403</v>
      </c>
      <c r="R1724">
        <f t="shared" si="377"/>
        <v>12151.647000000001</v>
      </c>
      <c r="T1724">
        <f t="shared" si="364"/>
        <v>0</v>
      </c>
      <c r="U1724">
        <f t="shared" si="365"/>
        <v>128.1</v>
      </c>
      <c r="V1724">
        <f t="shared" si="366"/>
        <v>35.583333333333329</v>
      </c>
    </row>
    <row r="1725" spans="2:22" x14ac:dyDescent="0.25">
      <c r="B1725" s="12" t="s">
        <v>54</v>
      </c>
      <c r="C1725" s="12">
        <v>1717</v>
      </c>
      <c r="D1725" s="12">
        <v>240</v>
      </c>
      <c r="E1725" s="11">
        <v>128.5</v>
      </c>
      <c r="F1725" s="5">
        <f t="shared" si="367"/>
        <v>0.12500000000000078</v>
      </c>
      <c r="G1725" s="5">
        <f t="shared" si="368"/>
        <v>0.45000000000000284</v>
      </c>
      <c r="I1725" s="5">
        <f t="shared" si="369"/>
        <v>0.15362318840579711</v>
      </c>
      <c r="J1725" s="37">
        <v>-68.816666666667643</v>
      </c>
      <c r="K1725" s="38">
        <f t="shared" si="370"/>
        <v>3645.4941000000003</v>
      </c>
      <c r="L1725" s="37">
        <f t="shared" si="371"/>
        <v>2.5771291745431638E-2</v>
      </c>
      <c r="M1725" s="39">
        <f t="shared" si="372"/>
        <v>3576.856827813484</v>
      </c>
      <c r="N1725" s="38">
        <f t="shared" si="373"/>
        <v>126382.27458274311</v>
      </c>
      <c r="O1725">
        <f t="shared" si="374"/>
        <v>-5.5555555555556344E-2</v>
      </c>
      <c r="P1725" t="str">
        <f t="shared" si="375"/>
        <v/>
      </c>
      <c r="Q1725">
        <f t="shared" si="376"/>
        <v>-3576.856827813484</v>
      </c>
      <c r="R1725">
        <f t="shared" si="377"/>
        <v>12151.647000000001</v>
      </c>
      <c r="T1725">
        <f t="shared" si="364"/>
        <v>0</v>
      </c>
      <c r="U1725">
        <f t="shared" si="365"/>
        <v>128.5</v>
      </c>
      <c r="V1725">
        <f t="shared" si="366"/>
        <v>35.694444444444443</v>
      </c>
    </row>
    <row r="1726" spans="2:22" x14ac:dyDescent="0.25">
      <c r="B1726" s="12" t="s">
        <v>54</v>
      </c>
      <c r="C1726" s="12">
        <v>1718</v>
      </c>
      <c r="D1726" s="12">
        <v>241</v>
      </c>
      <c r="E1726" s="11">
        <v>129</v>
      </c>
      <c r="F1726" s="5">
        <f t="shared" si="367"/>
        <v>0.1388888888888889</v>
      </c>
      <c r="G1726" s="5">
        <f t="shared" si="368"/>
        <v>0.5</v>
      </c>
      <c r="I1726" s="5">
        <f t="shared" si="369"/>
        <v>0.15271765271765272</v>
      </c>
      <c r="J1726" s="37">
        <v>-51.612499999999507</v>
      </c>
      <c r="K1726" s="38">
        <f t="shared" si="370"/>
        <v>3645.4941000000003</v>
      </c>
      <c r="L1726" s="37">
        <f t="shared" si="371"/>
        <v>2.5468368145135825E-2</v>
      </c>
      <c r="M1726" s="39">
        <f t="shared" si="372"/>
        <v>3594.0597860208636</v>
      </c>
      <c r="N1726" s="38">
        <f t="shared" si="373"/>
        <v>126790.44245129159</v>
      </c>
      <c r="O1726">
        <f t="shared" si="374"/>
        <v>-4.1666666666666269E-2</v>
      </c>
      <c r="P1726" t="str">
        <f t="shared" si="375"/>
        <v/>
      </c>
      <c r="Q1726">
        <f t="shared" si="376"/>
        <v>-3594.0597860208636</v>
      </c>
      <c r="R1726">
        <f t="shared" si="377"/>
        <v>12151.647000000001</v>
      </c>
      <c r="T1726">
        <f t="shared" si="364"/>
        <v>0</v>
      </c>
      <c r="U1726">
        <f t="shared" si="365"/>
        <v>129</v>
      </c>
      <c r="V1726">
        <f t="shared" si="366"/>
        <v>35.833333333333336</v>
      </c>
    </row>
    <row r="1727" spans="2:22" x14ac:dyDescent="0.25">
      <c r="B1727" s="12" t="s">
        <v>54</v>
      </c>
      <c r="C1727" s="12">
        <v>1719</v>
      </c>
      <c r="D1727" s="12">
        <v>242</v>
      </c>
      <c r="E1727" s="11">
        <v>129.5</v>
      </c>
      <c r="F1727" s="5">
        <f t="shared" si="367"/>
        <v>0.15277777777777699</v>
      </c>
      <c r="G1727" s="5">
        <f t="shared" si="368"/>
        <v>0.54999999999999716</v>
      </c>
      <c r="I1727" s="5">
        <f t="shared" si="369"/>
        <v>0.15193965517241378</v>
      </c>
      <c r="J1727" s="37">
        <v>-34.408333333333822</v>
      </c>
      <c r="K1727" s="38">
        <f t="shared" si="370"/>
        <v>3645.4941000000003</v>
      </c>
      <c r="L1727" s="37">
        <f t="shared" si="371"/>
        <v>2.5209539424791913E-2</v>
      </c>
      <c r="M1727" s="39">
        <f t="shared" si="372"/>
        <v>3611.262915861264</v>
      </c>
      <c r="N1727" s="38">
        <f t="shared" si="373"/>
        <v>127297.01778410956</v>
      </c>
      <c r="O1727">
        <f t="shared" si="374"/>
        <v>-2.7777777777778172E-2</v>
      </c>
      <c r="P1727" t="str">
        <f t="shared" si="375"/>
        <v/>
      </c>
      <c r="Q1727">
        <f t="shared" si="376"/>
        <v>-3611.262915861264</v>
      </c>
      <c r="R1727">
        <f t="shared" si="377"/>
        <v>12151.647000000001</v>
      </c>
      <c r="T1727">
        <f t="shared" si="364"/>
        <v>0</v>
      </c>
      <c r="U1727">
        <f t="shared" si="365"/>
        <v>129.5</v>
      </c>
      <c r="V1727">
        <f t="shared" si="366"/>
        <v>35.972222222222221</v>
      </c>
    </row>
    <row r="1728" spans="2:22" x14ac:dyDescent="0.25">
      <c r="B1728" s="12" t="s">
        <v>54</v>
      </c>
      <c r="C1728" s="12">
        <v>1720</v>
      </c>
      <c r="D1728" s="12">
        <v>243</v>
      </c>
      <c r="E1728" s="11">
        <v>130.1</v>
      </c>
      <c r="F1728" s="5">
        <f t="shared" si="367"/>
        <v>0.15277777777777699</v>
      </c>
      <c r="G1728" s="5">
        <f t="shared" si="368"/>
        <v>0.54999999999999716</v>
      </c>
      <c r="I1728" s="5">
        <f t="shared" si="369"/>
        <v>0.15116833571769195</v>
      </c>
      <c r="J1728" s="37">
        <v>-34.408333333333822</v>
      </c>
      <c r="K1728" s="38">
        <f t="shared" si="370"/>
        <v>3645.4941000000003</v>
      </c>
      <c r="L1728" s="37">
        <f t="shared" si="371"/>
        <v>2.4954237370233251E-2</v>
      </c>
      <c r="M1728" s="39">
        <f t="shared" si="372"/>
        <v>3611.2618892397545</v>
      </c>
      <c r="N1728" s="38">
        <f t="shared" si="373"/>
        <v>127196.66876544469</v>
      </c>
      <c r="O1728">
        <f t="shared" si="374"/>
        <v>-2.7777777777778172E-2</v>
      </c>
      <c r="P1728" t="str">
        <f t="shared" si="375"/>
        <v/>
      </c>
      <c r="Q1728">
        <f t="shared" si="376"/>
        <v>-3611.2618892397545</v>
      </c>
      <c r="R1728">
        <f t="shared" si="377"/>
        <v>12151.647000000001</v>
      </c>
      <c r="T1728">
        <f t="shared" si="364"/>
        <v>0</v>
      </c>
      <c r="U1728">
        <f t="shared" si="365"/>
        <v>130.1</v>
      </c>
      <c r="V1728">
        <f t="shared" si="366"/>
        <v>36.138888888888886</v>
      </c>
    </row>
    <row r="1729" spans="2:22" x14ac:dyDescent="0.25">
      <c r="B1729" s="12" t="s">
        <v>54</v>
      </c>
      <c r="C1729" s="12">
        <v>1721</v>
      </c>
      <c r="D1729" s="12">
        <v>244</v>
      </c>
      <c r="E1729" s="11">
        <v>130.6</v>
      </c>
      <c r="F1729" s="5">
        <f t="shared" si="367"/>
        <v>0.12500000000000078</v>
      </c>
      <c r="G1729" s="5">
        <f t="shared" si="368"/>
        <v>0.45000000000000284</v>
      </c>
      <c r="I1729" s="5">
        <f t="shared" si="369"/>
        <v>0.15040360873694206</v>
      </c>
      <c r="J1729" s="37">
        <v>0</v>
      </c>
      <c r="K1729" s="38">
        <f t="shared" si="370"/>
        <v>3645.4941000000003</v>
      </c>
      <c r="L1729" s="37">
        <f t="shared" si="371"/>
        <v>2.4702400109035912E-2</v>
      </c>
      <c r="M1729" s="39">
        <f t="shared" si="372"/>
        <v>3645.6692060088462</v>
      </c>
      <c r="N1729" s="38">
        <f t="shared" si="373"/>
        <v>128307.30233370022</v>
      </c>
      <c r="O1729" t="str">
        <f t="shared" si="374"/>
        <v>0</v>
      </c>
      <c r="P1729">
        <f t="shared" si="375"/>
        <v>3645.6692060088462</v>
      </c>
      <c r="Q1729">
        <f t="shared" si="376"/>
        <v>0</v>
      </c>
      <c r="R1729">
        <f t="shared" si="377"/>
        <v>12151.647000000001</v>
      </c>
      <c r="T1729">
        <f t="shared" si="364"/>
        <v>0</v>
      </c>
      <c r="U1729">
        <f t="shared" si="365"/>
        <v>130.6</v>
      </c>
      <c r="V1729">
        <f t="shared" si="366"/>
        <v>36.277777777777779</v>
      </c>
    </row>
    <row r="1730" spans="2:22" x14ac:dyDescent="0.25">
      <c r="B1730" s="12" t="s">
        <v>54</v>
      </c>
      <c r="C1730" s="12">
        <v>1722</v>
      </c>
      <c r="D1730" s="12">
        <v>245</v>
      </c>
      <c r="E1730" s="11">
        <v>131</v>
      </c>
      <c r="F1730" s="5">
        <f t="shared" si="367"/>
        <v>8.3333333333332538E-2</v>
      </c>
      <c r="G1730" s="5">
        <f t="shared" si="368"/>
        <v>0.29999999999999716</v>
      </c>
      <c r="I1730" s="5">
        <f t="shared" si="369"/>
        <v>0.14988179669030732</v>
      </c>
      <c r="J1730" s="37">
        <v>34.408333333333822</v>
      </c>
      <c r="K1730" s="38">
        <f t="shared" si="370"/>
        <v>3645.4941000000003</v>
      </c>
      <c r="L1730" s="37">
        <f t="shared" si="371"/>
        <v>2.4531291853193166E-2</v>
      </c>
      <c r="M1730" s="39">
        <f t="shared" si="372"/>
        <v>3680.0768464218777</v>
      </c>
      <c r="N1730" s="38">
        <f t="shared" si="373"/>
        <v>129620.48447952613</v>
      </c>
      <c r="O1730" t="str">
        <f t="shared" si="374"/>
        <v>0</v>
      </c>
      <c r="P1730">
        <f t="shared" si="375"/>
        <v>3680.0768464218777</v>
      </c>
      <c r="Q1730">
        <f t="shared" si="376"/>
        <v>0</v>
      </c>
      <c r="R1730">
        <f t="shared" si="377"/>
        <v>12151.647000000001</v>
      </c>
      <c r="T1730">
        <f t="shared" si="364"/>
        <v>0</v>
      </c>
      <c r="U1730">
        <f t="shared" si="365"/>
        <v>131</v>
      </c>
      <c r="V1730">
        <f t="shared" si="366"/>
        <v>36.388888888888886</v>
      </c>
    </row>
    <row r="1731" spans="2:22" x14ac:dyDescent="0.25">
      <c r="B1731" s="12" t="s">
        <v>54</v>
      </c>
      <c r="C1731" s="12">
        <v>1723</v>
      </c>
      <c r="D1731" s="12">
        <v>246</v>
      </c>
      <c r="E1731" s="11">
        <v>131.19999999999999</v>
      </c>
      <c r="F1731" s="5">
        <f t="shared" si="367"/>
        <v>4.1666666666668246E-2</v>
      </c>
      <c r="G1731" s="5">
        <f t="shared" si="368"/>
        <v>0.15000000000000568</v>
      </c>
      <c r="I1731" s="5">
        <f t="shared" si="369"/>
        <v>0.14936440677966101</v>
      </c>
      <c r="J1731" s="37">
        <v>51.612499999999507</v>
      </c>
      <c r="K1731" s="38">
        <f t="shared" si="370"/>
        <v>3645.4941000000003</v>
      </c>
      <c r="L1731" s="37">
        <f t="shared" si="371"/>
        <v>2.4362220805802928E-2</v>
      </c>
      <c r="M1731" s="39">
        <f t="shared" si="372"/>
        <v>3697.2803266275855</v>
      </c>
      <c r="N1731" s="38">
        <f t="shared" si="373"/>
        <v>130329.13151362239</v>
      </c>
      <c r="O1731" t="str">
        <f t="shared" si="374"/>
        <v>0</v>
      </c>
      <c r="P1731">
        <f t="shared" si="375"/>
        <v>3697.2803266275855</v>
      </c>
      <c r="Q1731">
        <f t="shared" si="376"/>
        <v>0</v>
      </c>
      <c r="R1731">
        <f t="shared" si="377"/>
        <v>12151.647000000001</v>
      </c>
      <c r="T1731">
        <f t="shared" si="364"/>
        <v>0</v>
      </c>
      <c r="U1731">
        <f t="shared" si="365"/>
        <v>131.19999999999999</v>
      </c>
      <c r="V1731">
        <f t="shared" si="366"/>
        <v>36.444444444444443</v>
      </c>
    </row>
    <row r="1732" spans="2:22" x14ac:dyDescent="0.25">
      <c r="B1732" s="12" t="s">
        <v>54</v>
      </c>
      <c r="C1732" s="12">
        <v>1724</v>
      </c>
      <c r="D1732" s="12">
        <v>247</v>
      </c>
      <c r="E1732" s="11">
        <v>131.30000000000001</v>
      </c>
      <c r="F1732" s="5">
        <f t="shared" si="367"/>
        <v>0</v>
      </c>
      <c r="G1732" s="5">
        <f t="shared" si="368"/>
        <v>0</v>
      </c>
      <c r="I1732" s="5">
        <f t="shared" si="369"/>
        <v>0.14896858884200653</v>
      </c>
      <c r="J1732" s="37">
        <v>86.020833333333343</v>
      </c>
      <c r="K1732" s="38">
        <f t="shared" si="370"/>
        <v>3645.4941000000003</v>
      </c>
      <c r="L1732" s="37">
        <f t="shared" si="371"/>
        <v>2.4233271384044047E-2</v>
      </c>
      <c r="M1732" s="39">
        <f t="shared" si="372"/>
        <v>3731.6881351935599</v>
      </c>
      <c r="N1732" s="38">
        <f t="shared" si="373"/>
        <v>131749.32277308372</v>
      </c>
      <c r="O1732" t="str">
        <f t="shared" si="374"/>
        <v>0</v>
      </c>
      <c r="P1732">
        <f t="shared" si="375"/>
        <v>3731.6881351935599</v>
      </c>
      <c r="Q1732">
        <f t="shared" si="376"/>
        <v>0</v>
      </c>
      <c r="R1732">
        <f t="shared" si="377"/>
        <v>12151.647000000001</v>
      </c>
      <c r="T1732">
        <f t="shared" si="364"/>
        <v>0</v>
      </c>
      <c r="U1732">
        <f t="shared" si="365"/>
        <v>131.30000000000001</v>
      </c>
      <c r="V1732">
        <f t="shared" si="366"/>
        <v>36.472222222222221</v>
      </c>
    </row>
    <row r="1733" spans="2:22" x14ac:dyDescent="0.25">
      <c r="B1733" s="12" t="s">
        <v>54</v>
      </c>
      <c r="C1733" s="12">
        <v>1725</v>
      </c>
      <c r="D1733" s="12">
        <v>248</v>
      </c>
      <c r="E1733" s="11">
        <v>131.19999999999999</v>
      </c>
      <c r="F1733" s="5">
        <f t="shared" si="367"/>
        <v>-8.3333333333336493E-2</v>
      </c>
      <c r="G1733" s="5">
        <f t="shared" si="368"/>
        <v>-0.30000000000001137</v>
      </c>
      <c r="I1733" s="5">
        <f t="shared" si="369"/>
        <v>0.14869281045751637</v>
      </c>
      <c r="J1733" s="37">
        <v>103.22500000000147</v>
      </c>
      <c r="K1733" s="38">
        <f t="shared" si="370"/>
        <v>3645.4941000000003</v>
      </c>
      <c r="L1733" s="37">
        <f t="shared" si="371"/>
        <v>2.414363065487634E-2</v>
      </c>
      <c r="M1733" s="39">
        <f t="shared" si="372"/>
        <v>3748.8919364411145</v>
      </c>
      <c r="N1733" s="38">
        <f t="shared" si="373"/>
        <v>132669.12019516612</v>
      </c>
      <c r="O1733" t="str">
        <f t="shared" si="374"/>
        <v>0</v>
      </c>
      <c r="P1733">
        <f t="shared" si="375"/>
        <v>3748.8919364411145</v>
      </c>
      <c r="Q1733">
        <f t="shared" si="376"/>
        <v>0</v>
      </c>
      <c r="R1733">
        <f t="shared" si="377"/>
        <v>12151.647000000001</v>
      </c>
      <c r="T1733">
        <f t="shared" si="364"/>
        <v>0</v>
      </c>
      <c r="U1733">
        <f t="shared" si="365"/>
        <v>131.19999999999999</v>
      </c>
      <c r="V1733">
        <f t="shared" si="366"/>
        <v>36.444444444444443</v>
      </c>
    </row>
    <row r="1734" spans="2:22" x14ac:dyDescent="0.25">
      <c r="B1734" s="12" t="s">
        <v>54</v>
      </c>
      <c r="C1734" s="12">
        <v>1726</v>
      </c>
      <c r="D1734" s="12">
        <v>249</v>
      </c>
      <c r="E1734" s="11">
        <v>130.69999999999999</v>
      </c>
      <c r="F1734" s="5">
        <f t="shared" si="367"/>
        <v>-0.19444444444444128</v>
      </c>
      <c r="G1734" s="5">
        <f t="shared" si="368"/>
        <v>-0.69999999999998863</v>
      </c>
      <c r="I1734" s="5">
        <f t="shared" si="369"/>
        <v>0.14841933984193398</v>
      </c>
      <c r="J1734" s="37">
        <v>120.42916666666471</v>
      </c>
      <c r="K1734" s="38">
        <f t="shared" si="370"/>
        <v>3645.4941000000003</v>
      </c>
      <c r="L1734" s="37">
        <f t="shared" si="371"/>
        <v>2.4054904079514119E-2</v>
      </c>
      <c r="M1734" s="39">
        <f t="shared" si="372"/>
        <v>3766.0957409105868</v>
      </c>
      <c r="N1734" s="38">
        <f t="shared" si="373"/>
        <v>133591.78503174498</v>
      </c>
      <c r="O1734" t="str">
        <f t="shared" si="374"/>
        <v>0</v>
      </c>
      <c r="P1734">
        <f t="shared" si="375"/>
        <v>3766.0957409105868</v>
      </c>
      <c r="Q1734">
        <f t="shared" si="376"/>
        <v>0</v>
      </c>
      <c r="R1734">
        <f t="shared" si="377"/>
        <v>12151.647000000001</v>
      </c>
      <c r="T1734">
        <f t="shared" si="364"/>
        <v>0</v>
      </c>
      <c r="U1734">
        <f t="shared" si="365"/>
        <v>130.69999999999999</v>
      </c>
      <c r="V1734">
        <f t="shared" si="366"/>
        <v>36.30555555555555</v>
      </c>
    </row>
    <row r="1735" spans="2:22" x14ac:dyDescent="0.25">
      <c r="B1735" s="12" t="s">
        <v>54</v>
      </c>
      <c r="C1735" s="12">
        <v>1727</v>
      </c>
      <c r="D1735" s="12">
        <v>250</v>
      </c>
      <c r="E1735" s="11">
        <v>129.80000000000001</v>
      </c>
      <c r="F1735" s="5">
        <f t="shared" si="367"/>
        <v>-0.31944444444444209</v>
      </c>
      <c r="G1735" s="5">
        <f t="shared" si="368"/>
        <v>-1.1499999999999915</v>
      </c>
      <c r="I1735" s="5">
        <f t="shared" si="369"/>
        <v>0.14826388888888886</v>
      </c>
      <c r="J1735" s="37">
        <v>137.63333333333284</v>
      </c>
      <c r="K1735" s="38">
        <f t="shared" si="370"/>
        <v>3645.4941000000003</v>
      </c>
      <c r="L1735" s="37">
        <f t="shared" si="371"/>
        <v>2.4004541377314809E-2</v>
      </c>
      <c r="M1735" s="39">
        <f t="shared" si="372"/>
        <v>3783.2997017635994</v>
      </c>
      <c r="N1735" s="38">
        <f t="shared" si="373"/>
        <v>134622.41438775472</v>
      </c>
      <c r="O1735" t="str">
        <f t="shared" si="374"/>
        <v>0</v>
      </c>
      <c r="P1735">
        <f t="shared" si="375"/>
        <v>3783.2997017635994</v>
      </c>
      <c r="Q1735">
        <f t="shared" si="376"/>
        <v>0</v>
      </c>
      <c r="R1735">
        <f t="shared" si="377"/>
        <v>12151.647000000001</v>
      </c>
      <c r="T1735">
        <f t="shared" si="364"/>
        <v>0</v>
      </c>
      <c r="U1735">
        <f t="shared" si="365"/>
        <v>129.80000000000001</v>
      </c>
      <c r="V1735">
        <f t="shared" si="366"/>
        <v>36.055555555555557</v>
      </c>
    </row>
    <row r="1736" spans="2:22" x14ac:dyDescent="0.25">
      <c r="B1736" s="12" t="s">
        <v>54</v>
      </c>
      <c r="C1736" s="12">
        <v>1728</v>
      </c>
      <c r="D1736" s="12">
        <v>251</v>
      </c>
      <c r="E1736" s="11">
        <v>128.4</v>
      </c>
      <c r="F1736" s="5">
        <f t="shared" si="367"/>
        <v>-0.45833333333333492</v>
      </c>
      <c r="G1736" s="5">
        <f t="shared" si="368"/>
        <v>-1.6500000000000057</v>
      </c>
      <c r="I1736" s="5">
        <f t="shared" si="369"/>
        <v>0.14810972798524666</v>
      </c>
      <c r="J1736" s="37">
        <v>154.83750000000097</v>
      </c>
      <c r="K1736" s="38">
        <f t="shared" si="370"/>
        <v>3645.4941000000003</v>
      </c>
      <c r="L1736" s="37">
        <f t="shared" si="371"/>
        <v>2.3954648744059226E-2</v>
      </c>
      <c r="M1736" s="39">
        <f t="shared" si="372"/>
        <v>3800.5036643767307</v>
      </c>
      <c r="N1736" s="38">
        <f t="shared" si="373"/>
        <v>135656.86690900274</v>
      </c>
      <c r="O1736" t="str">
        <f t="shared" si="374"/>
        <v>0</v>
      </c>
      <c r="P1736">
        <f t="shared" si="375"/>
        <v>3800.5036643767307</v>
      </c>
      <c r="Q1736">
        <f t="shared" si="376"/>
        <v>0</v>
      </c>
      <c r="R1736">
        <f t="shared" si="377"/>
        <v>12151.647000000001</v>
      </c>
      <c r="T1736">
        <f t="shared" ref="T1736:T1799" si="378">IF(E1736&lt;1,1,0)</f>
        <v>0</v>
      </c>
      <c r="U1736">
        <f t="shared" ref="U1736:U1799" si="379">IF(T1736=1,"",E1736)</f>
        <v>128.4</v>
      </c>
      <c r="V1736">
        <f t="shared" ref="V1736:V1799" si="380">E1736/3.6</f>
        <v>35.666666666666664</v>
      </c>
    </row>
    <row r="1737" spans="2:22" x14ac:dyDescent="0.25">
      <c r="B1737" s="12" t="s">
        <v>54</v>
      </c>
      <c r="C1737" s="12">
        <v>1729</v>
      </c>
      <c r="D1737" s="12">
        <v>252</v>
      </c>
      <c r="E1737" s="11">
        <v>126.5</v>
      </c>
      <c r="F1737" s="5">
        <f t="shared" si="367"/>
        <v>-0.59722222222222376</v>
      </c>
      <c r="G1737" s="5">
        <f t="shared" si="368"/>
        <v>-2.1500000000000057</v>
      </c>
      <c r="I1737" s="5">
        <f t="shared" si="369"/>
        <v>0.14807162534435261</v>
      </c>
      <c r="J1737" s="37">
        <v>172.04166666666669</v>
      </c>
      <c r="K1737" s="38">
        <f t="shared" si="370"/>
        <v>3645.4941000000003</v>
      </c>
      <c r="L1737" s="37">
        <f t="shared" si="371"/>
        <v>2.3942325205473215E-2</v>
      </c>
      <c r="M1737" s="39">
        <f t="shared" si="372"/>
        <v>3817.7077806172169</v>
      </c>
      <c r="N1737" s="38">
        <f t="shared" si="373"/>
        <v>136801.19547211696</v>
      </c>
      <c r="O1737" t="str">
        <f t="shared" si="374"/>
        <v>0</v>
      </c>
      <c r="P1737">
        <f t="shared" si="375"/>
        <v>3817.7077806172169</v>
      </c>
      <c r="Q1737">
        <f t="shared" si="376"/>
        <v>0</v>
      </c>
      <c r="R1737">
        <f t="shared" si="377"/>
        <v>12151.647000000001</v>
      </c>
      <c r="T1737">
        <f t="shared" si="378"/>
        <v>0</v>
      </c>
      <c r="U1737">
        <f t="shared" si="379"/>
        <v>126.5</v>
      </c>
      <c r="V1737">
        <f t="shared" si="380"/>
        <v>35.138888888888886</v>
      </c>
    </row>
    <row r="1738" spans="2:22" x14ac:dyDescent="0.25">
      <c r="B1738" s="12" t="s">
        <v>54</v>
      </c>
      <c r="C1738" s="12">
        <v>1730</v>
      </c>
      <c r="D1738" s="12">
        <v>253</v>
      </c>
      <c r="E1738" s="11">
        <v>124.1</v>
      </c>
      <c r="F1738" s="5">
        <f t="shared" ref="F1738:F1801" si="381">($E1739-$E1737)/2/3.6</f>
        <v>-0.68055555555555636</v>
      </c>
      <c r="G1738" s="5">
        <f t="shared" ref="G1738:G1801" si="382">($E1739-$E1737)/2</f>
        <v>-2.4500000000000028</v>
      </c>
      <c r="I1738" s="5">
        <f t="shared" si="369"/>
        <v>0.14803383630544123</v>
      </c>
      <c r="J1738" s="37">
        <v>189.24583333333237</v>
      </c>
      <c r="K1738" s="38">
        <f t="shared" si="370"/>
        <v>3645.4941000000003</v>
      </c>
      <c r="L1738" s="37">
        <f t="shared" si="371"/>
        <v>2.3930106226906341E-2</v>
      </c>
      <c r="M1738" s="39">
        <f t="shared" si="372"/>
        <v>3834.9118972758652</v>
      </c>
      <c r="N1738" s="38">
        <f t="shared" si="373"/>
        <v>137950.30297145125</v>
      </c>
      <c r="O1738" t="str">
        <f t="shared" si="374"/>
        <v>0</v>
      </c>
      <c r="P1738">
        <f t="shared" si="375"/>
        <v>3834.9118972758652</v>
      </c>
      <c r="Q1738">
        <f t="shared" si="376"/>
        <v>0</v>
      </c>
      <c r="R1738">
        <f t="shared" si="377"/>
        <v>12151.647000000001</v>
      </c>
      <c r="T1738">
        <f t="shared" si="378"/>
        <v>0</v>
      </c>
      <c r="U1738">
        <f t="shared" si="379"/>
        <v>124.1</v>
      </c>
      <c r="V1738">
        <f t="shared" si="380"/>
        <v>34.472222222222221</v>
      </c>
    </row>
    <row r="1739" spans="2:22" x14ac:dyDescent="0.25">
      <c r="B1739" s="12" t="s">
        <v>54</v>
      </c>
      <c r="C1739" s="12">
        <v>1731</v>
      </c>
      <c r="D1739" s="12">
        <v>254</v>
      </c>
      <c r="E1739" s="11">
        <v>121.6</v>
      </c>
      <c r="F1739" s="5">
        <f t="shared" si="381"/>
        <v>-0.70833333333333248</v>
      </c>
      <c r="G1739" s="5">
        <f t="shared" si="382"/>
        <v>-2.5499999999999972</v>
      </c>
      <c r="I1739" s="5">
        <f t="shared" si="369"/>
        <v>0.1481102003642987</v>
      </c>
      <c r="J1739" s="37">
        <v>189.24583333333237</v>
      </c>
      <c r="K1739" s="38">
        <f t="shared" si="370"/>
        <v>3645.4941000000003</v>
      </c>
      <c r="L1739" s="37">
        <f t="shared" si="371"/>
        <v>2.3954801545532357E-2</v>
      </c>
      <c r="M1739" s="39">
        <f t="shared" si="372"/>
        <v>3834.9119983352425</v>
      </c>
      <c r="N1739" s="38">
        <f t="shared" si="373"/>
        <v>138589.45860650417</v>
      </c>
      <c r="O1739" t="str">
        <f t="shared" si="374"/>
        <v>0</v>
      </c>
      <c r="P1739">
        <f t="shared" si="375"/>
        <v>3834.9119983352425</v>
      </c>
      <c r="Q1739">
        <f t="shared" si="376"/>
        <v>0</v>
      </c>
      <c r="R1739">
        <f t="shared" si="377"/>
        <v>12151.647000000001</v>
      </c>
      <c r="T1739">
        <f t="shared" si="378"/>
        <v>0</v>
      </c>
      <c r="U1739">
        <f t="shared" si="379"/>
        <v>121.6</v>
      </c>
      <c r="V1739">
        <f t="shared" si="380"/>
        <v>33.777777777777779</v>
      </c>
    </row>
    <row r="1740" spans="2:22" x14ac:dyDescent="0.25">
      <c r="B1740" s="12" t="s">
        <v>54</v>
      </c>
      <c r="C1740" s="12">
        <v>1732</v>
      </c>
      <c r="D1740" s="12">
        <v>255</v>
      </c>
      <c r="E1740" s="11">
        <v>119</v>
      </c>
      <c r="F1740" s="5">
        <f t="shared" si="381"/>
        <v>-0.70833333333333248</v>
      </c>
      <c r="G1740" s="5">
        <f t="shared" si="382"/>
        <v>-2.5499999999999972</v>
      </c>
      <c r="I1740" s="5">
        <f t="shared" si="369"/>
        <v>0.14807256235827665</v>
      </c>
      <c r="J1740" s="37">
        <v>154.83750000000097</v>
      </c>
      <c r="K1740" s="38">
        <f t="shared" si="370"/>
        <v>3645.4941000000003</v>
      </c>
      <c r="L1740" s="37">
        <f t="shared" si="371"/>
        <v>2.3942628225893534E-2</v>
      </c>
      <c r="M1740" s="39">
        <f t="shared" si="372"/>
        <v>3800.5036151905856</v>
      </c>
      <c r="N1740" s="38">
        <f t="shared" si="373"/>
        <v>137873.82559552512</v>
      </c>
      <c r="O1740" t="str">
        <f t="shared" si="374"/>
        <v>0</v>
      </c>
      <c r="P1740">
        <f t="shared" si="375"/>
        <v>3800.5036151905856</v>
      </c>
      <c r="Q1740">
        <f t="shared" si="376"/>
        <v>0</v>
      </c>
      <c r="R1740">
        <f t="shared" si="377"/>
        <v>12151.647000000001</v>
      </c>
      <c r="T1740">
        <f t="shared" si="378"/>
        <v>0</v>
      </c>
      <c r="U1740">
        <f t="shared" si="379"/>
        <v>119</v>
      </c>
      <c r="V1740">
        <f t="shared" si="380"/>
        <v>33.055555555555557</v>
      </c>
    </row>
    <row r="1741" spans="2:22" x14ac:dyDescent="0.25">
      <c r="B1741" s="12" t="s">
        <v>54</v>
      </c>
      <c r="C1741" s="12">
        <v>1733</v>
      </c>
      <c r="D1741" s="12">
        <v>256</v>
      </c>
      <c r="E1741" s="11">
        <v>116.5</v>
      </c>
      <c r="F1741" s="5">
        <f t="shared" si="381"/>
        <v>-0.68055555555555636</v>
      </c>
      <c r="G1741" s="5">
        <f t="shared" si="382"/>
        <v>-2.4500000000000028</v>
      </c>
      <c r="I1741" s="5">
        <f t="shared" si="369"/>
        <v>0.14792231255645888</v>
      </c>
      <c r="J1741" s="37">
        <v>103.22499999999901</v>
      </c>
      <c r="K1741" s="38">
        <f t="shared" si="370"/>
        <v>3645.4941000000003</v>
      </c>
      <c r="L1741" s="37">
        <f t="shared" si="371"/>
        <v>2.389406352283938E-2</v>
      </c>
      <c r="M1741" s="39">
        <f t="shared" si="372"/>
        <v>3748.8909163760786</v>
      </c>
      <c r="N1741" s="38">
        <f t="shared" si="373"/>
        <v>136417.97501257397</v>
      </c>
      <c r="O1741" t="str">
        <f t="shared" si="374"/>
        <v>0</v>
      </c>
      <c r="P1741">
        <f t="shared" si="375"/>
        <v>3748.8909163760786</v>
      </c>
      <c r="Q1741">
        <f t="shared" si="376"/>
        <v>0</v>
      </c>
      <c r="R1741">
        <f t="shared" si="377"/>
        <v>12151.647000000001</v>
      </c>
      <c r="T1741">
        <f t="shared" si="378"/>
        <v>0</v>
      </c>
      <c r="U1741">
        <f t="shared" si="379"/>
        <v>116.5</v>
      </c>
      <c r="V1741">
        <f t="shared" si="380"/>
        <v>32.361111111111107</v>
      </c>
    </row>
    <row r="1742" spans="2:22" x14ac:dyDescent="0.25">
      <c r="B1742" s="12" t="s">
        <v>54</v>
      </c>
      <c r="C1742" s="12">
        <v>1734</v>
      </c>
      <c r="D1742" s="12">
        <v>257</v>
      </c>
      <c r="E1742" s="11">
        <v>114.1</v>
      </c>
      <c r="F1742" s="5">
        <f t="shared" si="381"/>
        <v>-0.65277777777777812</v>
      </c>
      <c r="G1742" s="5">
        <f t="shared" si="382"/>
        <v>-2.3500000000000014</v>
      </c>
      <c r="I1742" s="5">
        <f t="shared" si="369"/>
        <v>0.14754835807467387</v>
      </c>
      <c r="J1742" s="37">
        <v>51.612500000001958</v>
      </c>
      <c r="K1742" s="38">
        <f t="shared" si="370"/>
        <v>3645.4941000000003</v>
      </c>
      <c r="L1742" s="37">
        <f t="shared" si="371"/>
        <v>2.3773405623821142E-2</v>
      </c>
      <c r="M1742" s="39">
        <f t="shared" si="372"/>
        <v>3697.2779217637008</v>
      </c>
      <c r="N1742" s="38">
        <f t="shared" si="373"/>
        <v>134745.23981538819</v>
      </c>
      <c r="O1742" t="str">
        <f t="shared" si="374"/>
        <v>0</v>
      </c>
      <c r="P1742">
        <f t="shared" si="375"/>
        <v>3697.2779217637008</v>
      </c>
      <c r="Q1742">
        <f t="shared" si="376"/>
        <v>0</v>
      </c>
      <c r="R1742">
        <f t="shared" si="377"/>
        <v>12151.647000000001</v>
      </c>
      <c r="T1742">
        <f t="shared" si="378"/>
        <v>0</v>
      </c>
      <c r="U1742">
        <f t="shared" si="379"/>
        <v>114.1</v>
      </c>
      <c r="V1742">
        <f t="shared" si="380"/>
        <v>31.694444444444443</v>
      </c>
    </row>
    <row r="1743" spans="2:22" x14ac:dyDescent="0.25">
      <c r="B1743" s="12" t="s">
        <v>54</v>
      </c>
      <c r="C1743" s="12">
        <v>1735</v>
      </c>
      <c r="D1743" s="12">
        <v>258</v>
      </c>
      <c r="E1743" s="11">
        <v>111.8</v>
      </c>
      <c r="F1743" s="5">
        <f t="shared" si="381"/>
        <v>-0.63888888888888806</v>
      </c>
      <c r="G1743" s="5">
        <f t="shared" si="382"/>
        <v>-2.2999999999999972</v>
      </c>
      <c r="I1743" s="5">
        <f t="shared" si="369"/>
        <v>0.14706541218637992</v>
      </c>
      <c r="J1743" s="37">
        <v>0</v>
      </c>
      <c r="K1743" s="38">
        <f t="shared" si="370"/>
        <v>3645.4941000000003</v>
      </c>
      <c r="L1743" s="37">
        <f t="shared" si="371"/>
        <v>2.3618033124012408E-2</v>
      </c>
      <c r="M1743" s="39">
        <f t="shared" si="372"/>
        <v>3645.6647834453106</v>
      </c>
      <c r="N1743" s="38">
        <f t="shared" si="373"/>
        <v>132965.49612954701</v>
      </c>
      <c r="O1743" t="str">
        <f t="shared" si="374"/>
        <v>0</v>
      </c>
      <c r="P1743">
        <f t="shared" si="375"/>
        <v>3645.6647834453106</v>
      </c>
      <c r="Q1743">
        <f t="shared" si="376"/>
        <v>0</v>
      </c>
      <c r="R1743">
        <f t="shared" si="377"/>
        <v>12151.647000000001</v>
      </c>
      <c r="T1743">
        <f t="shared" si="378"/>
        <v>0</v>
      </c>
      <c r="U1743">
        <f t="shared" si="379"/>
        <v>111.8</v>
      </c>
      <c r="V1743">
        <f t="shared" si="380"/>
        <v>31.055555555555554</v>
      </c>
    </row>
    <row r="1744" spans="2:22" x14ac:dyDescent="0.25">
      <c r="B1744" s="12" t="s">
        <v>54</v>
      </c>
      <c r="C1744" s="12">
        <v>1736</v>
      </c>
      <c r="D1744" s="12">
        <v>259</v>
      </c>
      <c r="E1744" s="11">
        <v>109.5</v>
      </c>
      <c r="F1744" s="5">
        <f t="shared" si="381"/>
        <v>-0.65277777777777812</v>
      </c>
      <c r="G1744" s="5">
        <f t="shared" si="382"/>
        <v>-2.3500000000000014</v>
      </c>
      <c r="I1744" s="5">
        <f t="shared" si="369"/>
        <v>0.1463632307005801</v>
      </c>
      <c r="J1744" s="37">
        <v>-103.22500000000392</v>
      </c>
      <c r="K1744" s="38">
        <f t="shared" si="370"/>
        <v>3645.4941000000003</v>
      </c>
      <c r="L1744" s="37">
        <f t="shared" si="371"/>
        <v>2.339303726881347E-2</v>
      </c>
      <c r="M1744" s="39">
        <f t="shared" si="372"/>
        <v>3542.438856267966</v>
      </c>
      <c r="N1744" s="38">
        <f t="shared" si="373"/>
        <v>129102.2160950992</v>
      </c>
      <c r="O1744">
        <f t="shared" si="374"/>
        <v>-8.3333333333336493E-2</v>
      </c>
      <c r="P1744" t="str">
        <f t="shared" si="375"/>
        <v/>
      </c>
      <c r="Q1744">
        <f t="shared" si="376"/>
        <v>-3542.438856267966</v>
      </c>
      <c r="R1744">
        <f t="shared" si="377"/>
        <v>12151.647000000001</v>
      </c>
      <c r="T1744">
        <f t="shared" si="378"/>
        <v>0</v>
      </c>
      <c r="U1744">
        <f t="shared" si="379"/>
        <v>109.5</v>
      </c>
      <c r="V1744">
        <f t="shared" si="380"/>
        <v>30.416666666666664</v>
      </c>
    </row>
    <row r="1745" spans="2:22" x14ac:dyDescent="0.25">
      <c r="B1745" s="12" t="s">
        <v>54</v>
      </c>
      <c r="C1745" s="12">
        <v>1737</v>
      </c>
      <c r="D1745" s="12">
        <v>260</v>
      </c>
      <c r="E1745" s="11">
        <v>107.1</v>
      </c>
      <c r="F1745" s="5">
        <f t="shared" si="381"/>
        <v>-0.65277777777777812</v>
      </c>
      <c r="G1745" s="5">
        <f t="shared" si="382"/>
        <v>-2.3500000000000014</v>
      </c>
      <c r="I1745" s="5">
        <f t="shared" si="369"/>
        <v>0.1452222222222222</v>
      </c>
      <c r="J1745" s="37">
        <v>-240.85833333332943</v>
      </c>
      <c r="K1745" s="38">
        <f t="shared" si="370"/>
        <v>3645.4941000000003</v>
      </c>
      <c r="L1745" s="37">
        <f t="shared" si="371"/>
        <v>2.3029727259259253E-2</v>
      </c>
      <c r="M1745" s="39">
        <f t="shared" si="372"/>
        <v>3404.8040186161525</v>
      </c>
      <c r="N1745" s="38">
        <f t="shared" si="373"/>
        <v>123613.30145364751</v>
      </c>
      <c r="O1745">
        <f t="shared" si="374"/>
        <v>-0.19444444444444128</v>
      </c>
      <c r="P1745" t="str">
        <f t="shared" si="375"/>
        <v/>
      </c>
      <c r="Q1745">
        <f t="shared" si="376"/>
        <v>-3404.8040186161525</v>
      </c>
      <c r="R1745">
        <f t="shared" si="377"/>
        <v>12151.647000000001</v>
      </c>
      <c r="T1745">
        <f t="shared" si="378"/>
        <v>0</v>
      </c>
      <c r="U1745">
        <f t="shared" si="379"/>
        <v>107.1</v>
      </c>
      <c r="V1745">
        <f t="shared" si="380"/>
        <v>29.749999999999996</v>
      </c>
    </row>
    <row r="1746" spans="2:22" x14ac:dyDescent="0.25">
      <c r="B1746" s="12" t="s">
        <v>54</v>
      </c>
      <c r="C1746" s="12">
        <v>1738</v>
      </c>
      <c r="D1746" s="12">
        <v>261</v>
      </c>
      <c r="E1746" s="11">
        <v>104.8</v>
      </c>
      <c r="F1746" s="5">
        <f t="shared" si="381"/>
        <v>-0.63888888888888806</v>
      </c>
      <c r="G1746" s="5">
        <f t="shared" si="382"/>
        <v>-2.2999999999999972</v>
      </c>
      <c r="I1746" s="5">
        <f t="shared" si="369"/>
        <v>0.14364763169544045</v>
      </c>
      <c r="J1746" s="37">
        <v>-395.69583333333043</v>
      </c>
      <c r="K1746" s="38">
        <f t="shared" si="370"/>
        <v>3645.4941000000003</v>
      </c>
      <c r="L1746" s="37">
        <f t="shared" si="371"/>
        <v>2.253302916414613E-2</v>
      </c>
      <c r="M1746" s="39">
        <f t="shared" si="372"/>
        <v>3249.9644473275293</v>
      </c>
      <c r="N1746" s="38">
        <f t="shared" si="373"/>
        <v>117179.27368419815</v>
      </c>
      <c r="O1746">
        <f t="shared" si="374"/>
        <v>-0.31944444444444209</v>
      </c>
      <c r="P1746" t="str">
        <f t="shared" si="375"/>
        <v/>
      </c>
      <c r="Q1746">
        <f t="shared" si="376"/>
        <v>-3249.9644473275293</v>
      </c>
      <c r="R1746">
        <f t="shared" si="377"/>
        <v>12151.647000000001</v>
      </c>
      <c r="T1746">
        <f t="shared" si="378"/>
        <v>0</v>
      </c>
      <c r="U1746">
        <f t="shared" si="379"/>
        <v>104.8</v>
      </c>
      <c r="V1746">
        <f t="shared" si="380"/>
        <v>29.111111111111111</v>
      </c>
    </row>
    <row r="1747" spans="2:22" x14ac:dyDescent="0.25">
      <c r="B1747" s="12" t="s">
        <v>54</v>
      </c>
      <c r="C1747" s="12">
        <v>1739</v>
      </c>
      <c r="D1747" s="12">
        <v>262</v>
      </c>
      <c r="E1747" s="11">
        <v>102.5</v>
      </c>
      <c r="F1747" s="5">
        <f t="shared" si="381"/>
        <v>-0.61111111111110994</v>
      </c>
      <c r="G1747" s="5">
        <f t="shared" si="382"/>
        <v>-2.1999999999999957</v>
      </c>
      <c r="I1747" s="5">
        <f t="shared" ref="I1747:I1810" si="383">V1736/D1737</f>
        <v>0.14153439153439151</v>
      </c>
      <c r="J1747" s="37">
        <v>-567.737500000002</v>
      </c>
      <c r="K1747" s="38">
        <f t="shared" si="370"/>
        <v>3645.4941000000003</v>
      </c>
      <c r="L1747" s="37">
        <f t="shared" si="371"/>
        <v>2.1874926513815396E-2</v>
      </c>
      <c r="M1747" s="39">
        <f t="shared" si="372"/>
        <v>3077.9200093180466</v>
      </c>
      <c r="N1747" s="38">
        <f t="shared" si="373"/>
        <v>109779.14699901032</v>
      </c>
      <c r="O1747">
        <f t="shared" si="374"/>
        <v>-0.45833333333333492</v>
      </c>
      <c r="P1747" t="str">
        <f t="shared" si="375"/>
        <v/>
      </c>
      <c r="Q1747">
        <f t="shared" si="376"/>
        <v>-3077.9200093180466</v>
      </c>
      <c r="R1747">
        <f t="shared" si="377"/>
        <v>12151.647000000001</v>
      </c>
      <c r="T1747">
        <f t="shared" si="378"/>
        <v>0</v>
      </c>
      <c r="U1747">
        <f t="shared" si="379"/>
        <v>102.5</v>
      </c>
      <c r="V1747">
        <f t="shared" si="380"/>
        <v>28.472222222222221</v>
      </c>
    </row>
    <row r="1748" spans="2:22" x14ac:dyDescent="0.25">
      <c r="B1748" s="12" t="s">
        <v>54</v>
      </c>
      <c r="C1748" s="12">
        <v>1740</v>
      </c>
      <c r="D1748" s="12">
        <v>263</v>
      </c>
      <c r="E1748" s="11">
        <v>100.4</v>
      </c>
      <c r="F1748" s="5">
        <f t="shared" si="381"/>
        <v>-0.54166666666666741</v>
      </c>
      <c r="G1748" s="5">
        <f t="shared" si="382"/>
        <v>-1.9500000000000028</v>
      </c>
      <c r="I1748" s="5">
        <f t="shared" si="383"/>
        <v>0.13888888888888887</v>
      </c>
      <c r="J1748" s="37">
        <v>-739.77916666666863</v>
      </c>
      <c r="K1748" s="38">
        <f t="shared" ref="K1748:K1811" si="384">1238.7*9.81*0.3</f>
        <v>3645.4941000000003</v>
      </c>
      <c r="L1748" s="37">
        <f t="shared" ref="L1748:L1811" si="385">2.8*1.2*0.325*(I1748^2)</f>
        <v>2.1064814814814811E-2</v>
      </c>
      <c r="M1748" s="39">
        <f t="shared" ref="M1748:M1811" si="386">I1748+J1748+K1748+L1748</f>
        <v>2905.8748870370355</v>
      </c>
      <c r="N1748" s="38">
        <f t="shared" ref="N1748:N1811" si="387">(E1737/3.6)*M1748</f>
        <v>102109.21478060693</v>
      </c>
      <c r="O1748">
        <f t="shared" ref="O1748:O1811" si="388">IF(F1737&lt;0,F1737,"0")</f>
        <v>-0.59722222222222376</v>
      </c>
      <c r="P1748" t="str">
        <f t="shared" ref="P1748:P1811" si="389">IF(O1748&gt;0,M1748,"")</f>
        <v/>
      </c>
      <c r="Q1748">
        <f t="shared" ref="Q1748:Q1811" si="390">IF(O1748&lt;0,M1748,"0")*-1</f>
        <v>-2905.8748870370355</v>
      </c>
      <c r="R1748">
        <f t="shared" ref="R1748:R1811" si="391">1238.7*9.81</f>
        <v>12151.647000000001</v>
      </c>
      <c r="T1748">
        <f t="shared" si="378"/>
        <v>0</v>
      </c>
      <c r="U1748">
        <f t="shared" si="379"/>
        <v>100.4</v>
      </c>
      <c r="V1748">
        <f t="shared" si="380"/>
        <v>27.888888888888889</v>
      </c>
    </row>
    <row r="1749" spans="2:22" x14ac:dyDescent="0.25">
      <c r="B1749" s="12" t="s">
        <v>54</v>
      </c>
      <c r="C1749" s="12">
        <v>1741</v>
      </c>
      <c r="D1749" s="12">
        <v>264</v>
      </c>
      <c r="E1749" s="11">
        <v>98.6</v>
      </c>
      <c r="F1749" s="5">
        <f t="shared" si="381"/>
        <v>-0.44444444444444481</v>
      </c>
      <c r="G1749" s="5">
        <f t="shared" si="382"/>
        <v>-1.6000000000000014</v>
      </c>
      <c r="I1749" s="5">
        <f t="shared" si="383"/>
        <v>0.13571741032370954</v>
      </c>
      <c r="J1749" s="37">
        <v>-843.00416666666774</v>
      </c>
      <c r="K1749" s="38">
        <f t="shared" si="384"/>
        <v>3645.4941000000003</v>
      </c>
      <c r="L1749" s="37">
        <f t="shared" si="385"/>
        <v>2.0113783287751763E-2</v>
      </c>
      <c r="M1749" s="39">
        <f t="shared" si="386"/>
        <v>2802.6457645269443</v>
      </c>
      <c r="N1749" s="38">
        <f t="shared" si="387"/>
        <v>96613.427604942714</v>
      </c>
      <c r="O1749">
        <f t="shared" si="388"/>
        <v>-0.68055555555555636</v>
      </c>
      <c r="P1749" t="str">
        <f t="shared" si="389"/>
        <v/>
      </c>
      <c r="Q1749">
        <f t="shared" si="390"/>
        <v>-2802.6457645269443</v>
      </c>
      <c r="R1749">
        <f t="shared" si="391"/>
        <v>12151.647000000001</v>
      </c>
      <c r="T1749">
        <f t="shared" si="378"/>
        <v>0</v>
      </c>
      <c r="U1749">
        <f t="shared" si="379"/>
        <v>98.6</v>
      </c>
      <c r="V1749">
        <f t="shared" si="380"/>
        <v>27.388888888888886</v>
      </c>
    </row>
    <row r="1750" spans="2:22" x14ac:dyDescent="0.25">
      <c r="B1750" s="12" t="s">
        <v>54</v>
      </c>
      <c r="C1750" s="12">
        <v>1742</v>
      </c>
      <c r="D1750" s="12">
        <v>265</v>
      </c>
      <c r="E1750" s="11">
        <v>97.2</v>
      </c>
      <c r="F1750" s="5">
        <f t="shared" si="381"/>
        <v>-0.37499999999999839</v>
      </c>
      <c r="G1750" s="5">
        <f t="shared" si="382"/>
        <v>-1.3499999999999943</v>
      </c>
      <c r="I1750" s="5">
        <f t="shared" si="383"/>
        <v>0.13246187363834422</v>
      </c>
      <c r="J1750" s="37">
        <v>-877.412499999999</v>
      </c>
      <c r="K1750" s="38">
        <f t="shared" si="384"/>
        <v>3645.4941000000003</v>
      </c>
      <c r="L1750" s="37">
        <f t="shared" si="385"/>
        <v>1.9160393580816493E-2</v>
      </c>
      <c r="M1750" s="39">
        <f t="shared" si="386"/>
        <v>2768.2332222672208</v>
      </c>
      <c r="N1750" s="38">
        <f t="shared" si="387"/>
        <v>93504.7666188039</v>
      </c>
      <c r="O1750">
        <f t="shared" si="388"/>
        <v>-0.70833333333333248</v>
      </c>
      <c r="P1750" t="str">
        <f t="shared" si="389"/>
        <v/>
      </c>
      <c r="Q1750">
        <f t="shared" si="390"/>
        <v>-2768.2332222672208</v>
      </c>
      <c r="R1750">
        <f t="shared" si="391"/>
        <v>12151.647000000001</v>
      </c>
      <c r="T1750">
        <f t="shared" si="378"/>
        <v>0</v>
      </c>
      <c r="U1750">
        <f t="shared" si="379"/>
        <v>97.2</v>
      </c>
      <c r="V1750">
        <f t="shared" si="380"/>
        <v>27</v>
      </c>
    </row>
    <row r="1751" spans="2:22" x14ac:dyDescent="0.25">
      <c r="B1751" s="12" t="s">
        <v>54</v>
      </c>
      <c r="C1751" s="12">
        <v>1743</v>
      </c>
      <c r="D1751" s="12">
        <v>266</v>
      </c>
      <c r="E1751" s="11">
        <v>95.9</v>
      </c>
      <c r="F1751" s="5">
        <f t="shared" si="381"/>
        <v>-0.33333333333333409</v>
      </c>
      <c r="G1751" s="5">
        <f t="shared" si="382"/>
        <v>-1.2000000000000028</v>
      </c>
      <c r="I1751" s="5">
        <f t="shared" si="383"/>
        <v>0.1291232638888889</v>
      </c>
      <c r="J1751" s="37">
        <v>-877.412499999999</v>
      </c>
      <c r="K1751" s="38">
        <f t="shared" si="384"/>
        <v>3645.4941000000003</v>
      </c>
      <c r="L1751" s="37">
        <f t="shared" si="385"/>
        <v>1.8206716466833046E-2</v>
      </c>
      <c r="M1751" s="39">
        <f t="shared" si="386"/>
        <v>2768.228929980357</v>
      </c>
      <c r="N1751" s="38">
        <f t="shared" si="387"/>
        <v>91505.345185461803</v>
      </c>
      <c r="O1751">
        <f t="shared" si="388"/>
        <v>-0.70833333333333248</v>
      </c>
      <c r="P1751" t="str">
        <f t="shared" si="389"/>
        <v/>
      </c>
      <c r="Q1751">
        <f t="shared" si="390"/>
        <v>-2768.228929980357</v>
      </c>
      <c r="R1751">
        <f t="shared" si="391"/>
        <v>12151.647000000001</v>
      </c>
      <c r="T1751">
        <f t="shared" si="378"/>
        <v>0</v>
      </c>
      <c r="U1751">
        <f t="shared" si="379"/>
        <v>95.9</v>
      </c>
      <c r="V1751">
        <f t="shared" si="380"/>
        <v>26.638888888888889</v>
      </c>
    </row>
    <row r="1752" spans="2:22" x14ac:dyDescent="0.25">
      <c r="B1752" s="12" t="s">
        <v>54</v>
      </c>
      <c r="C1752" s="12">
        <v>1744</v>
      </c>
      <c r="D1752" s="12">
        <v>267</v>
      </c>
      <c r="E1752" s="11">
        <v>94.8</v>
      </c>
      <c r="F1752" s="5">
        <f t="shared" si="381"/>
        <v>-0.29166666666666785</v>
      </c>
      <c r="G1752" s="5">
        <f t="shared" si="382"/>
        <v>-1.0500000000000043</v>
      </c>
      <c r="I1752" s="5">
        <f t="shared" si="383"/>
        <v>0.12591872027669693</v>
      </c>
      <c r="J1752" s="37">
        <v>-843.00416666666774</v>
      </c>
      <c r="K1752" s="38">
        <f t="shared" si="384"/>
        <v>3645.4941000000003</v>
      </c>
      <c r="L1752" s="37">
        <f t="shared" si="385"/>
        <v>1.7314232334804183E-2</v>
      </c>
      <c r="M1752" s="39">
        <f t="shared" si="386"/>
        <v>2802.6331662859438</v>
      </c>
      <c r="N1752" s="38">
        <f t="shared" si="387"/>
        <v>90696.323297864554</v>
      </c>
      <c r="O1752">
        <f t="shared" si="388"/>
        <v>-0.68055555555555636</v>
      </c>
      <c r="P1752" t="str">
        <f t="shared" si="389"/>
        <v/>
      </c>
      <c r="Q1752">
        <f t="shared" si="390"/>
        <v>-2802.6331662859438</v>
      </c>
      <c r="R1752">
        <f t="shared" si="391"/>
        <v>12151.647000000001</v>
      </c>
      <c r="T1752">
        <f t="shared" si="378"/>
        <v>0</v>
      </c>
      <c r="U1752">
        <f t="shared" si="379"/>
        <v>94.8</v>
      </c>
      <c r="V1752">
        <f t="shared" si="380"/>
        <v>26.333333333333332</v>
      </c>
    </row>
    <row r="1753" spans="2:22" x14ac:dyDescent="0.25">
      <c r="B1753" s="12" t="s">
        <v>54</v>
      </c>
      <c r="C1753" s="12">
        <v>1745</v>
      </c>
      <c r="D1753" s="12">
        <v>268</v>
      </c>
      <c r="E1753" s="11">
        <v>93.8</v>
      </c>
      <c r="F1753" s="5">
        <f t="shared" si="381"/>
        <v>-0.27777777777777779</v>
      </c>
      <c r="G1753" s="5">
        <f t="shared" si="382"/>
        <v>-1</v>
      </c>
      <c r="I1753" s="5">
        <f t="shared" si="383"/>
        <v>0.12284668389319552</v>
      </c>
      <c r="J1753" s="37">
        <v>-808.59583333333376</v>
      </c>
      <c r="K1753" s="38">
        <f t="shared" si="384"/>
        <v>3645.4941000000003</v>
      </c>
      <c r="L1753" s="37">
        <f t="shared" si="385"/>
        <v>1.6479708055961734E-2</v>
      </c>
      <c r="M1753" s="39">
        <f t="shared" si="386"/>
        <v>2837.037593058616</v>
      </c>
      <c r="N1753" s="38">
        <f t="shared" si="387"/>
        <v>89918.330379996682</v>
      </c>
      <c r="O1753">
        <f t="shared" si="388"/>
        <v>-0.65277777777777812</v>
      </c>
      <c r="P1753" t="str">
        <f t="shared" si="389"/>
        <v/>
      </c>
      <c r="Q1753">
        <f t="shared" si="390"/>
        <v>-2837.037593058616</v>
      </c>
      <c r="R1753">
        <f t="shared" si="391"/>
        <v>12151.647000000001</v>
      </c>
      <c r="T1753">
        <f t="shared" si="378"/>
        <v>0</v>
      </c>
      <c r="U1753">
        <f t="shared" si="379"/>
        <v>93.8</v>
      </c>
      <c r="V1753">
        <f t="shared" si="380"/>
        <v>26.055555555555554</v>
      </c>
    </row>
    <row r="1754" spans="2:22" x14ac:dyDescent="0.25">
      <c r="B1754" s="12" t="s">
        <v>54</v>
      </c>
      <c r="C1754" s="12">
        <v>1746</v>
      </c>
      <c r="D1754" s="12">
        <v>269</v>
      </c>
      <c r="E1754" s="11">
        <v>92.8</v>
      </c>
      <c r="F1754" s="5">
        <f t="shared" si="381"/>
        <v>-0.27777777777777779</v>
      </c>
      <c r="G1754" s="5">
        <f t="shared" si="382"/>
        <v>-1</v>
      </c>
      <c r="I1754" s="5">
        <f t="shared" si="383"/>
        <v>0.1199056199056199</v>
      </c>
      <c r="J1754" s="37">
        <v>-791.39166666666563</v>
      </c>
      <c r="K1754" s="38">
        <f t="shared" si="384"/>
        <v>3645.4941000000003</v>
      </c>
      <c r="L1754" s="37">
        <f t="shared" si="385"/>
        <v>1.5700074591966484E-2</v>
      </c>
      <c r="M1754" s="39">
        <f t="shared" si="386"/>
        <v>2854.2380390278322</v>
      </c>
      <c r="N1754" s="38">
        <f t="shared" si="387"/>
        <v>88639.947989808788</v>
      </c>
      <c r="O1754">
        <f t="shared" si="388"/>
        <v>-0.63888888888888806</v>
      </c>
      <c r="P1754" t="str">
        <f t="shared" si="389"/>
        <v/>
      </c>
      <c r="Q1754">
        <f t="shared" si="390"/>
        <v>-2854.2380390278322</v>
      </c>
      <c r="R1754">
        <f t="shared" si="391"/>
        <v>12151.647000000001</v>
      </c>
      <c r="T1754">
        <f t="shared" si="378"/>
        <v>0</v>
      </c>
      <c r="U1754">
        <f t="shared" si="379"/>
        <v>92.8</v>
      </c>
      <c r="V1754">
        <f t="shared" si="380"/>
        <v>25.777777777777775</v>
      </c>
    </row>
    <row r="1755" spans="2:22" x14ac:dyDescent="0.25">
      <c r="B1755" s="12" t="s">
        <v>54</v>
      </c>
      <c r="C1755" s="12">
        <v>1747</v>
      </c>
      <c r="D1755" s="12">
        <v>270</v>
      </c>
      <c r="E1755" s="11">
        <v>91.8</v>
      </c>
      <c r="F1755" s="5">
        <f t="shared" si="381"/>
        <v>-0.24999999999999961</v>
      </c>
      <c r="G1755" s="5">
        <f t="shared" si="382"/>
        <v>-0.89999999999999858</v>
      </c>
      <c r="I1755" s="5">
        <f t="shared" si="383"/>
        <v>0.11698717948717947</v>
      </c>
      <c r="J1755" s="37">
        <v>-808.59583333333376</v>
      </c>
      <c r="K1755" s="38">
        <f t="shared" si="384"/>
        <v>3645.4941000000003</v>
      </c>
      <c r="L1755" s="37">
        <f t="shared" si="385"/>
        <v>1.4945112179487177E-2</v>
      </c>
      <c r="M1755" s="39">
        <f t="shared" si="386"/>
        <v>2837.0301989583336</v>
      </c>
      <c r="N1755" s="38">
        <f t="shared" si="387"/>
        <v>86293.001884982645</v>
      </c>
      <c r="O1755">
        <f t="shared" si="388"/>
        <v>-0.65277777777777812</v>
      </c>
      <c r="P1755" t="str">
        <f t="shared" si="389"/>
        <v/>
      </c>
      <c r="Q1755">
        <f t="shared" si="390"/>
        <v>-2837.0301989583336</v>
      </c>
      <c r="R1755">
        <f t="shared" si="391"/>
        <v>12151.647000000001</v>
      </c>
      <c r="T1755">
        <f t="shared" si="378"/>
        <v>0</v>
      </c>
      <c r="U1755">
        <f t="shared" si="379"/>
        <v>91.8</v>
      </c>
      <c r="V1755">
        <f t="shared" si="380"/>
        <v>25.5</v>
      </c>
    </row>
    <row r="1756" spans="2:22" x14ac:dyDescent="0.25">
      <c r="B1756" s="12" t="s">
        <v>54</v>
      </c>
      <c r="C1756" s="12">
        <v>1748</v>
      </c>
      <c r="D1756" s="12">
        <v>271</v>
      </c>
      <c r="E1756" s="11">
        <v>91</v>
      </c>
      <c r="F1756" s="5">
        <f t="shared" si="381"/>
        <v>-0.22222222222222143</v>
      </c>
      <c r="G1756" s="5">
        <f t="shared" si="382"/>
        <v>-0.79999999999999716</v>
      </c>
      <c r="I1756" s="5">
        <f t="shared" si="383"/>
        <v>0.11398467432950191</v>
      </c>
      <c r="J1756" s="37">
        <v>-808.59583333333376</v>
      </c>
      <c r="K1756" s="38">
        <f t="shared" si="384"/>
        <v>3645.4941000000003</v>
      </c>
      <c r="L1756" s="37">
        <f t="shared" si="385"/>
        <v>1.4187816532346851E-2</v>
      </c>
      <c r="M1756" s="39">
        <f t="shared" si="386"/>
        <v>2837.0264391575283</v>
      </c>
      <c r="N1756" s="38">
        <f t="shared" si="387"/>
        <v>84401.536564936454</v>
      </c>
      <c r="O1756">
        <f t="shared" si="388"/>
        <v>-0.65277777777777812</v>
      </c>
      <c r="P1756" t="str">
        <f t="shared" si="389"/>
        <v/>
      </c>
      <c r="Q1756">
        <f t="shared" si="390"/>
        <v>-2837.0264391575283</v>
      </c>
      <c r="R1756">
        <f t="shared" si="391"/>
        <v>12151.647000000001</v>
      </c>
      <c r="T1756">
        <f t="shared" si="378"/>
        <v>0</v>
      </c>
      <c r="U1756">
        <f t="shared" si="379"/>
        <v>91</v>
      </c>
      <c r="V1756">
        <f t="shared" si="380"/>
        <v>25.277777777777779</v>
      </c>
    </row>
    <row r="1757" spans="2:22" x14ac:dyDescent="0.25">
      <c r="B1757" s="12" t="s">
        <v>54</v>
      </c>
      <c r="C1757" s="12">
        <v>1749</v>
      </c>
      <c r="D1757" s="12">
        <v>272</v>
      </c>
      <c r="E1757" s="11">
        <v>90.2</v>
      </c>
      <c r="F1757" s="5">
        <f t="shared" si="381"/>
        <v>-0.19444444444444522</v>
      </c>
      <c r="G1757" s="5">
        <f t="shared" si="382"/>
        <v>-0.70000000000000284</v>
      </c>
      <c r="I1757" s="5">
        <f t="shared" si="383"/>
        <v>0.1111111111111111</v>
      </c>
      <c r="J1757" s="37">
        <v>-791.39166666666563</v>
      </c>
      <c r="K1757" s="38">
        <f t="shared" si="384"/>
        <v>3645.4941000000003</v>
      </c>
      <c r="L1757" s="37">
        <f t="shared" si="385"/>
        <v>1.3481481481481481E-2</v>
      </c>
      <c r="M1757" s="39">
        <f t="shared" si="386"/>
        <v>2854.2270259259271</v>
      </c>
      <c r="N1757" s="38">
        <f t="shared" si="387"/>
        <v>83089.720088065878</v>
      </c>
      <c r="O1757">
        <f t="shared" si="388"/>
        <v>-0.63888888888888806</v>
      </c>
      <c r="P1757" t="str">
        <f t="shared" si="389"/>
        <v/>
      </c>
      <c r="Q1757">
        <f t="shared" si="390"/>
        <v>-2854.2270259259271</v>
      </c>
      <c r="R1757">
        <f t="shared" si="391"/>
        <v>12151.647000000001</v>
      </c>
      <c r="T1757">
        <f t="shared" si="378"/>
        <v>0</v>
      </c>
      <c r="U1757">
        <f t="shared" si="379"/>
        <v>90.2</v>
      </c>
      <c r="V1757">
        <f t="shared" si="380"/>
        <v>25.055555555555557</v>
      </c>
    </row>
    <row r="1758" spans="2:22" x14ac:dyDescent="0.25">
      <c r="B1758" s="12" t="s">
        <v>54</v>
      </c>
      <c r="C1758" s="12">
        <v>1750</v>
      </c>
      <c r="D1758" s="12">
        <v>273</v>
      </c>
      <c r="E1758" s="11">
        <v>89.6</v>
      </c>
      <c r="F1758" s="5">
        <f t="shared" si="381"/>
        <v>-0.15277777777777896</v>
      </c>
      <c r="G1758" s="5">
        <f t="shared" si="382"/>
        <v>-0.55000000000000426</v>
      </c>
      <c r="I1758" s="5">
        <f t="shared" si="383"/>
        <v>0.10825940008449514</v>
      </c>
      <c r="J1758" s="37">
        <v>-756.98333333333187</v>
      </c>
      <c r="K1758" s="38">
        <f t="shared" si="384"/>
        <v>3645.4941000000003</v>
      </c>
      <c r="L1758" s="37">
        <f t="shared" si="385"/>
        <v>1.2798346695667026E-2</v>
      </c>
      <c r="M1758" s="39">
        <f t="shared" si="386"/>
        <v>2888.6318244134486</v>
      </c>
      <c r="N1758" s="38">
        <f t="shared" si="387"/>
        <v>82245.767222882903</v>
      </c>
      <c r="O1758">
        <f t="shared" si="388"/>
        <v>-0.61111111111110994</v>
      </c>
      <c r="P1758" t="str">
        <f t="shared" si="389"/>
        <v/>
      </c>
      <c r="Q1758">
        <f t="shared" si="390"/>
        <v>-2888.6318244134486</v>
      </c>
      <c r="R1758">
        <f t="shared" si="391"/>
        <v>12151.647000000001</v>
      </c>
      <c r="T1758">
        <f t="shared" si="378"/>
        <v>0</v>
      </c>
      <c r="U1758">
        <f t="shared" si="379"/>
        <v>89.6</v>
      </c>
      <c r="V1758">
        <f t="shared" si="380"/>
        <v>24.888888888888886</v>
      </c>
    </row>
    <row r="1759" spans="2:22" x14ac:dyDescent="0.25">
      <c r="B1759" s="12" t="s">
        <v>54</v>
      </c>
      <c r="C1759" s="12">
        <v>1751</v>
      </c>
      <c r="D1759" s="12">
        <v>274</v>
      </c>
      <c r="E1759" s="11">
        <v>89.1</v>
      </c>
      <c r="F1759" s="5">
        <f t="shared" si="381"/>
        <v>-0.1388888888888889</v>
      </c>
      <c r="G1759" s="5">
        <f t="shared" si="382"/>
        <v>-0.5</v>
      </c>
      <c r="I1759" s="5">
        <f t="shared" si="383"/>
        <v>0.10563973063973064</v>
      </c>
      <c r="J1759" s="37">
        <v>-670.96250000000089</v>
      </c>
      <c r="K1759" s="38">
        <f t="shared" si="384"/>
        <v>3645.4941000000003</v>
      </c>
      <c r="L1759" s="37">
        <f t="shared" si="385"/>
        <v>1.2186449937081253E-2</v>
      </c>
      <c r="M1759" s="39">
        <f t="shared" si="386"/>
        <v>2974.649426180576</v>
      </c>
      <c r="N1759" s="38">
        <f t="shared" si="387"/>
        <v>82959.667330147175</v>
      </c>
      <c r="O1759">
        <f t="shared" si="388"/>
        <v>-0.54166666666666741</v>
      </c>
      <c r="P1759" t="str">
        <f t="shared" si="389"/>
        <v/>
      </c>
      <c r="Q1759">
        <f t="shared" si="390"/>
        <v>-2974.649426180576</v>
      </c>
      <c r="R1759">
        <f t="shared" si="391"/>
        <v>12151.647000000001</v>
      </c>
      <c r="T1759">
        <f t="shared" si="378"/>
        <v>0</v>
      </c>
      <c r="U1759">
        <f t="shared" si="379"/>
        <v>89.1</v>
      </c>
      <c r="V1759">
        <f t="shared" si="380"/>
        <v>24.749999999999996</v>
      </c>
    </row>
    <row r="1760" spans="2:22" x14ac:dyDescent="0.25">
      <c r="B1760" s="12" t="s">
        <v>54</v>
      </c>
      <c r="C1760" s="12">
        <v>1752</v>
      </c>
      <c r="D1760" s="12">
        <v>275</v>
      </c>
      <c r="E1760" s="11">
        <v>88.6</v>
      </c>
      <c r="F1760" s="5">
        <f t="shared" si="381"/>
        <v>-0.1388888888888889</v>
      </c>
      <c r="G1760" s="5">
        <f t="shared" si="382"/>
        <v>-0.5</v>
      </c>
      <c r="I1760" s="5">
        <f t="shared" si="383"/>
        <v>0.10335429769392032</v>
      </c>
      <c r="J1760" s="37">
        <v>-550.53333333333376</v>
      </c>
      <c r="K1760" s="38">
        <f t="shared" si="384"/>
        <v>3645.4941000000003</v>
      </c>
      <c r="L1760" s="37">
        <f t="shared" si="385"/>
        <v>1.1664865050169428E-2</v>
      </c>
      <c r="M1760" s="39">
        <f t="shared" si="386"/>
        <v>3095.0757858294105</v>
      </c>
      <c r="N1760" s="38">
        <f t="shared" si="387"/>
        <v>84770.686800772179</v>
      </c>
      <c r="O1760">
        <f t="shared" si="388"/>
        <v>-0.44444444444444481</v>
      </c>
      <c r="P1760" t="str">
        <f t="shared" si="389"/>
        <v/>
      </c>
      <c r="Q1760">
        <f t="shared" si="390"/>
        <v>-3095.0757858294105</v>
      </c>
      <c r="R1760">
        <f t="shared" si="391"/>
        <v>12151.647000000001</v>
      </c>
      <c r="T1760">
        <f t="shared" si="378"/>
        <v>0</v>
      </c>
      <c r="U1760">
        <f t="shared" si="379"/>
        <v>88.6</v>
      </c>
      <c r="V1760">
        <f t="shared" si="380"/>
        <v>24.611111111111107</v>
      </c>
    </row>
    <row r="1761" spans="2:22" x14ac:dyDescent="0.25">
      <c r="B1761" s="12" t="s">
        <v>54</v>
      </c>
      <c r="C1761" s="12">
        <v>1753</v>
      </c>
      <c r="D1761" s="12">
        <v>276</v>
      </c>
      <c r="E1761" s="11">
        <v>88.1</v>
      </c>
      <c r="F1761" s="5">
        <f t="shared" si="381"/>
        <v>-0.1388888888888889</v>
      </c>
      <c r="G1761" s="5">
        <f t="shared" si="382"/>
        <v>-0.5</v>
      </c>
      <c r="I1761" s="5">
        <f t="shared" si="383"/>
        <v>0.10150375939849623</v>
      </c>
      <c r="J1761" s="37">
        <v>-464.512499999998</v>
      </c>
      <c r="K1761" s="38">
        <f t="shared" si="384"/>
        <v>3645.4941000000003</v>
      </c>
      <c r="L1761" s="37">
        <f t="shared" si="385"/>
        <v>1.1250890383854371E-2</v>
      </c>
      <c r="M1761" s="39">
        <f t="shared" si="386"/>
        <v>3181.0943546497847</v>
      </c>
      <c r="N1761" s="38">
        <f t="shared" si="387"/>
        <v>85889.547575544188</v>
      </c>
      <c r="O1761">
        <f t="shared" si="388"/>
        <v>-0.37499999999999839</v>
      </c>
      <c r="P1761" t="str">
        <f t="shared" si="389"/>
        <v/>
      </c>
      <c r="Q1761">
        <f t="shared" si="390"/>
        <v>-3181.0943546497847</v>
      </c>
      <c r="R1761">
        <f t="shared" si="391"/>
        <v>12151.647000000001</v>
      </c>
      <c r="T1761">
        <f t="shared" si="378"/>
        <v>0</v>
      </c>
      <c r="U1761">
        <f t="shared" si="379"/>
        <v>88.1</v>
      </c>
      <c r="V1761">
        <f t="shared" si="380"/>
        <v>24.472222222222221</v>
      </c>
    </row>
    <row r="1762" spans="2:22" x14ac:dyDescent="0.25">
      <c r="B1762" s="12" t="s">
        <v>54</v>
      </c>
      <c r="C1762" s="12">
        <v>1754</v>
      </c>
      <c r="D1762" s="12">
        <v>277</v>
      </c>
      <c r="E1762" s="11">
        <v>87.6</v>
      </c>
      <c r="F1762" s="5">
        <f t="shared" si="381"/>
        <v>-0.1388888888888889</v>
      </c>
      <c r="G1762" s="5">
        <f t="shared" si="382"/>
        <v>-0.5</v>
      </c>
      <c r="I1762" s="5">
        <f t="shared" si="383"/>
        <v>9.9771119434040781E-2</v>
      </c>
      <c r="J1762" s="37">
        <v>-412.90000000000094</v>
      </c>
      <c r="K1762" s="38">
        <f t="shared" si="384"/>
        <v>3645.4941000000003</v>
      </c>
      <c r="L1762" s="37">
        <f t="shared" si="385"/>
        <v>1.0870069690248819E-2</v>
      </c>
      <c r="M1762" s="39">
        <f t="shared" si="386"/>
        <v>3232.7047411891235</v>
      </c>
      <c r="N1762" s="38">
        <f t="shared" si="387"/>
        <v>86115.662411121375</v>
      </c>
      <c r="O1762">
        <f t="shared" si="388"/>
        <v>-0.33333333333333409</v>
      </c>
      <c r="P1762" t="str">
        <f t="shared" si="389"/>
        <v/>
      </c>
      <c r="Q1762">
        <f t="shared" si="390"/>
        <v>-3232.7047411891235</v>
      </c>
      <c r="R1762">
        <f t="shared" si="391"/>
        <v>12151.647000000001</v>
      </c>
      <c r="T1762">
        <f t="shared" si="378"/>
        <v>0</v>
      </c>
      <c r="U1762">
        <f t="shared" si="379"/>
        <v>87.6</v>
      </c>
      <c r="V1762">
        <f t="shared" si="380"/>
        <v>24.333333333333332</v>
      </c>
    </row>
    <row r="1763" spans="2:22" x14ac:dyDescent="0.25">
      <c r="B1763" s="12" t="s">
        <v>54</v>
      </c>
      <c r="C1763" s="12">
        <v>1755</v>
      </c>
      <c r="D1763" s="12">
        <v>278</v>
      </c>
      <c r="E1763" s="11">
        <v>87.1</v>
      </c>
      <c r="F1763" s="5">
        <f t="shared" si="381"/>
        <v>-0.1388888888888889</v>
      </c>
      <c r="G1763" s="5">
        <f t="shared" si="382"/>
        <v>-0.5</v>
      </c>
      <c r="I1763" s="5">
        <f t="shared" si="383"/>
        <v>9.8258706467661688E-2</v>
      </c>
      <c r="J1763" s="37">
        <v>-361.2875000000015</v>
      </c>
      <c r="K1763" s="38">
        <f t="shared" si="384"/>
        <v>3645.4941000000003</v>
      </c>
      <c r="L1763" s="37">
        <f t="shared" si="385"/>
        <v>1.0543012549194328E-2</v>
      </c>
      <c r="M1763" s="39">
        <f t="shared" si="386"/>
        <v>3284.3154017190154</v>
      </c>
      <c r="N1763" s="38">
        <f t="shared" si="387"/>
        <v>86486.972245267403</v>
      </c>
      <c r="O1763">
        <f t="shared" si="388"/>
        <v>-0.29166666666666785</v>
      </c>
      <c r="P1763" t="str">
        <f t="shared" si="389"/>
        <v/>
      </c>
      <c r="Q1763">
        <f t="shared" si="390"/>
        <v>-3284.3154017190154</v>
      </c>
      <c r="R1763">
        <f t="shared" si="391"/>
        <v>12151.647000000001</v>
      </c>
      <c r="T1763">
        <f t="shared" si="378"/>
        <v>0</v>
      </c>
      <c r="U1763">
        <f t="shared" si="379"/>
        <v>87.1</v>
      </c>
      <c r="V1763">
        <f t="shared" si="380"/>
        <v>24.194444444444443</v>
      </c>
    </row>
    <row r="1764" spans="2:22" x14ac:dyDescent="0.25">
      <c r="B1764" s="12" t="s">
        <v>54</v>
      </c>
      <c r="C1764" s="12">
        <v>1756</v>
      </c>
      <c r="D1764" s="12">
        <v>279</v>
      </c>
      <c r="E1764" s="11">
        <v>86.6</v>
      </c>
      <c r="F1764" s="5">
        <f t="shared" si="381"/>
        <v>-0.1388888888888889</v>
      </c>
      <c r="G1764" s="5">
        <f t="shared" si="382"/>
        <v>-0.5</v>
      </c>
      <c r="I1764" s="5">
        <f t="shared" si="383"/>
        <v>9.6860801321767859E-2</v>
      </c>
      <c r="J1764" s="37">
        <v>-344.08333333333337</v>
      </c>
      <c r="K1764" s="38">
        <f t="shared" si="384"/>
        <v>3645.4941000000003</v>
      </c>
      <c r="L1764" s="37">
        <f t="shared" si="385"/>
        <v>1.0245160197302927E-2</v>
      </c>
      <c r="M1764" s="39">
        <f t="shared" si="386"/>
        <v>3301.5178726281861</v>
      </c>
      <c r="N1764" s="38">
        <f t="shared" si="387"/>
        <v>86022.882347923281</v>
      </c>
      <c r="O1764">
        <f t="shared" si="388"/>
        <v>-0.27777777777777779</v>
      </c>
      <c r="P1764" t="str">
        <f t="shared" si="389"/>
        <v/>
      </c>
      <c r="Q1764">
        <f t="shared" si="390"/>
        <v>-3301.5178726281861</v>
      </c>
      <c r="R1764">
        <f t="shared" si="391"/>
        <v>12151.647000000001</v>
      </c>
      <c r="T1764">
        <f t="shared" si="378"/>
        <v>0</v>
      </c>
      <c r="U1764">
        <f t="shared" si="379"/>
        <v>86.6</v>
      </c>
      <c r="V1764">
        <f t="shared" si="380"/>
        <v>24.055555555555554</v>
      </c>
    </row>
    <row r="1765" spans="2:22" x14ac:dyDescent="0.25">
      <c r="B1765" s="12" t="s">
        <v>54</v>
      </c>
      <c r="C1765" s="12">
        <v>1757</v>
      </c>
      <c r="D1765" s="12">
        <v>280</v>
      </c>
      <c r="E1765" s="11">
        <v>86.1</v>
      </c>
      <c r="F1765" s="5">
        <f t="shared" si="381"/>
        <v>-0.15277777777777699</v>
      </c>
      <c r="G1765" s="5">
        <f t="shared" si="382"/>
        <v>-0.54999999999999716</v>
      </c>
      <c r="I1765" s="5">
        <f t="shared" si="383"/>
        <v>9.5473251028806577E-2</v>
      </c>
      <c r="J1765" s="37">
        <v>-344.08333333333337</v>
      </c>
      <c r="K1765" s="38">
        <f t="shared" si="384"/>
        <v>3645.4941000000003</v>
      </c>
      <c r="L1765" s="37">
        <f t="shared" si="385"/>
        <v>9.9537346949143939E-3</v>
      </c>
      <c r="M1765" s="39">
        <f t="shared" si="386"/>
        <v>3301.5161936523909</v>
      </c>
      <c r="N1765" s="38">
        <f t="shared" si="387"/>
        <v>85105.750769706065</v>
      </c>
      <c r="O1765">
        <f t="shared" si="388"/>
        <v>-0.27777777777777779</v>
      </c>
      <c r="P1765" t="str">
        <f t="shared" si="389"/>
        <v/>
      </c>
      <c r="Q1765">
        <f t="shared" si="390"/>
        <v>-3301.5161936523909</v>
      </c>
      <c r="R1765">
        <f t="shared" si="391"/>
        <v>12151.647000000001</v>
      </c>
      <c r="T1765">
        <f t="shared" si="378"/>
        <v>0</v>
      </c>
      <c r="U1765">
        <f t="shared" si="379"/>
        <v>86.1</v>
      </c>
      <c r="V1765">
        <f t="shared" si="380"/>
        <v>23.916666666666664</v>
      </c>
    </row>
    <row r="1766" spans="2:22" x14ac:dyDescent="0.25">
      <c r="B1766" s="12" t="s">
        <v>54</v>
      </c>
      <c r="C1766" s="12">
        <v>1758</v>
      </c>
      <c r="D1766" s="12">
        <v>281</v>
      </c>
      <c r="E1766" s="11">
        <v>85.5</v>
      </c>
      <c r="F1766" s="5">
        <f t="shared" si="381"/>
        <v>-0.15277777777777699</v>
      </c>
      <c r="G1766" s="5">
        <f t="shared" si="382"/>
        <v>-0.54999999999999716</v>
      </c>
      <c r="I1766" s="5">
        <f t="shared" si="383"/>
        <v>9.4095940959409596E-2</v>
      </c>
      <c r="J1766" s="37">
        <v>-309.67499999999956</v>
      </c>
      <c r="K1766" s="38">
        <f t="shared" si="384"/>
        <v>3645.4941000000003</v>
      </c>
      <c r="L1766" s="37">
        <f t="shared" si="385"/>
        <v>9.6686183467000735E-3</v>
      </c>
      <c r="M1766" s="39">
        <f t="shared" si="386"/>
        <v>3335.9228645593066</v>
      </c>
      <c r="N1766" s="38">
        <f t="shared" si="387"/>
        <v>85066.033046262324</v>
      </c>
      <c r="O1766">
        <f t="shared" si="388"/>
        <v>-0.24999999999999961</v>
      </c>
      <c r="P1766" t="str">
        <f t="shared" si="389"/>
        <v/>
      </c>
      <c r="Q1766">
        <f t="shared" si="390"/>
        <v>-3335.9228645593066</v>
      </c>
      <c r="R1766">
        <f t="shared" si="391"/>
        <v>12151.647000000001</v>
      </c>
      <c r="T1766">
        <f t="shared" si="378"/>
        <v>0</v>
      </c>
      <c r="U1766">
        <f t="shared" si="379"/>
        <v>85.5</v>
      </c>
      <c r="V1766">
        <f t="shared" si="380"/>
        <v>23.75</v>
      </c>
    </row>
    <row r="1767" spans="2:22" x14ac:dyDescent="0.25">
      <c r="B1767" s="12" t="s">
        <v>54</v>
      </c>
      <c r="C1767" s="12">
        <v>1759</v>
      </c>
      <c r="D1767" s="12">
        <v>282</v>
      </c>
      <c r="E1767" s="11">
        <v>85</v>
      </c>
      <c r="F1767" s="5">
        <f t="shared" si="381"/>
        <v>-0.15277777777777699</v>
      </c>
      <c r="G1767" s="5">
        <f t="shared" si="382"/>
        <v>-0.54999999999999716</v>
      </c>
      <c r="I1767" s="5">
        <f t="shared" si="383"/>
        <v>9.2933006535947715E-2</v>
      </c>
      <c r="J1767" s="37">
        <v>-275.26666666666569</v>
      </c>
      <c r="K1767" s="38">
        <f t="shared" si="384"/>
        <v>3645.4941000000003</v>
      </c>
      <c r="L1767" s="37">
        <f t="shared" si="385"/>
        <v>9.4311057245610678E-3</v>
      </c>
      <c r="M1767" s="39">
        <f t="shared" si="386"/>
        <v>3370.3297974455954</v>
      </c>
      <c r="N1767" s="38">
        <f t="shared" si="387"/>
        <v>85194.447657652549</v>
      </c>
      <c r="O1767">
        <f t="shared" si="388"/>
        <v>-0.22222222222222143</v>
      </c>
      <c r="P1767" t="str">
        <f t="shared" si="389"/>
        <v/>
      </c>
      <c r="Q1767">
        <f t="shared" si="390"/>
        <v>-3370.3297974455954</v>
      </c>
      <c r="R1767">
        <f t="shared" si="391"/>
        <v>12151.647000000001</v>
      </c>
      <c r="T1767">
        <f t="shared" si="378"/>
        <v>0</v>
      </c>
      <c r="U1767">
        <f t="shared" si="379"/>
        <v>85</v>
      </c>
      <c r="V1767">
        <f t="shared" si="380"/>
        <v>23.611111111111111</v>
      </c>
    </row>
    <row r="1768" spans="2:22" x14ac:dyDescent="0.25">
      <c r="B1768" s="12" t="s">
        <v>54</v>
      </c>
      <c r="C1768" s="12">
        <v>1760</v>
      </c>
      <c r="D1768" s="12">
        <v>283</v>
      </c>
      <c r="E1768" s="11">
        <v>84.4</v>
      </c>
      <c r="F1768" s="5">
        <f t="shared" si="381"/>
        <v>-0.16666666666666705</v>
      </c>
      <c r="G1768" s="5">
        <f t="shared" si="382"/>
        <v>-0.60000000000000142</v>
      </c>
      <c r="I1768" s="5">
        <f t="shared" si="383"/>
        <v>9.1778591778591781E-2</v>
      </c>
      <c r="J1768" s="37">
        <v>-240.85833333333431</v>
      </c>
      <c r="K1768" s="38">
        <f t="shared" si="384"/>
        <v>3645.4941000000003</v>
      </c>
      <c r="L1768" s="37">
        <f t="shared" si="385"/>
        <v>9.1982544204766443E-3</v>
      </c>
      <c r="M1768" s="39">
        <f t="shared" si="386"/>
        <v>3404.7367435128649</v>
      </c>
      <c r="N1768" s="38">
        <f t="shared" si="387"/>
        <v>85307.570629127891</v>
      </c>
      <c r="O1768">
        <f t="shared" si="388"/>
        <v>-0.19444444444444522</v>
      </c>
      <c r="P1768" t="str">
        <f t="shared" si="389"/>
        <v/>
      </c>
      <c r="Q1768">
        <f t="shared" si="390"/>
        <v>-3404.7367435128649</v>
      </c>
      <c r="R1768">
        <f t="shared" si="391"/>
        <v>12151.647000000001</v>
      </c>
      <c r="T1768">
        <f t="shared" si="378"/>
        <v>0</v>
      </c>
      <c r="U1768">
        <f t="shared" si="379"/>
        <v>84.4</v>
      </c>
      <c r="V1768">
        <f t="shared" si="380"/>
        <v>23.444444444444446</v>
      </c>
    </row>
    <row r="1769" spans="2:22" x14ac:dyDescent="0.25">
      <c r="B1769" s="12" t="s">
        <v>54</v>
      </c>
      <c r="C1769" s="12">
        <v>1761</v>
      </c>
      <c r="D1769" s="12">
        <v>284</v>
      </c>
      <c r="E1769" s="11">
        <v>83.8</v>
      </c>
      <c r="F1769" s="5">
        <f t="shared" si="381"/>
        <v>-0.16666666666666705</v>
      </c>
      <c r="G1769" s="5">
        <f t="shared" si="382"/>
        <v>-0.60000000000000142</v>
      </c>
      <c r="I1769" s="5">
        <f t="shared" si="383"/>
        <v>9.0835360908353591E-2</v>
      </c>
      <c r="J1769" s="37">
        <v>-189.24583333333479</v>
      </c>
      <c r="K1769" s="38">
        <f t="shared" si="384"/>
        <v>3645.4941000000003</v>
      </c>
      <c r="L1769" s="37">
        <f t="shared" si="385"/>
        <v>9.0101605681551303E-3</v>
      </c>
      <c r="M1769" s="39">
        <f t="shared" si="386"/>
        <v>3456.3481121881423</v>
      </c>
      <c r="N1769" s="38">
        <f t="shared" si="387"/>
        <v>86024.664125571537</v>
      </c>
      <c r="O1769">
        <f t="shared" si="388"/>
        <v>-0.15277777777777896</v>
      </c>
      <c r="P1769" t="str">
        <f t="shared" si="389"/>
        <v/>
      </c>
      <c r="Q1769">
        <f t="shared" si="390"/>
        <v>-3456.3481121881423</v>
      </c>
      <c r="R1769">
        <f t="shared" si="391"/>
        <v>12151.647000000001</v>
      </c>
      <c r="T1769">
        <f t="shared" si="378"/>
        <v>0</v>
      </c>
      <c r="U1769">
        <f t="shared" si="379"/>
        <v>83.8</v>
      </c>
      <c r="V1769">
        <f t="shared" si="380"/>
        <v>23.277777777777775</v>
      </c>
    </row>
    <row r="1770" spans="2:22" x14ac:dyDescent="0.25">
      <c r="B1770" s="12" t="s">
        <v>54</v>
      </c>
      <c r="C1770" s="12">
        <v>1762</v>
      </c>
      <c r="D1770" s="12">
        <v>285</v>
      </c>
      <c r="E1770" s="11">
        <v>83.2</v>
      </c>
      <c r="F1770" s="5">
        <f t="shared" si="381"/>
        <v>-0.16666666666666705</v>
      </c>
      <c r="G1770" s="5">
        <f t="shared" si="382"/>
        <v>-0.60000000000000142</v>
      </c>
      <c r="I1770" s="5">
        <f t="shared" si="383"/>
        <v>8.9999999999999983E-2</v>
      </c>
      <c r="J1770" s="37">
        <v>-172.04166666666669</v>
      </c>
      <c r="K1770" s="38">
        <f t="shared" si="384"/>
        <v>3645.4941000000003</v>
      </c>
      <c r="L1770" s="37">
        <f t="shared" si="385"/>
        <v>8.8451999999999958E-3</v>
      </c>
      <c r="M1770" s="39">
        <f t="shared" si="386"/>
        <v>3473.5512785333335</v>
      </c>
      <c r="N1770" s="38">
        <f t="shared" si="387"/>
        <v>85970.394143699988</v>
      </c>
      <c r="O1770">
        <f t="shared" si="388"/>
        <v>-0.1388888888888889</v>
      </c>
      <c r="P1770" t="str">
        <f t="shared" si="389"/>
        <v/>
      </c>
      <c r="Q1770">
        <f t="shared" si="390"/>
        <v>-3473.5512785333335</v>
      </c>
      <c r="R1770">
        <f t="shared" si="391"/>
        <v>12151.647000000001</v>
      </c>
      <c r="T1770">
        <f t="shared" si="378"/>
        <v>0</v>
      </c>
      <c r="U1770">
        <f t="shared" si="379"/>
        <v>83.2</v>
      </c>
      <c r="V1770">
        <f t="shared" si="380"/>
        <v>23.111111111111111</v>
      </c>
    </row>
    <row r="1771" spans="2:22" x14ac:dyDescent="0.25">
      <c r="B1771" s="12" t="s">
        <v>54</v>
      </c>
      <c r="C1771" s="12">
        <v>1763</v>
      </c>
      <c r="D1771" s="12">
        <v>286</v>
      </c>
      <c r="E1771" s="11">
        <v>82.6</v>
      </c>
      <c r="F1771" s="5">
        <f t="shared" si="381"/>
        <v>-0.16666666666666705</v>
      </c>
      <c r="G1771" s="5">
        <f t="shared" si="382"/>
        <v>-0.60000000000000142</v>
      </c>
      <c r="I1771" s="5">
        <f t="shared" si="383"/>
        <v>8.9170692431561976E-2</v>
      </c>
      <c r="J1771" s="37">
        <v>-172.04166666666669</v>
      </c>
      <c r="K1771" s="38">
        <f t="shared" si="384"/>
        <v>3645.4941000000003</v>
      </c>
      <c r="L1771" s="37">
        <f t="shared" si="385"/>
        <v>8.6829423284868531E-3</v>
      </c>
      <c r="M1771" s="39">
        <f t="shared" si="386"/>
        <v>3473.5502869680936</v>
      </c>
      <c r="N1771" s="38">
        <f t="shared" si="387"/>
        <v>85487.932062603621</v>
      </c>
      <c r="O1771">
        <f t="shared" si="388"/>
        <v>-0.1388888888888889</v>
      </c>
      <c r="P1771" t="str">
        <f t="shared" si="389"/>
        <v/>
      </c>
      <c r="Q1771">
        <f t="shared" si="390"/>
        <v>-3473.5502869680936</v>
      </c>
      <c r="R1771">
        <f t="shared" si="391"/>
        <v>12151.647000000001</v>
      </c>
      <c r="T1771">
        <f t="shared" si="378"/>
        <v>0</v>
      </c>
      <c r="U1771">
        <f t="shared" si="379"/>
        <v>82.6</v>
      </c>
      <c r="V1771">
        <f t="shared" si="380"/>
        <v>22.944444444444443</v>
      </c>
    </row>
    <row r="1772" spans="2:22" x14ac:dyDescent="0.25">
      <c r="B1772" s="12" t="s">
        <v>54</v>
      </c>
      <c r="C1772" s="12">
        <v>1764</v>
      </c>
      <c r="D1772" s="12">
        <v>287</v>
      </c>
      <c r="E1772" s="11">
        <v>82</v>
      </c>
      <c r="F1772" s="5">
        <f t="shared" si="381"/>
        <v>-0.18055555555555516</v>
      </c>
      <c r="G1772" s="5">
        <f t="shared" si="382"/>
        <v>-0.64999999999999858</v>
      </c>
      <c r="I1772" s="5">
        <f t="shared" si="383"/>
        <v>8.834737264340152E-2</v>
      </c>
      <c r="J1772" s="37">
        <v>-172.04166666666669</v>
      </c>
      <c r="K1772" s="38">
        <f t="shared" si="384"/>
        <v>3645.4941000000003</v>
      </c>
      <c r="L1772" s="37">
        <f t="shared" si="385"/>
        <v>8.5233420122673206E-3</v>
      </c>
      <c r="M1772" s="39">
        <f t="shared" si="386"/>
        <v>3473.5493040479892</v>
      </c>
      <c r="N1772" s="38">
        <f t="shared" si="387"/>
        <v>85005.47046850773</v>
      </c>
      <c r="O1772">
        <f t="shared" si="388"/>
        <v>-0.1388888888888889</v>
      </c>
      <c r="P1772" t="str">
        <f t="shared" si="389"/>
        <v/>
      </c>
      <c r="Q1772">
        <f t="shared" si="390"/>
        <v>-3473.5493040479892</v>
      </c>
      <c r="R1772">
        <f t="shared" si="391"/>
        <v>12151.647000000001</v>
      </c>
      <c r="T1772">
        <f t="shared" si="378"/>
        <v>0</v>
      </c>
      <c r="U1772">
        <f t="shared" si="379"/>
        <v>82</v>
      </c>
      <c r="V1772">
        <f t="shared" si="380"/>
        <v>22.777777777777779</v>
      </c>
    </row>
    <row r="1773" spans="2:22" x14ac:dyDescent="0.25">
      <c r="B1773" s="12" t="s">
        <v>54</v>
      </c>
      <c r="C1773" s="12">
        <v>1765</v>
      </c>
      <c r="D1773" s="12">
        <v>288</v>
      </c>
      <c r="E1773" s="11">
        <v>81.3</v>
      </c>
      <c r="F1773" s="5">
        <f t="shared" si="381"/>
        <v>-0.22222222222222143</v>
      </c>
      <c r="G1773" s="5">
        <f t="shared" si="382"/>
        <v>-0.79999999999999716</v>
      </c>
      <c r="I1773" s="5">
        <f t="shared" si="383"/>
        <v>8.7529976019184649E-2</v>
      </c>
      <c r="J1773" s="37">
        <v>-172.04166666666669</v>
      </c>
      <c r="K1773" s="38">
        <f t="shared" si="384"/>
        <v>3645.4941000000003</v>
      </c>
      <c r="L1773" s="37">
        <f t="shared" si="385"/>
        <v>8.3663543984955919E-3</v>
      </c>
      <c r="M1773" s="39">
        <f t="shared" si="386"/>
        <v>3473.5483296637512</v>
      </c>
      <c r="N1773" s="38">
        <f t="shared" si="387"/>
        <v>84523.009355151269</v>
      </c>
      <c r="O1773">
        <f t="shared" si="388"/>
        <v>-0.1388888888888889</v>
      </c>
      <c r="P1773" t="str">
        <f t="shared" si="389"/>
        <v/>
      </c>
      <c r="Q1773">
        <f t="shared" si="390"/>
        <v>-3473.5483296637512</v>
      </c>
      <c r="R1773">
        <f t="shared" si="391"/>
        <v>12151.647000000001</v>
      </c>
      <c r="T1773">
        <f t="shared" si="378"/>
        <v>0</v>
      </c>
      <c r="U1773">
        <f t="shared" si="379"/>
        <v>81.3</v>
      </c>
      <c r="V1773">
        <f t="shared" si="380"/>
        <v>22.583333333333332</v>
      </c>
    </row>
    <row r="1774" spans="2:22" x14ac:dyDescent="0.25">
      <c r="B1774" s="12" t="s">
        <v>54</v>
      </c>
      <c r="C1774" s="12">
        <v>1766</v>
      </c>
      <c r="D1774" s="12">
        <v>289</v>
      </c>
      <c r="E1774" s="11">
        <v>80.400000000000006</v>
      </c>
      <c r="F1774" s="5">
        <f t="shared" si="381"/>
        <v>-0.30555555555555597</v>
      </c>
      <c r="G1774" s="5">
        <f t="shared" si="382"/>
        <v>-1.1000000000000014</v>
      </c>
      <c r="I1774" s="5">
        <f t="shared" si="383"/>
        <v>8.6718438868976497E-2</v>
      </c>
      <c r="J1774" s="37">
        <v>-172.04166666666669</v>
      </c>
      <c r="K1774" s="38">
        <f t="shared" si="384"/>
        <v>3645.4941000000003</v>
      </c>
      <c r="L1774" s="37">
        <f t="shared" si="385"/>
        <v>8.2119357027406765E-3</v>
      </c>
      <c r="M1774" s="39">
        <f t="shared" si="386"/>
        <v>3473.5473637079053</v>
      </c>
      <c r="N1774" s="38">
        <f t="shared" si="387"/>
        <v>84040.548716377365</v>
      </c>
      <c r="O1774">
        <f t="shared" si="388"/>
        <v>-0.1388888888888889</v>
      </c>
      <c r="P1774" t="str">
        <f t="shared" si="389"/>
        <v/>
      </c>
      <c r="Q1774">
        <f t="shared" si="390"/>
        <v>-3473.5473637079053</v>
      </c>
      <c r="R1774">
        <f t="shared" si="391"/>
        <v>12151.647000000001</v>
      </c>
      <c r="T1774">
        <f t="shared" si="378"/>
        <v>0</v>
      </c>
      <c r="U1774">
        <f t="shared" si="379"/>
        <v>80.400000000000006</v>
      </c>
      <c r="V1774">
        <f t="shared" si="380"/>
        <v>22.333333333333336</v>
      </c>
    </row>
    <row r="1775" spans="2:22" x14ac:dyDescent="0.25">
      <c r="B1775" s="12" t="s">
        <v>54</v>
      </c>
      <c r="C1775" s="12">
        <v>1767</v>
      </c>
      <c r="D1775" s="12">
        <v>290</v>
      </c>
      <c r="E1775" s="11">
        <v>79.099999999999994</v>
      </c>
      <c r="F1775" s="5">
        <f t="shared" si="381"/>
        <v>-0.41666666666666663</v>
      </c>
      <c r="G1775" s="5">
        <f t="shared" si="382"/>
        <v>-1.5</v>
      </c>
      <c r="I1775" s="5">
        <f t="shared" si="383"/>
        <v>8.5912698412698399E-2</v>
      </c>
      <c r="J1775" s="37">
        <v>-172.04166666666669</v>
      </c>
      <c r="K1775" s="38">
        <f t="shared" si="384"/>
        <v>3645.4941000000003</v>
      </c>
      <c r="L1775" s="37">
        <f t="shared" si="385"/>
        <v>8.0600429894179884E-3</v>
      </c>
      <c r="M1775" s="39">
        <f t="shared" si="386"/>
        <v>3473.5464060747354</v>
      </c>
      <c r="N1775" s="38">
        <f t="shared" si="387"/>
        <v>83558.088546131126</v>
      </c>
      <c r="O1775">
        <f t="shared" si="388"/>
        <v>-0.1388888888888889</v>
      </c>
      <c r="P1775" t="str">
        <f t="shared" si="389"/>
        <v/>
      </c>
      <c r="Q1775">
        <f t="shared" si="390"/>
        <v>-3473.5464060747354</v>
      </c>
      <c r="R1775">
        <f t="shared" si="391"/>
        <v>12151.647000000001</v>
      </c>
      <c r="T1775">
        <f t="shared" si="378"/>
        <v>0</v>
      </c>
      <c r="U1775">
        <f t="shared" si="379"/>
        <v>79.099999999999994</v>
      </c>
      <c r="V1775">
        <f t="shared" si="380"/>
        <v>21.972222222222221</v>
      </c>
    </row>
    <row r="1776" spans="2:22" x14ac:dyDescent="0.25">
      <c r="B1776" s="12" t="s">
        <v>54</v>
      </c>
      <c r="C1776" s="12">
        <v>1768</v>
      </c>
      <c r="D1776" s="12">
        <v>291</v>
      </c>
      <c r="E1776" s="11">
        <v>77.400000000000006</v>
      </c>
      <c r="F1776" s="5">
        <f t="shared" si="381"/>
        <v>-0.55555555555555558</v>
      </c>
      <c r="G1776" s="5">
        <f t="shared" si="382"/>
        <v>-2</v>
      </c>
      <c r="I1776" s="5">
        <f t="shared" si="383"/>
        <v>8.5112692763938305E-2</v>
      </c>
      <c r="J1776" s="37">
        <v>-189.24583333333237</v>
      </c>
      <c r="K1776" s="38">
        <f t="shared" si="384"/>
        <v>3645.4941000000003</v>
      </c>
      <c r="L1776" s="37">
        <f t="shared" si="385"/>
        <v>7.9106341527251847E-3</v>
      </c>
      <c r="M1776" s="39">
        <f t="shared" si="386"/>
        <v>3456.3412899935847</v>
      </c>
      <c r="N1776" s="38">
        <f t="shared" si="387"/>
        <v>82664.162519013233</v>
      </c>
      <c r="O1776">
        <f t="shared" si="388"/>
        <v>-0.15277777777777699</v>
      </c>
      <c r="P1776" t="str">
        <f t="shared" si="389"/>
        <v/>
      </c>
      <c r="Q1776">
        <f t="shared" si="390"/>
        <v>-3456.3412899935847</v>
      </c>
      <c r="R1776">
        <f t="shared" si="391"/>
        <v>12151.647000000001</v>
      </c>
      <c r="T1776">
        <f t="shared" si="378"/>
        <v>0</v>
      </c>
      <c r="U1776">
        <f t="shared" si="379"/>
        <v>77.400000000000006</v>
      </c>
      <c r="V1776">
        <f t="shared" si="380"/>
        <v>21.5</v>
      </c>
    </row>
    <row r="1777" spans="2:22" x14ac:dyDescent="0.25">
      <c r="B1777" s="12" t="s">
        <v>54</v>
      </c>
      <c r="C1777" s="12">
        <v>1769</v>
      </c>
      <c r="D1777" s="12">
        <v>292</v>
      </c>
      <c r="E1777" s="11">
        <v>75.099999999999994</v>
      </c>
      <c r="F1777" s="5">
        <f t="shared" si="381"/>
        <v>-0.70833333333333448</v>
      </c>
      <c r="G1777" s="5">
        <f t="shared" si="382"/>
        <v>-2.5500000000000043</v>
      </c>
      <c r="I1777" s="5">
        <f t="shared" si="383"/>
        <v>8.4219858156028365E-2</v>
      </c>
      <c r="J1777" s="37">
        <v>-189.24583333333237</v>
      </c>
      <c r="K1777" s="38">
        <f t="shared" si="384"/>
        <v>3645.4941000000003</v>
      </c>
      <c r="L1777" s="37">
        <f t="shared" si="385"/>
        <v>7.7455390825411198E-3</v>
      </c>
      <c r="M1777" s="39">
        <f t="shared" si="386"/>
        <v>3456.3402320639066</v>
      </c>
      <c r="N1777" s="38">
        <f t="shared" si="387"/>
        <v>82088.080511517779</v>
      </c>
      <c r="O1777">
        <f t="shared" si="388"/>
        <v>-0.15277777777777699</v>
      </c>
      <c r="P1777" t="str">
        <f t="shared" si="389"/>
        <v/>
      </c>
      <c r="Q1777">
        <f t="shared" si="390"/>
        <v>-3456.3402320639066</v>
      </c>
      <c r="R1777">
        <f t="shared" si="391"/>
        <v>12151.647000000001</v>
      </c>
      <c r="T1777">
        <f t="shared" si="378"/>
        <v>0</v>
      </c>
      <c r="U1777">
        <f t="shared" si="379"/>
        <v>75.099999999999994</v>
      </c>
      <c r="V1777">
        <f t="shared" si="380"/>
        <v>20.861111111111111</v>
      </c>
    </row>
    <row r="1778" spans="2:22" x14ac:dyDescent="0.25">
      <c r="B1778" s="12" t="s">
        <v>54</v>
      </c>
      <c r="C1778" s="12">
        <v>1770</v>
      </c>
      <c r="D1778" s="12">
        <v>293</v>
      </c>
      <c r="E1778" s="11">
        <v>72.3</v>
      </c>
      <c r="F1778" s="5">
        <f t="shared" si="381"/>
        <v>-0.83333333333333326</v>
      </c>
      <c r="G1778" s="5">
        <f t="shared" si="382"/>
        <v>-3</v>
      </c>
      <c r="I1778" s="5">
        <f t="shared" si="383"/>
        <v>8.3431488025127606E-2</v>
      </c>
      <c r="J1778" s="37">
        <v>-189.24583333333237</v>
      </c>
      <c r="K1778" s="38">
        <f t="shared" si="384"/>
        <v>3645.4941000000003</v>
      </c>
      <c r="L1778" s="37">
        <f t="shared" si="385"/>
        <v>7.6012080079430168E-3</v>
      </c>
      <c r="M1778" s="39">
        <f t="shared" si="386"/>
        <v>3456.3392993627012</v>
      </c>
      <c r="N1778" s="38">
        <f t="shared" si="387"/>
        <v>81608.011234952661</v>
      </c>
      <c r="O1778">
        <f t="shared" si="388"/>
        <v>-0.15277777777777699</v>
      </c>
      <c r="P1778" t="str">
        <f t="shared" si="389"/>
        <v/>
      </c>
      <c r="Q1778">
        <f t="shared" si="390"/>
        <v>-3456.3392993627012</v>
      </c>
      <c r="R1778">
        <f t="shared" si="391"/>
        <v>12151.647000000001</v>
      </c>
      <c r="T1778">
        <f t="shared" si="378"/>
        <v>0</v>
      </c>
      <c r="U1778">
        <f t="shared" si="379"/>
        <v>72.3</v>
      </c>
      <c r="V1778">
        <f t="shared" si="380"/>
        <v>20.083333333333332</v>
      </c>
    </row>
    <row r="1779" spans="2:22" x14ac:dyDescent="0.25">
      <c r="B1779" s="12" t="s">
        <v>54</v>
      </c>
      <c r="C1779" s="12">
        <v>1771</v>
      </c>
      <c r="D1779" s="12">
        <v>294</v>
      </c>
      <c r="E1779" s="11">
        <v>69.099999999999994</v>
      </c>
      <c r="F1779" s="5">
        <f t="shared" si="381"/>
        <v>-0.88888888888888773</v>
      </c>
      <c r="G1779" s="5">
        <f t="shared" si="382"/>
        <v>-3.1999999999999957</v>
      </c>
      <c r="I1779" s="5">
        <f t="shared" si="383"/>
        <v>8.2550860719874816E-2</v>
      </c>
      <c r="J1779" s="37">
        <v>-206.45000000000047</v>
      </c>
      <c r="K1779" s="38">
        <f t="shared" si="384"/>
        <v>3645.4941000000003</v>
      </c>
      <c r="L1779" s="37">
        <f t="shared" si="385"/>
        <v>7.4415919093066508E-3</v>
      </c>
      <c r="M1779" s="39">
        <f t="shared" si="386"/>
        <v>3439.1340924526289</v>
      </c>
      <c r="N1779" s="38">
        <f t="shared" si="387"/>
        <v>80628.588167500522</v>
      </c>
      <c r="O1779">
        <f t="shared" si="388"/>
        <v>-0.16666666666666705</v>
      </c>
      <c r="P1779" t="str">
        <f t="shared" si="389"/>
        <v/>
      </c>
      <c r="Q1779">
        <f t="shared" si="390"/>
        <v>-3439.1340924526289</v>
      </c>
      <c r="R1779">
        <f t="shared" si="391"/>
        <v>12151.647000000001</v>
      </c>
      <c r="T1779">
        <f t="shared" si="378"/>
        <v>0</v>
      </c>
      <c r="U1779">
        <f t="shared" si="379"/>
        <v>69.099999999999994</v>
      </c>
      <c r="V1779">
        <f t="shared" si="380"/>
        <v>19.194444444444443</v>
      </c>
    </row>
    <row r="1780" spans="2:22" x14ac:dyDescent="0.25">
      <c r="B1780" s="12" t="s">
        <v>54</v>
      </c>
      <c r="C1780" s="12">
        <v>1772</v>
      </c>
      <c r="D1780" s="12">
        <v>295</v>
      </c>
      <c r="E1780" s="11">
        <v>65.900000000000006</v>
      </c>
      <c r="F1780" s="5">
        <f t="shared" si="381"/>
        <v>-0.88888888888888773</v>
      </c>
      <c r="G1780" s="5">
        <f t="shared" si="382"/>
        <v>-3.1999999999999957</v>
      </c>
      <c r="I1780" s="5">
        <f t="shared" si="383"/>
        <v>8.1676413255360611E-2</v>
      </c>
      <c r="J1780" s="37">
        <v>-206.45000000000047</v>
      </c>
      <c r="K1780" s="38">
        <f t="shared" si="384"/>
        <v>3645.4941000000003</v>
      </c>
      <c r="L1780" s="37">
        <f t="shared" si="385"/>
        <v>7.2847718386284087E-3</v>
      </c>
      <c r="M1780" s="39">
        <f t="shared" si="386"/>
        <v>3439.133061185094</v>
      </c>
      <c r="N1780" s="38">
        <f t="shared" si="387"/>
        <v>80055.375146475228</v>
      </c>
      <c r="O1780">
        <f t="shared" si="388"/>
        <v>-0.16666666666666705</v>
      </c>
      <c r="P1780" t="str">
        <f t="shared" si="389"/>
        <v/>
      </c>
      <c r="Q1780">
        <f t="shared" si="390"/>
        <v>-3439.133061185094</v>
      </c>
      <c r="R1780">
        <f t="shared" si="391"/>
        <v>12151.647000000001</v>
      </c>
      <c r="T1780">
        <f t="shared" si="378"/>
        <v>0</v>
      </c>
      <c r="U1780">
        <f t="shared" si="379"/>
        <v>65.900000000000006</v>
      </c>
      <c r="V1780">
        <f t="shared" si="380"/>
        <v>18.305555555555557</v>
      </c>
    </row>
    <row r="1781" spans="2:22" x14ac:dyDescent="0.25">
      <c r="B1781" s="12" t="s">
        <v>54</v>
      </c>
      <c r="C1781" s="12">
        <v>1773</v>
      </c>
      <c r="D1781" s="12">
        <v>296</v>
      </c>
      <c r="E1781" s="11">
        <v>62.7</v>
      </c>
      <c r="F1781" s="5">
        <f t="shared" si="381"/>
        <v>-0.86111111111111149</v>
      </c>
      <c r="G1781" s="5">
        <f t="shared" si="382"/>
        <v>-3.1000000000000014</v>
      </c>
      <c r="I1781" s="5">
        <f t="shared" si="383"/>
        <v>8.0808080808080801E-2</v>
      </c>
      <c r="J1781" s="37">
        <v>-206.45000000000047</v>
      </c>
      <c r="K1781" s="38">
        <f t="shared" si="384"/>
        <v>3645.4941000000003</v>
      </c>
      <c r="L1781" s="37">
        <f t="shared" si="385"/>
        <v>7.1307009488827669E-3</v>
      </c>
      <c r="M1781" s="39">
        <f t="shared" si="386"/>
        <v>3439.1320387817568</v>
      </c>
      <c r="N1781" s="38">
        <f t="shared" si="387"/>
        <v>79482.162674067265</v>
      </c>
      <c r="O1781">
        <f t="shared" si="388"/>
        <v>-0.16666666666666705</v>
      </c>
      <c r="P1781" t="str">
        <f t="shared" si="389"/>
        <v/>
      </c>
      <c r="Q1781">
        <f t="shared" si="390"/>
        <v>-3439.1320387817568</v>
      </c>
      <c r="R1781">
        <f t="shared" si="391"/>
        <v>12151.647000000001</v>
      </c>
      <c r="T1781">
        <f t="shared" si="378"/>
        <v>0</v>
      </c>
      <c r="U1781">
        <f t="shared" si="379"/>
        <v>62.7</v>
      </c>
      <c r="V1781">
        <f t="shared" si="380"/>
        <v>17.416666666666668</v>
      </c>
    </row>
    <row r="1782" spans="2:22" x14ac:dyDescent="0.25">
      <c r="B1782" s="12" t="s">
        <v>54</v>
      </c>
      <c r="C1782" s="12">
        <v>1774</v>
      </c>
      <c r="D1782" s="12">
        <v>297</v>
      </c>
      <c r="E1782" s="11">
        <v>59.7</v>
      </c>
      <c r="F1782" s="5">
        <f t="shared" si="381"/>
        <v>-0.79166666666666707</v>
      </c>
      <c r="G1782" s="5">
        <f t="shared" si="382"/>
        <v>-2.8500000000000014</v>
      </c>
      <c r="I1782" s="5">
        <f t="shared" si="383"/>
        <v>7.9945799457994571E-2</v>
      </c>
      <c r="J1782" s="37">
        <v>-206.45000000000047</v>
      </c>
      <c r="K1782" s="38">
        <f t="shared" si="384"/>
        <v>3645.4941000000003</v>
      </c>
      <c r="L1782" s="37">
        <f t="shared" si="385"/>
        <v>6.9793332892678509E-3</v>
      </c>
      <c r="M1782" s="39">
        <f t="shared" si="386"/>
        <v>3439.1310251327468</v>
      </c>
      <c r="N1782" s="38">
        <f t="shared" si="387"/>
        <v>78908.95074332357</v>
      </c>
      <c r="O1782">
        <f t="shared" si="388"/>
        <v>-0.16666666666666705</v>
      </c>
      <c r="P1782" t="str">
        <f t="shared" si="389"/>
        <v/>
      </c>
      <c r="Q1782">
        <f t="shared" si="390"/>
        <v>-3439.1310251327468</v>
      </c>
      <c r="R1782">
        <f t="shared" si="391"/>
        <v>12151.647000000001</v>
      </c>
      <c r="T1782">
        <f t="shared" si="378"/>
        <v>0</v>
      </c>
      <c r="U1782">
        <f t="shared" si="379"/>
        <v>59.7</v>
      </c>
      <c r="V1782">
        <f t="shared" si="380"/>
        <v>16.583333333333332</v>
      </c>
    </row>
    <row r="1783" spans="2:22" x14ac:dyDescent="0.25">
      <c r="B1783" s="12" t="s">
        <v>54</v>
      </c>
      <c r="C1783" s="12">
        <v>1775</v>
      </c>
      <c r="D1783" s="12">
        <v>298</v>
      </c>
      <c r="E1783" s="11">
        <v>57</v>
      </c>
      <c r="F1783" s="5">
        <f t="shared" si="381"/>
        <v>-0.70833333333333348</v>
      </c>
      <c r="G1783" s="5">
        <f t="shared" si="382"/>
        <v>-2.5500000000000007</v>
      </c>
      <c r="I1783" s="5">
        <f t="shared" si="383"/>
        <v>7.908950617283951E-2</v>
      </c>
      <c r="J1783" s="37">
        <v>-223.65416666666619</v>
      </c>
      <c r="K1783" s="38">
        <f t="shared" si="384"/>
        <v>3645.4941000000003</v>
      </c>
      <c r="L1783" s="37">
        <f t="shared" si="385"/>
        <v>6.8306237854366724E-3</v>
      </c>
      <c r="M1783" s="39">
        <f t="shared" si="386"/>
        <v>3421.9258534632922</v>
      </c>
      <c r="N1783" s="38">
        <f t="shared" si="387"/>
        <v>77943.866662219443</v>
      </c>
      <c r="O1783">
        <f t="shared" si="388"/>
        <v>-0.18055555555555516</v>
      </c>
      <c r="P1783" t="str">
        <f t="shared" si="389"/>
        <v/>
      </c>
      <c r="Q1783">
        <f t="shared" si="390"/>
        <v>-3421.9258534632922</v>
      </c>
      <c r="R1783">
        <f t="shared" si="391"/>
        <v>12151.647000000001</v>
      </c>
      <c r="T1783">
        <f t="shared" si="378"/>
        <v>0</v>
      </c>
      <c r="U1783">
        <f t="shared" si="379"/>
        <v>57</v>
      </c>
      <c r="V1783">
        <f t="shared" si="380"/>
        <v>15.833333333333332</v>
      </c>
    </row>
    <row r="1784" spans="2:22" x14ac:dyDescent="0.25">
      <c r="B1784" s="12" t="s">
        <v>54</v>
      </c>
      <c r="C1784" s="12">
        <v>1776</v>
      </c>
      <c r="D1784" s="12">
        <v>299</v>
      </c>
      <c r="E1784" s="11">
        <v>54.6</v>
      </c>
      <c r="F1784" s="5">
        <f t="shared" si="381"/>
        <v>-0.6666666666666663</v>
      </c>
      <c r="G1784" s="5">
        <f t="shared" si="382"/>
        <v>-2.3999999999999986</v>
      </c>
      <c r="I1784" s="5">
        <f t="shared" si="383"/>
        <v>7.8143021914648211E-2</v>
      </c>
      <c r="J1784" s="37">
        <v>-275.26666666666569</v>
      </c>
      <c r="K1784" s="38">
        <f t="shared" si="384"/>
        <v>3645.4941000000003</v>
      </c>
      <c r="L1784" s="37">
        <f t="shared" si="385"/>
        <v>6.6681144063568849E-3</v>
      </c>
      <c r="M1784" s="39">
        <f t="shared" si="386"/>
        <v>3370.3122444696555</v>
      </c>
      <c r="N1784" s="38">
        <f t="shared" si="387"/>
        <v>76112.884854273056</v>
      </c>
      <c r="O1784">
        <f t="shared" si="388"/>
        <v>-0.22222222222222143</v>
      </c>
      <c r="P1784" t="str">
        <f t="shared" si="389"/>
        <v/>
      </c>
      <c r="Q1784">
        <f t="shared" si="390"/>
        <v>-3370.3122444696555</v>
      </c>
      <c r="R1784">
        <f t="shared" si="391"/>
        <v>12151.647000000001</v>
      </c>
      <c r="T1784">
        <f t="shared" si="378"/>
        <v>0</v>
      </c>
      <c r="U1784">
        <f t="shared" si="379"/>
        <v>54.6</v>
      </c>
      <c r="V1784">
        <f t="shared" si="380"/>
        <v>15.166666666666666</v>
      </c>
    </row>
    <row r="1785" spans="2:22" x14ac:dyDescent="0.25">
      <c r="B1785" s="12" t="s">
        <v>54</v>
      </c>
      <c r="C1785" s="12">
        <v>1777</v>
      </c>
      <c r="D1785" s="12">
        <v>300</v>
      </c>
      <c r="E1785" s="11">
        <v>52.2</v>
      </c>
      <c r="F1785" s="5">
        <f t="shared" si="381"/>
        <v>-0.68055555555555536</v>
      </c>
      <c r="G1785" s="5">
        <f t="shared" si="382"/>
        <v>-2.4499999999999993</v>
      </c>
      <c r="I1785" s="5">
        <f t="shared" si="383"/>
        <v>7.7011494252873569E-2</v>
      </c>
      <c r="J1785" s="37">
        <v>-378.49166666666719</v>
      </c>
      <c r="K1785" s="38">
        <f t="shared" si="384"/>
        <v>3645.4941000000003</v>
      </c>
      <c r="L1785" s="37">
        <f t="shared" si="385"/>
        <v>6.4764011097899338E-3</v>
      </c>
      <c r="M1785" s="39">
        <f t="shared" si="386"/>
        <v>3267.085921228696</v>
      </c>
      <c r="N1785" s="38">
        <f t="shared" si="387"/>
        <v>72964.918907440879</v>
      </c>
      <c r="O1785">
        <f t="shared" si="388"/>
        <v>-0.30555555555555597</v>
      </c>
      <c r="P1785" t="str">
        <f t="shared" si="389"/>
        <v/>
      </c>
      <c r="Q1785">
        <f t="shared" si="390"/>
        <v>-3267.085921228696</v>
      </c>
      <c r="R1785">
        <f t="shared" si="391"/>
        <v>12151.647000000001</v>
      </c>
      <c r="T1785">
        <f t="shared" si="378"/>
        <v>0</v>
      </c>
      <c r="U1785">
        <f t="shared" si="379"/>
        <v>52.2</v>
      </c>
      <c r="V1785">
        <f t="shared" si="380"/>
        <v>14.5</v>
      </c>
    </row>
    <row r="1786" spans="2:22" x14ac:dyDescent="0.25">
      <c r="B1786" s="12" t="s">
        <v>54</v>
      </c>
      <c r="C1786" s="12">
        <v>1778</v>
      </c>
      <c r="D1786" s="12">
        <v>301</v>
      </c>
      <c r="E1786" s="11">
        <v>49.7</v>
      </c>
      <c r="F1786" s="5">
        <f t="shared" si="381"/>
        <v>-0.75000000000000078</v>
      </c>
      <c r="G1786" s="5">
        <f t="shared" si="382"/>
        <v>-2.7000000000000028</v>
      </c>
      <c r="I1786" s="5">
        <f t="shared" si="383"/>
        <v>7.5505918289423435E-2</v>
      </c>
      <c r="J1786" s="37">
        <v>-516.125</v>
      </c>
      <c r="K1786" s="38">
        <f t="shared" si="384"/>
        <v>3645.4941000000003</v>
      </c>
      <c r="L1786" s="37">
        <f t="shared" si="385"/>
        <v>6.2256489168281649E-3</v>
      </c>
      <c r="M1786" s="39">
        <f t="shared" si="386"/>
        <v>3129.4508315672065</v>
      </c>
      <c r="N1786" s="38">
        <f t="shared" si="387"/>
        <v>68760.989104712789</v>
      </c>
      <c r="O1786">
        <f t="shared" si="388"/>
        <v>-0.41666666666666663</v>
      </c>
      <c r="P1786" t="str">
        <f t="shared" si="389"/>
        <v/>
      </c>
      <c r="Q1786">
        <f t="shared" si="390"/>
        <v>-3129.4508315672065</v>
      </c>
      <c r="R1786">
        <f t="shared" si="391"/>
        <v>12151.647000000001</v>
      </c>
      <c r="T1786">
        <f t="shared" si="378"/>
        <v>0</v>
      </c>
      <c r="U1786">
        <f t="shared" si="379"/>
        <v>49.7</v>
      </c>
      <c r="V1786">
        <f t="shared" si="380"/>
        <v>13.805555555555555</v>
      </c>
    </row>
    <row r="1787" spans="2:22" x14ac:dyDescent="0.25">
      <c r="B1787" s="12" t="s">
        <v>54</v>
      </c>
      <c r="C1787" s="12">
        <v>1779</v>
      </c>
      <c r="D1787" s="12">
        <v>302</v>
      </c>
      <c r="E1787" s="11">
        <v>46.8</v>
      </c>
      <c r="F1787" s="5">
        <f t="shared" si="381"/>
        <v>-0.86111111111111149</v>
      </c>
      <c r="G1787" s="5">
        <f t="shared" si="382"/>
        <v>-3.1000000000000014</v>
      </c>
      <c r="I1787" s="5">
        <f t="shared" si="383"/>
        <v>7.3630136986301373E-2</v>
      </c>
      <c r="J1787" s="37">
        <v>-688.16666666666674</v>
      </c>
      <c r="K1787" s="38">
        <f t="shared" si="384"/>
        <v>3645.4941000000003</v>
      </c>
      <c r="L1787" s="37">
        <f t="shared" si="385"/>
        <v>5.9201656033026845E-3</v>
      </c>
      <c r="M1787" s="39">
        <f t="shared" si="386"/>
        <v>2957.4069836359231</v>
      </c>
      <c r="N1787" s="38">
        <f t="shared" si="387"/>
        <v>63584.250148172345</v>
      </c>
      <c r="O1787">
        <f t="shared" si="388"/>
        <v>-0.55555555555555558</v>
      </c>
      <c r="P1787" t="str">
        <f t="shared" si="389"/>
        <v/>
      </c>
      <c r="Q1787">
        <f t="shared" si="390"/>
        <v>-2957.4069836359231</v>
      </c>
      <c r="R1787">
        <f t="shared" si="391"/>
        <v>12151.647000000001</v>
      </c>
      <c r="T1787">
        <f t="shared" si="378"/>
        <v>0</v>
      </c>
      <c r="U1787">
        <f t="shared" si="379"/>
        <v>46.8</v>
      </c>
      <c r="V1787">
        <f t="shared" si="380"/>
        <v>12.999999999999998</v>
      </c>
    </row>
    <row r="1788" spans="2:22" x14ac:dyDescent="0.25">
      <c r="B1788" s="12" t="s">
        <v>54</v>
      </c>
      <c r="C1788" s="12">
        <v>1780</v>
      </c>
      <c r="D1788" s="12">
        <v>303</v>
      </c>
      <c r="E1788" s="11">
        <v>43.5</v>
      </c>
      <c r="F1788" s="5">
        <f t="shared" si="381"/>
        <v>-0.95833333333333315</v>
      </c>
      <c r="G1788" s="5">
        <f t="shared" si="382"/>
        <v>-3.4499999999999993</v>
      </c>
      <c r="I1788" s="5">
        <f t="shared" si="383"/>
        <v>7.119833143723929E-2</v>
      </c>
      <c r="J1788" s="37">
        <v>-877.4125000000015</v>
      </c>
      <c r="K1788" s="38">
        <f t="shared" si="384"/>
        <v>3645.4941000000003</v>
      </c>
      <c r="L1788" s="37">
        <f t="shared" si="385"/>
        <v>5.5355690201960989E-3</v>
      </c>
      <c r="M1788" s="39">
        <f t="shared" si="386"/>
        <v>2768.1583339004565</v>
      </c>
      <c r="N1788" s="38">
        <f t="shared" si="387"/>
        <v>57746.858576645631</v>
      </c>
      <c r="O1788">
        <f t="shared" si="388"/>
        <v>-0.70833333333333448</v>
      </c>
      <c r="P1788" t="str">
        <f t="shared" si="389"/>
        <v/>
      </c>
      <c r="Q1788">
        <f t="shared" si="390"/>
        <v>-2768.1583339004565</v>
      </c>
      <c r="R1788">
        <f t="shared" si="391"/>
        <v>12151.647000000001</v>
      </c>
      <c r="T1788">
        <f t="shared" si="378"/>
        <v>0</v>
      </c>
      <c r="U1788">
        <f t="shared" si="379"/>
        <v>43.5</v>
      </c>
      <c r="V1788">
        <f t="shared" si="380"/>
        <v>12.083333333333332</v>
      </c>
    </row>
    <row r="1789" spans="2:22" x14ac:dyDescent="0.25">
      <c r="B1789" s="12" t="s">
        <v>54</v>
      </c>
      <c r="C1789" s="12">
        <v>1781</v>
      </c>
      <c r="D1789" s="12">
        <v>304</v>
      </c>
      <c r="E1789" s="11">
        <v>39.9</v>
      </c>
      <c r="F1789" s="5">
        <f t="shared" si="381"/>
        <v>-0.98611111111111127</v>
      </c>
      <c r="G1789" s="5">
        <f t="shared" si="382"/>
        <v>-3.5500000000000007</v>
      </c>
      <c r="I1789" s="5">
        <f t="shared" si="383"/>
        <v>6.8310657596371879E-2</v>
      </c>
      <c r="J1789" s="37">
        <v>-1032.25</v>
      </c>
      <c r="K1789" s="38">
        <f t="shared" si="384"/>
        <v>3645.4941000000003</v>
      </c>
      <c r="L1789" s="37">
        <f t="shared" si="385"/>
        <v>5.0956497678436453E-3</v>
      </c>
      <c r="M1789" s="39">
        <f t="shared" si="386"/>
        <v>2613.317506307365</v>
      </c>
      <c r="N1789" s="38">
        <f t="shared" si="387"/>
        <v>52484.126585006241</v>
      </c>
      <c r="O1789">
        <f t="shared" si="388"/>
        <v>-0.83333333333333326</v>
      </c>
      <c r="P1789" t="str">
        <f t="shared" si="389"/>
        <v/>
      </c>
      <c r="Q1789">
        <f t="shared" si="390"/>
        <v>-2613.317506307365</v>
      </c>
      <c r="R1789">
        <f t="shared" si="391"/>
        <v>12151.647000000001</v>
      </c>
      <c r="T1789">
        <f t="shared" si="378"/>
        <v>0</v>
      </c>
      <c r="U1789">
        <f t="shared" si="379"/>
        <v>39.9</v>
      </c>
      <c r="V1789">
        <f t="shared" si="380"/>
        <v>11.083333333333332</v>
      </c>
    </row>
    <row r="1790" spans="2:22" x14ac:dyDescent="0.25">
      <c r="B1790" s="12" t="s">
        <v>54</v>
      </c>
      <c r="C1790" s="12">
        <v>1782</v>
      </c>
      <c r="D1790" s="12">
        <v>305</v>
      </c>
      <c r="E1790" s="11">
        <v>36.4</v>
      </c>
      <c r="F1790" s="5">
        <f t="shared" si="381"/>
        <v>-0.93055555555555491</v>
      </c>
      <c r="G1790" s="5">
        <f t="shared" si="382"/>
        <v>-3.3499999999999979</v>
      </c>
      <c r="I1790" s="5">
        <f t="shared" si="383"/>
        <v>6.506591337099811E-2</v>
      </c>
      <c r="J1790" s="37">
        <v>-1101.0666666666652</v>
      </c>
      <c r="K1790" s="38">
        <f t="shared" si="384"/>
        <v>3645.4941000000003</v>
      </c>
      <c r="L1790" s="37">
        <f t="shared" si="385"/>
        <v>4.6230618064200361E-3</v>
      </c>
      <c r="M1790" s="39">
        <f t="shared" si="386"/>
        <v>2544.4971223085122</v>
      </c>
      <c r="N1790" s="38">
        <f t="shared" si="387"/>
        <v>48840.208653199494</v>
      </c>
      <c r="O1790">
        <f t="shared" si="388"/>
        <v>-0.88888888888888773</v>
      </c>
      <c r="P1790" t="str">
        <f t="shared" si="389"/>
        <v/>
      </c>
      <c r="Q1790">
        <f t="shared" si="390"/>
        <v>-2544.4971223085122</v>
      </c>
      <c r="R1790">
        <f t="shared" si="391"/>
        <v>12151.647000000001</v>
      </c>
      <c r="T1790">
        <f t="shared" si="378"/>
        <v>0</v>
      </c>
      <c r="U1790">
        <f t="shared" si="379"/>
        <v>36.4</v>
      </c>
      <c r="V1790">
        <f t="shared" si="380"/>
        <v>10.111111111111111</v>
      </c>
    </row>
    <row r="1791" spans="2:22" x14ac:dyDescent="0.25">
      <c r="B1791" s="12" t="s">
        <v>54</v>
      </c>
      <c r="C1791" s="12">
        <v>1783</v>
      </c>
      <c r="D1791" s="12">
        <v>306</v>
      </c>
      <c r="E1791" s="11">
        <v>33.200000000000003</v>
      </c>
      <c r="F1791" s="5">
        <f t="shared" si="381"/>
        <v>-0.8194444444444442</v>
      </c>
      <c r="G1791" s="5">
        <f t="shared" si="382"/>
        <v>-2.9499999999999993</v>
      </c>
      <c r="I1791" s="5">
        <f t="shared" si="383"/>
        <v>6.1843093093093097E-2</v>
      </c>
      <c r="J1791" s="37">
        <v>-1101.0666666666652</v>
      </c>
      <c r="K1791" s="38">
        <f t="shared" si="384"/>
        <v>3645.4941000000003</v>
      </c>
      <c r="L1791" s="37">
        <f t="shared" si="385"/>
        <v>4.1764284343465095E-3</v>
      </c>
      <c r="M1791" s="39">
        <f t="shared" si="386"/>
        <v>2544.4934528548624</v>
      </c>
      <c r="N1791" s="38">
        <f t="shared" si="387"/>
        <v>46578.366261982068</v>
      </c>
      <c r="O1791">
        <f t="shared" si="388"/>
        <v>-0.88888888888888773</v>
      </c>
      <c r="P1791" t="str">
        <f t="shared" si="389"/>
        <v/>
      </c>
      <c r="Q1791">
        <f t="shared" si="390"/>
        <v>-2544.4934528548624</v>
      </c>
      <c r="R1791">
        <f t="shared" si="391"/>
        <v>12151.647000000001</v>
      </c>
      <c r="T1791">
        <f t="shared" si="378"/>
        <v>0</v>
      </c>
      <c r="U1791">
        <f t="shared" si="379"/>
        <v>33.200000000000003</v>
      </c>
      <c r="V1791">
        <f t="shared" si="380"/>
        <v>9.2222222222222232</v>
      </c>
    </row>
    <row r="1792" spans="2:22" x14ac:dyDescent="0.25">
      <c r="B1792" s="12" t="s">
        <v>54</v>
      </c>
      <c r="C1792" s="12">
        <v>1784</v>
      </c>
      <c r="D1792" s="12">
        <v>307</v>
      </c>
      <c r="E1792" s="11">
        <v>30.5</v>
      </c>
      <c r="F1792" s="5">
        <f t="shared" si="381"/>
        <v>-0.6805555555555558</v>
      </c>
      <c r="G1792" s="5">
        <f t="shared" si="382"/>
        <v>-2.4500000000000011</v>
      </c>
      <c r="I1792" s="5">
        <f t="shared" si="383"/>
        <v>5.8641975308641979E-2</v>
      </c>
      <c r="J1792" s="37">
        <v>-1066.6583333333338</v>
      </c>
      <c r="K1792" s="38">
        <f t="shared" si="384"/>
        <v>3645.4941000000003</v>
      </c>
      <c r="L1792" s="37">
        <f t="shared" si="385"/>
        <v>3.7552583447645186E-3</v>
      </c>
      <c r="M1792" s="39">
        <f t="shared" si="386"/>
        <v>2578.89816390032</v>
      </c>
      <c r="N1792" s="38">
        <f t="shared" si="387"/>
        <v>44915.809687930574</v>
      </c>
      <c r="O1792">
        <f t="shared" si="388"/>
        <v>-0.86111111111111149</v>
      </c>
      <c r="P1792" t="str">
        <f t="shared" si="389"/>
        <v/>
      </c>
      <c r="Q1792">
        <f t="shared" si="390"/>
        <v>-2578.89816390032</v>
      </c>
      <c r="R1792">
        <f t="shared" si="391"/>
        <v>12151.647000000001</v>
      </c>
      <c r="T1792">
        <f t="shared" si="378"/>
        <v>0</v>
      </c>
      <c r="U1792">
        <f t="shared" si="379"/>
        <v>30.5</v>
      </c>
      <c r="V1792">
        <f t="shared" si="380"/>
        <v>8.4722222222222214</v>
      </c>
    </row>
    <row r="1793" spans="2:22" x14ac:dyDescent="0.25">
      <c r="B1793" s="12" t="s">
        <v>54</v>
      </c>
      <c r="C1793" s="12">
        <v>1785</v>
      </c>
      <c r="D1793" s="12">
        <v>308</v>
      </c>
      <c r="E1793" s="11">
        <v>28.3</v>
      </c>
      <c r="F1793" s="5">
        <f t="shared" si="381"/>
        <v>-0.58333333333333326</v>
      </c>
      <c r="G1793" s="5">
        <f t="shared" si="382"/>
        <v>-2.0999999999999996</v>
      </c>
      <c r="I1793" s="5">
        <f t="shared" si="383"/>
        <v>5.5648769574944065E-2</v>
      </c>
      <c r="J1793" s="37">
        <v>-980.6375000000005</v>
      </c>
      <c r="K1793" s="38">
        <f t="shared" si="384"/>
        <v>3645.4941000000003</v>
      </c>
      <c r="L1793" s="37">
        <f t="shared" si="385"/>
        <v>3.3816898262841008E-3</v>
      </c>
      <c r="M1793" s="39">
        <f t="shared" si="386"/>
        <v>2664.9156304594012</v>
      </c>
      <c r="N1793" s="38">
        <f t="shared" si="387"/>
        <v>44193.184205118399</v>
      </c>
      <c r="O1793">
        <f t="shared" si="388"/>
        <v>-0.79166666666666707</v>
      </c>
      <c r="P1793" t="str">
        <f t="shared" si="389"/>
        <v/>
      </c>
      <c r="Q1793">
        <f t="shared" si="390"/>
        <v>-2664.9156304594012</v>
      </c>
      <c r="R1793">
        <f t="shared" si="391"/>
        <v>12151.647000000001</v>
      </c>
      <c r="T1793">
        <f t="shared" si="378"/>
        <v>0</v>
      </c>
      <c r="U1793">
        <f t="shared" si="379"/>
        <v>28.3</v>
      </c>
      <c r="V1793">
        <f t="shared" si="380"/>
        <v>7.8611111111111107</v>
      </c>
    </row>
    <row r="1794" spans="2:22" x14ac:dyDescent="0.25">
      <c r="B1794" s="12" t="s">
        <v>54</v>
      </c>
      <c r="C1794" s="12">
        <v>1786</v>
      </c>
      <c r="D1794" s="12">
        <v>309</v>
      </c>
      <c r="E1794" s="11">
        <v>26.3</v>
      </c>
      <c r="F1794" s="5">
        <f t="shared" si="381"/>
        <v>-0.54166666666666696</v>
      </c>
      <c r="G1794" s="5">
        <f t="shared" si="382"/>
        <v>-1.9500000000000011</v>
      </c>
      <c r="I1794" s="5">
        <f t="shared" si="383"/>
        <v>5.2954292084726864E-2</v>
      </c>
      <c r="J1794" s="37">
        <v>-877.41250000000025</v>
      </c>
      <c r="K1794" s="38">
        <f t="shared" si="384"/>
        <v>3645.4941000000003</v>
      </c>
      <c r="L1794" s="37">
        <f t="shared" si="385"/>
        <v>3.0621394988124663E-3</v>
      </c>
      <c r="M1794" s="39">
        <f t="shared" si="386"/>
        <v>2768.1376164315839</v>
      </c>
      <c r="N1794" s="38">
        <f t="shared" si="387"/>
        <v>43828.845593500075</v>
      </c>
      <c r="O1794">
        <f t="shared" si="388"/>
        <v>-0.70833333333333348</v>
      </c>
      <c r="P1794" t="str">
        <f t="shared" si="389"/>
        <v/>
      </c>
      <c r="Q1794">
        <f t="shared" si="390"/>
        <v>-2768.1376164315839</v>
      </c>
      <c r="R1794">
        <f t="shared" si="391"/>
        <v>12151.647000000001</v>
      </c>
      <c r="T1794">
        <f t="shared" si="378"/>
        <v>0</v>
      </c>
      <c r="U1794">
        <f t="shared" si="379"/>
        <v>26.3</v>
      </c>
      <c r="V1794">
        <f t="shared" si="380"/>
        <v>7.3055555555555554</v>
      </c>
    </row>
    <row r="1795" spans="2:22" x14ac:dyDescent="0.25">
      <c r="B1795" s="12" t="s">
        <v>54</v>
      </c>
      <c r="C1795" s="12">
        <v>1787</v>
      </c>
      <c r="D1795" s="12">
        <v>310</v>
      </c>
      <c r="E1795" s="11">
        <v>24.4</v>
      </c>
      <c r="F1795" s="5">
        <f t="shared" si="381"/>
        <v>-0.5277777777777779</v>
      </c>
      <c r="G1795" s="5">
        <f t="shared" si="382"/>
        <v>-1.9000000000000004</v>
      </c>
      <c r="I1795" s="5">
        <f t="shared" si="383"/>
        <v>5.0555555555555555E-2</v>
      </c>
      <c r="J1795" s="37">
        <v>-825.79999999999961</v>
      </c>
      <c r="K1795" s="38">
        <f t="shared" si="384"/>
        <v>3645.4941000000003</v>
      </c>
      <c r="L1795" s="37">
        <f t="shared" si="385"/>
        <v>2.791003703703704E-3</v>
      </c>
      <c r="M1795" s="39">
        <f t="shared" si="386"/>
        <v>2819.74744655926</v>
      </c>
      <c r="N1795" s="38">
        <f t="shared" si="387"/>
        <v>42766.169606148775</v>
      </c>
      <c r="O1795">
        <f t="shared" si="388"/>
        <v>-0.6666666666666663</v>
      </c>
      <c r="P1795" t="str">
        <f t="shared" si="389"/>
        <v/>
      </c>
      <c r="Q1795">
        <f t="shared" si="390"/>
        <v>-2819.74744655926</v>
      </c>
      <c r="R1795">
        <f t="shared" si="391"/>
        <v>12151.647000000001</v>
      </c>
      <c r="T1795">
        <f t="shared" si="378"/>
        <v>0</v>
      </c>
      <c r="U1795">
        <f t="shared" si="379"/>
        <v>24.4</v>
      </c>
      <c r="V1795">
        <f t="shared" si="380"/>
        <v>6.7777777777777768</v>
      </c>
    </row>
    <row r="1796" spans="2:22" x14ac:dyDescent="0.25">
      <c r="B1796" s="12" t="s">
        <v>54</v>
      </c>
      <c r="C1796" s="12">
        <v>1788</v>
      </c>
      <c r="D1796" s="12">
        <v>311</v>
      </c>
      <c r="E1796" s="11">
        <v>22.5</v>
      </c>
      <c r="F1796" s="5">
        <f t="shared" si="381"/>
        <v>-0.54166666666666641</v>
      </c>
      <c r="G1796" s="5">
        <f t="shared" si="382"/>
        <v>-1.9499999999999993</v>
      </c>
      <c r="I1796" s="5">
        <f t="shared" si="383"/>
        <v>4.817275747508306E-2</v>
      </c>
      <c r="J1796" s="37">
        <v>-843.00416666666649</v>
      </c>
      <c r="K1796" s="38">
        <f t="shared" si="384"/>
        <v>3645.4941000000003</v>
      </c>
      <c r="L1796" s="37">
        <f t="shared" si="385"/>
        <v>2.5341111025264629E-3</v>
      </c>
      <c r="M1796" s="39">
        <f t="shared" si="386"/>
        <v>2802.5406402019116</v>
      </c>
      <c r="N1796" s="38">
        <f t="shared" si="387"/>
        <v>40636.839282927722</v>
      </c>
      <c r="O1796">
        <f t="shared" si="388"/>
        <v>-0.68055555555555536</v>
      </c>
      <c r="P1796" t="str">
        <f t="shared" si="389"/>
        <v/>
      </c>
      <c r="Q1796">
        <f t="shared" si="390"/>
        <v>-2802.5406402019116</v>
      </c>
      <c r="R1796">
        <f t="shared" si="391"/>
        <v>12151.647000000001</v>
      </c>
      <c r="T1796">
        <f t="shared" si="378"/>
        <v>0</v>
      </c>
      <c r="U1796">
        <f t="shared" si="379"/>
        <v>22.5</v>
      </c>
      <c r="V1796">
        <f t="shared" si="380"/>
        <v>6.25</v>
      </c>
    </row>
    <row r="1797" spans="2:22" x14ac:dyDescent="0.25">
      <c r="B1797" s="12" t="s">
        <v>54</v>
      </c>
      <c r="C1797" s="12">
        <v>1789</v>
      </c>
      <c r="D1797" s="12">
        <v>312</v>
      </c>
      <c r="E1797" s="11">
        <v>20.5</v>
      </c>
      <c r="F1797" s="5">
        <f t="shared" si="381"/>
        <v>-0.59722222222222232</v>
      </c>
      <c r="G1797" s="5">
        <f t="shared" si="382"/>
        <v>-2.1500000000000004</v>
      </c>
      <c r="I1797" s="5">
        <f t="shared" si="383"/>
        <v>4.5713760117733628E-2</v>
      </c>
      <c r="J1797" s="37">
        <v>-929.025000000001</v>
      </c>
      <c r="K1797" s="38">
        <f t="shared" si="384"/>
        <v>3645.4941000000003</v>
      </c>
      <c r="L1797" s="37">
        <f t="shared" si="385"/>
        <v>2.2820046675990496E-3</v>
      </c>
      <c r="M1797" s="39">
        <f t="shared" si="386"/>
        <v>2716.5170957647847</v>
      </c>
      <c r="N1797" s="38">
        <f t="shared" si="387"/>
        <v>37503.027683197164</v>
      </c>
      <c r="O1797">
        <f t="shared" si="388"/>
        <v>-0.75000000000000078</v>
      </c>
      <c r="P1797" t="str">
        <f t="shared" si="389"/>
        <v/>
      </c>
      <c r="Q1797">
        <f t="shared" si="390"/>
        <v>-2716.5170957647847</v>
      </c>
      <c r="R1797">
        <f t="shared" si="391"/>
        <v>12151.647000000001</v>
      </c>
      <c r="T1797">
        <f t="shared" si="378"/>
        <v>0</v>
      </c>
      <c r="U1797">
        <f t="shared" si="379"/>
        <v>20.5</v>
      </c>
      <c r="V1797">
        <f t="shared" si="380"/>
        <v>5.6944444444444446</v>
      </c>
    </row>
    <row r="1798" spans="2:22" x14ac:dyDescent="0.25">
      <c r="B1798" s="12" t="s">
        <v>54</v>
      </c>
      <c r="C1798" s="12">
        <v>1790</v>
      </c>
      <c r="D1798" s="12">
        <v>313</v>
      </c>
      <c r="E1798" s="11">
        <v>18.2</v>
      </c>
      <c r="F1798" s="5">
        <f t="shared" si="381"/>
        <v>-0.69444444444444442</v>
      </c>
      <c r="G1798" s="5">
        <f t="shared" si="382"/>
        <v>-2.5</v>
      </c>
      <c r="I1798" s="5">
        <f t="shared" si="383"/>
        <v>4.2904290429042896E-2</v>
      </c>
      <c r="J1798" s="37">
        <v>-1066.6583333333338</v>
      </c>
      <c r="K1798" s="38">
        <f t="shared" si="384"/>
        <v>3645.4941000000003</v>
      </c>
      <c r="L1798" s="37">
        <f t="shared" si="385"/>
        <v>2.0101297258438709E-3</v>
      </c>
      <c r="M1798" s="39">
        <f t="shared" si="386"/>
        <v>2578.8806810868218</v>
      </c>
      <c r="N1798" s="38">
        <f t="shared" si="387"/>
        <v>33525.448854128677</v>
      </c>
      <c r="O1798">
        <f t="shared" si="388"/>
        <v>-0.86111111111111149</v>
      </c>
      <c r="P1798" t="str">
        <f t="shared" si="389"/>
        <v/>
      </c>
      <c r="Q1798">
        <f t="shared" si="390"/>
        <v>-2578.8806810868218</v>
      </c>
      <c r="R1798">
        <f t="shared" si="391"/>
        <v>12151.647000000001</v>
      </c>
      <c r="T1798">
        <f t="shared" si="378"/>
        <v>0</v>
      </c>
      <c r="U1798">
        <f t="shared" si="379"/>
        <v>18.2</v>
      </c>
      <c r="V1798">
        <f t="shared" si="380"/>
        <v>5.0555555555555554</v>
      </c>
    </row>
    <row r="1799" spans="2:22" x14ac:dyDescent="0.25">
      <c r="B1799" s="12" t="s">
        <v>54</v>
      </c>
      <c r="C1799" s="12">
        <v>1791</v>
      </c>
      <c r="D1799" s="12">
        <v>314</v>
      </c>
      <c r="E1799" s="11">
        <v>15.5</v>
      </c>
      <c r="F1799" s="5">
        <f t="shared" si="381"/>
        <v>-0.8194444444444442</v>
      </c>
      <c r="G1799" s="5">
        <f t="shared" si="382"/>
        <v>-2.9499999999999993</v>
      </c>
      <c r="I1799" s="5">
        <f t="shared" si="383"/>
        <v>3.9747807017543858E-2</v>
      </c>
      <c r="J1799" s="37">
        <v>-1187.0874999999999</v>
      </c>
      <c r="K1799" s="38">
        <f t="shared" si="384"/>
        <v>3645.4941000000003</v>
      </c>
      <c r="L1799" s="37">
        <f t="shared" si="385"/>
        <v>1.7252378736726684E-3</v>
      </c>
      <c r="M1799" s="39">
        <f t="shared" si="386"/>
        <v>2458.4480730448922</v>
      </c>
      <c r="N1799" s="38">
        <f t="shared" si="387"/>
        <v>29706.247549292446</v>
      </c>
      <c r="O1799">
        <f t="shared" si="388"/>
        <v>-0.95833333333333315</v>
      </c>
      <c r="P1799" t="str">
        <f t="shared" si="389"/>
        <v/>
      </c>
      <c r="Q1799">
        <f t="shared" si="390"/>
        <v>-2458.4480730448922</v>
      </c>
      <c r="R1799">
        <f t="shared" si="391"/>
        <v>12151.647000000001</v>
      </c>
      <c r="T1799">
        <f t="shared" si="378"/>
        <v>0</v>
      </c>
      <c r="U1799">
        <f t="shared" si="379"/>
        <v>15.5</v>
      </c>
      <c r="V1799">
        <f t="shared" si="380"/>
        <v>4.3055555555555554</v>
      </c>
    </row>
    <row r="1800" spans="2:22" x14ac:dyDescent="0.25">
      <c r="B1800" s="12" t="s">
        <v>54</v>
      </c>
      <c r="C1800" s="12">
        <v>1792</v>
      </c>
      <c r="D1800" s="12">
        <v>315</v>
      </c>
      <c r="E1800" s="11">
        <v>12.3</v>
      </c>
      <c r="F1800" s="5">
        <f t="shared" si="381"/>
        <v>-0.94444444444444453</v>
      </c>
      <c r="G1800" s="5">
        <f t="shared" si="382"/>
        <v>-3.4000000000000004</v>
      </c>
      <c r="I1800" s="5">
        <f t="shared" si="383"/>
        <v>3.6338797814207645E-2</v>
      </c>
      <c r="J1800" s="37">
        <v>-1221.4958333333336</v>
      </c>
      <c r="K1800" s="38">
        <f t="shared" si="384"/>
        <v>3645.4941000000003</v>
      </c>
      <c r="L1800" s="37">
        <f t="shared" si="385"/>
        <v>1.4419949834273938E-3</v>
      </c>
      <c r="M1800" s="39">
        <f t="shared" si="386"/>
        <v>2424.036047459464</v>
      </c>
      <c r="N1800" s="38">
        <f t="shared" si="387"/>
        <v>26866.399526009056</v>
      </c>
      <c r="O1800">
        <f t="shared" si="388"/>
        <v>-0.98611111111111127</v>
      </c>
      <c r="P1800" t="str">
        <f t="shared" si="389"/>
        <v/>
      </c>
      <c r="Q1800">
        <f t="shared" si="390"/>
        <v>-2424.036047459464</v>
      </c>
      <c r="R1800">
        <f t="shared" si="391"/>
        <v>12151.647000000001</v>
      </c>
      <c r="T1800">
        <f t="shared" ref="T1800:T1808" si="392">IF(E1800&lt;1,1,0)</f>
        <v>0</v>
      </c>
      <c r="U1800">
        <f t="shared" ref="U1800:U1808" si="393">IF(T1800=1,"",E1800)</f>
        <v>12.3</v>
      </c>
      <c r="V1800">
        <f t="shared" ref="V1800:V1808" si="394">E1800/3.6</f>
        <v>3.416666666666667</v>
      </c>
    </row>
    <row r="1801" spans="2:22" x14ac:dyDescent="0.25">
      <c r="B1801" s="12" t="s">
        <v>54</v>
      </c>
      <c r="C1801" s="12">
        <v>1793</v>
      </c>
      <c r="D1801" s="12">
        <v>316</v>
      </c>
      <c r="E1801" s="11">
        <v>8.6999999999999993</v>
      </c>
      <c r="F1801" s="5">
        <f t="shared" si="381"/>
        <v>-0.98611111111111116</v>
      </c>
      <c r="G1801" s="5">
        <f t="shared" si="382"/>
        <v>-3.5500000000000003</v>
      </c>
      <c r="I1801" s="5">
        <f t="shared" si="383"/>
        <v>3.3042846768336964E-2</v>
      </c>
      <c r="J1801" s="37">
        <v>-1152.6791666666659</v>
      </c>
      <c r="K1801" s="38">
        <f t="shared" si="384"/>
        <v>3645.4941000000003</v>
      </c>
      <c r="L1801" s="37">
        <f t="shared" si="385"/>
        <v>1.1922780570309298E-3</v>
      </c>
      <c r="M1801" s="39">
        <f t="shared" si="386"/>
        <v>2492.8491684581595</v>
      </c>
      <c r="N1801" s="38">
        <f t="shared" si="387"/>
        <v>25205.47492552139</v>
      </c>
      <c r="O1801">
        <f t="shared" si="388"/>
        <v>-0.93055555555555491</v>
      </c>
      <c r="P1801" t="str">
        <f t="shared" si="389"/>
        <v/>
      </c>
      <c r="Q1801">
        <f t="shared" si="390"/>
        <v>-2492.8491684581595</v>
      </c>
      <c r="R1801">
        <f t="shared" si="391"/>
        <v>12151.647000000001</v>
      </c>
      <c r="T1801">
        <f t="shared" si="392"/>
        <v>0</v>
      </c>
      <c r="U1801">
        <f t="shared" si="393"/>
        <v>8.6999999999999993</v>
      </c>
      <c r="V1801">
        <f t="shared" si="394"/>
        <v>2.4166666666666665</v>
      </c>
    </row>
    <row r="1802" spans="2:22" x14ac:dyDescent="0.25">
      <c r="B1802" s="12" t="s">
        <v>54</v>
      </c>
      <c r="C1802" s="12">
        <v>1794</v>
      </c>
      <c r="D1802" s="12">
        <v>317</v>
      </c>
      <c r="E1802" s="11">
        <v>5.2</v>
      </c>
      <c r="F1802" s="5">
        <f t="shared" ref="F1802:F1808" si="395">($E1803-$E1801)/2/3.6</f>
        <v>-1.2083333333333333</v>
      </c>
      <c r="G1802" s="5">
        <f t="shared" ref="G1802:G1808" si="396">($E1803-$E1801)/2</f>
        <v>-4.3499999999999996</v>
      </c>
      <c r="I1802" s="5">
        <f t="shared" si="383"/>
        <v>3.0039811798769456E-2</v>
      </c>
      <c r="J1802" s="37">
        <v>-1015.0458333333331</v>
      </c>
      <c r="K1802" s="38">
        <f t="shared" si="384"/>
        <v>3645.4941000000003</v>
      </c>
      <c r="L1802" s="37">
        <f t="shared" si="385"/>
        <v>9.8541019985279375E-4</v>
      </c>
      <c r="M1802" s="39">
        <f t="shared" si="386"/>
        <v>2630.479291888666</v>
      </c>
      <c r="N1802" s="38">
        <f t="shared" si="387"/>
        <v>24258.864580751033</v>
      </c>
      <c r="O1802">
        <f t="shared" si="388"/>
        <v>-0.8194444444444442</v>
      </c>
      <c r="P1802" t="str">
        <f t="shared" si="389"/>
        <v/>
      </c>
      <c r="Q1802">
        <f t="shared" si="390"/>
        <v>-2630.479291888666</v>
      </c>
      <c r="R1802">
        <f t="shared" si="391"/>
        <v>12151.647000000001</v>
      </c>
      <c r="T1802">
        <f t="shared" si="392"/>
        <v>0</v>
      </c>
      <c r="U1802">
        <f t="shared" si="393"/>
        <v>5.2</v>
      </c>
      <c r="V1802">
        <f t="shared" si="394"/>
        <v>1.4444444444444444</v>
      </c>
    </row>
    <row r="1803" spans="2:22" x14ac:dyDescent="0.25">
      <c r="B1803" s="12" t="s">
        <v>54</v>
      </c>
      <c r="C1803" s="12">
        <v>1795</v>
      </c>
      <c r="D1803" s="12">
        <v>318</v>
      </c>
      <c r="E1803" s="11">
        <v>0</v>
      </c>
      <c r="F1803" s="5">
        <f t="shared" si="395"/>
        <v>-0.72222222222222221</v>
      </c>
      <c r="G1803" s="5">
        <f t="shared" si="396"/>
        <v>-2.6</v>
      </c>
      <c r="I1803" s="5">
        <f t="shared" si="383"/>
        <v>2.7507215007215004E-2</v>
      </c>
      <c r="J1803" s="37">
        <v>-843.00416666666695</v>
      </c>
      <c r="K1803" s="38">
        <f t="shared" si="384"/>
        <v>3645.4941000000003</v>
      </c>
      <c r="L1803" s="37">
        <f t="shared" si="385"/>
        <v>8.262583901788446E-4</v>
      </c>
      <c r="M1803" s="39">
        <f t="shared" si="386"/>
        <v>2802.5182668067305</v>
      </c>
      <c r="N1803" s="38">
        <f t="shared" si="387"/>
        <v>23743.557538223686</v>
      </c>
      <c r="O1803">
        <f t="shared" si="388"/>
        <v>-0.6805555555555558</v>
      </c>
      <c r="P1803" t="str">
        <f t="shared" si="389"/>
        <v/>
      </c>
      <c r="Q1803">
        <f t="shared" si="390"/>
        <v>-2802.5182668067305</v>
      </c>
      <c r="R1803">
        <f t="shared" si="391"/>
        <v>12151.647000000001</v>
      </c>
      <c r="T1803">
        <f t="shared" si="392"/>
        <v>1</v>
      </c>
      <c r="U1803" t="str">
        <f t="shared" si="393"/>
        <v/>
      </c>
      <c r="V1803">
        <f t="shared" si="394"/>
        <v>0</v>
      </c>
    </row>
    <row r="1804" spans="2:22" x14ac:dyDescent="0.25">
      <c r="B1804" s="12" t="s">
        <v>54</v>
      </c>
      <c r="C1804" s="12">
        <v>1796</v>
      </c>
      <c r="D1804" s="12">
        <v>319</v>
      </c>
      <c r="E1804" s="11">
        <v>0</v>
      </c>
      <c r="F1804" s="5">
        <f t="shared" si="395"/>
        <v>0</v>
      </c>
      <c r="G1804" s="5">
        <f t="shared" si="396"/>
        <v>0</v>
      </c>
      <c r="I1804" s="5">
        <f t="shared" si="383"/>
        <v>2.5440489032722041E-2</v>
      </c>
      <c r="J1804" s="37">
        <v>-722.57499999999993</v>
      </c>
      <c r="K1804" s="38">
        <f t="shared" si="384"/>
        <v>3645.4941000000003</v>
      </c>
      <c r="L1804" s="37">
        <f t="shared" si="385"/>
        <v>7.0676258258866307E-4</v>
      </c>
      <c r="M1804" s="39">
        <f t="shared" si="386"/>
        <v>2922.9452472516155</v>
      </c>
      <c r="N1804" s="38">
        <f t="shared" si="387"/>
        <v>22977.597360339088</v>
      </c>
      <c r="O1804">
        <f t="shared" si="388"/>
        <v>-0.58333333333333326</v>
      </c>
      <c r="P1804" t="str">
        <f t="shared" si="389"/>
        <v/>
      </c>
      <c r="Q1804">
        <f t="shared" si="390"/>
        <v>-2922.9452472516155</v>
      </c>
      <c r="R1804">
        <f t="shared" si="391"/>
        <v>12151.647000000001</v>
      </c>
      <c r="T1804">
        <f t="shared" si="392"/>
        <v>1</v>
      </c>
      <c r="U1804" t="str">
        <f t="shared" si="393"/>
        <v/>
      </c>
      <c r="V1804">
        <f t="shared" si="394"/>
        <v>0</v>
      </c>
    </row>
    <row r="1805" spans="2:22" x14ac:dyDescent="0.25">
      <c r="B1805" s="12" t="s">
        <v>54</v>
      </c>
      <c r="C1805" s="12">
        <v>1797</v>
      </c>
      <c r="D1805" s="12">
        <v>320</v>
      </c>
      <c r="E1805" s="11">
        <v>0</v>
      </c>
      <c r="F1805" s="5">
        <f t="shared" si="395"/>
        <v>0</v>
      </c>
      <c r="G1805" s="5">
        <f t="shared" si="396"/>
        <v>0</v>
      </c>
      <c r="I1805" s="5">
        <f t="shared" si="383"/>
        <v>2.3566308243727598E-2</v>
      </c>
      <c r="J1805" s="37">
        <v>-670.96250000000043</v>
      </c>
      <c r="K1805" s="38">
        <f t="shared" si="384"/>
        <v>3645.4941000000003</v>
      </c>
      <c r="L1805" s="37">
        <f t="shared" si="385"/>
        <v>6.0646500558831468E-4</v>
      </c>
      <c r="M1805" s="39">
        <f t="shared" si="386"/>
        <v>2974.5557727732494</v>
      </c>
      <c r="N1805" s="38">
        <f t="shared" si="387"/>
        <v>21730.782451093459</v>
      </c>
      <c r="O1805">
        <f t="shared" si="388"/>
        <v>-0.54166666666666696</v>
      </c>
      <c r="P1805" t="str">
        <f t="shared" si="389"/>
        <v/>
      </c>
      <c r="Q1805">
        <f t="shared" si="390"/>
        <v>-2974.5557727732494</v>
      </c>
      <c r="R1805">
        <f t="shared" si="391"/>
        <v>12151.647000000001</v>
      </c>
      <c r="T1805">
        <f t="shared" si="392"/>
        <v>1</v>
      </c>
      <c r="U1805" t="str">
        <f t="shared" si="393"/>
        <v/>
      </c>
      <c r="V1805">
        <f t="shared" si="394"/>
        <v>0</v>
      </c>
    </row>
    <row r="1806" spans="2:22" x14ac:dyDescent="0.25">
      <c r="B1806" s="12" t="s">
        <v>54</v>
      </c>
      <c r="C1806" s="12">
        <v>1798</v>
      </c>
      <c r="D1806" s="12">
        <v>321</v>
      </c>
      <c r="E1806" s="11">
        <v>0</v>
      </c>
      <c r="F1806" s="5">
        <f t="shared" si="395"/>
        <v>0</v>
      </c>
      <c r="G1806" s="5">
        <f t="shared" si="396"/>
        <v>0</v>
      </c>
      <c r="I1806" s="5">
        <f t="shared" si="383"/>
        <v>2.1793497677742048E-2</v>
      </c>
      <c r="J1806" s="37">
        <v>-653.75833333333355</v>
      </c>
      <c r="K1806" s="38">
        <f t="shared" si="384"/>
        <v>3645.4941000000003</v>
      </c>
      <c r="L1806" s="37">
        <f t="shared" si="385"/>
        <v>5.1865254280448493E-4</v>
      </c>
      <c r="M1806" s="39">
        <f t="shared" si="386"/>
        <v>2991.7580788168875</v>
      </c>
      <c r="N1806" s="38">
        <f t="shared" si="387"/>
        <v>20277.471423092236</v>
      </c>
      <c r="O1806">
        <f t="shared" si="388"/>
        <v>-0.5277777777777779</v>
      </c>
      <c r="P1806" t="str">
        <f t="shared" si="389"/>
        <v/>
      </c>
      <c r="Q1806">
        <f t="shared" si="390"/>
        <v>-2991.7580788168875</v>
      </c>
      <c r="R1806">
        <f t="shared" si="391"/>
        <v>12151.647000000001</v>
      </c>
      <c r="T1806">
        <f t="shared" si="392"/>
        <v>1</v>
      </c>
      <c r="U1806" t="str">
        <f t="shared" si="393"/>
        <v/>
      </c>
      <c r="V1806">
        <f t="shared" si="394"/>
        <v>0</v>
      </c>
    </row>
    <row r="1807" spans="2:22" x14ac:dyDescent="0.25">
      <c r="B1807" s="12" t="s">
        <v>54</v>
      </c>
      <c r="C1807" s="12">
        <v>1799</v>
      </c>
      <c r="D1807" s="12">
        <v>322</v>
      </c>
      <c r="E1807" s="11">
        <v>0</v>
      </c>
      <c r="F1807" s="5">
        <f t="shared" si="395"/>
        <v>0</v>
      </c>
      <c r="G1807" s="5">
        <f t="shared" si="396"/>
        <v>0</v>
      </c>
      <c r="I1807" s="5">
        <f t="shared" si="383"/>
        <v>2.0032051282051284E-2</v>
      </c>
      <c r="J1807" s="37">
        <v>-670.96249999999975</v>
      </c>
      <c r="K1807" s="38">
        <f t="shared" si="384"/>
        <v>3645.4941000000003</v>
      </c>
      <c r="L1807" s="37">
        <f t="shared" si="385"/>
        <v>4.3820112179487192E-4</v>
      </c>
      <c r="M1807" s="39">
        <f t="shared" si="386"/>
        <v>2974.5520702524041</v>
      </c>
      <c r="N1807" s="38">
        <f t="shared" si="387"/>
        <v>18590.950439077526</v>
      </c>
      <c r="O1807">
        <f t="shared" si="388"/>
        <v>-0.54166666666666641</v>
      </c>
      <c r="P1807" t="str">
        <f t="shared" si="389"/>
        <v/>
      </c>
      <c r="Q1807">
        <f t="shared" si="390"/>
        <v>-2974.5520702524041</v>
      </c>
      <c r="R1807">
        <f t="shared" si="391"/>
        <v>12151.647000000001</v>
      </c>
      <c r="T1807">
        <f t="shared" si="392"/>
        <v>1</v>
      </c>
      <c r="U1807" t="str">
        <f t="shared" si="393"/>
        <v/>
      </c>
      <c r="V1807">
        <f t="shared" si="394"/>
        <v>0</v>
      </c>
    </row>
    <row r="1808" spans="2:22" x14ac:dyDescent="0.25">
      <c r="B1808" s="12" t="s">
        <v>54</v>
      </c>
      <c r="C1808" s="12">
        <v>1800</v>
      </c>
      <c r="D1808" s="12">
        <v>323</v>
      </c>
      <c r="E1808" s="11">
        <v>0</v>
      </c>
      <c r="F1808" s="5">
        <f t="shared" si="395"/>
        <v>0</v>
      </c>
      <c r="G1808" s="5">
        <f t="shared" si="396"/>
        <v>0</v>
      </c>
      <c r="I1808" s="5">
        <f t="shared" si="383"/>
        <v>1.8193113241036566E-2</v>
      </c>
      <c r="J1808" s="37">
        <v>-739.77916666666681</v>
      </c>
      <c r="K1808" s="38">
        <f t="shared" si="384"/>
        <v>3645.4941000000003</v>
      </c>
      <c r="L1808" s="37">
        <f t="shared" si="385"/>
        <v>3.6144039138608861E-4</v>
      </c>
      <c r="M1808" s="39">
        <f t="shared" si="386"/>
        <v>2905.733487886966</v>
      </c>
      <c r="N1808" s="38">
        <f t="shared" si="387"/>
        <v>16546.537917134112</v>
      </c>
      <c r="O1808">
        <f t="shared" si="388"/>
        <v>-0.59722222222222232</v>
      </c>
      <c r="P1808" t="str">
        <f t="shared" si="389"/>
        <v/>
      </c>
      <c r="Q1808">
        <f t="shared" si="390"/>
        <v>-2905.733487886966</v>
      </c>
      <c r="R1808">
        <f t="shared" si="391"/>
        <v>12151.647000000001</v>
      </c>
      <c r="T1808">
        <f t="shared" si="392"/>
        <v>1</v>
      </c>
      <c r="U1808" t="str">
        <f t="shared" si="393"/>
        <v/>
      </c>
      <c r="V1808">
        <f t="shared" si="394"/>
        <v>0</v>
      </c>
    </row>
    <row r="1809" spans="9:18" x14ac:dyDescent="0.25">
      <c r="I1809" s="5">
        <f t="shared" si="383"/>
        <v>1.6100495399858458E-2</v>
      </c>
      <c r="J1809" s="37">
        <v>-860.20833333333337</v>
      </c>
      <c r="K1809" s="38">
        <f t="shared" si="384"/>
        <v>3645.4941000000003</v>
      </c>
      <c r="L1809" s="37">
        <f t="shared" si="385"/>
        <v>2.8307473971598282E-4</v>
      </c>
      <c r="M1809" s="39">
        <f t="shared" si="386"/>
        <v>2785.3021502368065</v>
      </c>
      <c r="N1809" s="38">
        <f t="shared" si="387"/>
        <v>14081.249759530521</v>
      </c>
      <c r="O1809">
        <f t="shared" si="388"/>
        <v>-0.69444444444444442</v>
      </c>
      <c r="P1809" t="str">
        <f t="shared" si="389"/>
        <v/>
      </c>
      <c r="Q1809">
        <f t="shared" si="390"/>
        <v>-2785.3021502368065</v>
      </c>
      <c r="R1809">
        <f t="shared" si="391"/>
        <v>12151.647000000001</v>
      </c>
    </row>
    <row r="1810" spans="9:18" x14ac:dyDescent="0.25">
      <c r="I1810" s="5">
        <f t="shared" si="383"/>
        <v>1.3668430335097001E-2</v>
      </c>
      <c r="J1810" s="37">
        <v>-1015.0458333333331</v>
      </c>
      <c r="K1810" s="38">
        <f t="shared" si="384"/>
        <v>3645.4941000000003</v>
      </c>
      <c r="L1810" s="37">
        <f t="shared" si="385"/>
        <v>2.040139787053367E-4</v>
      </c>
      <c r="M1810" s="39">
        <f t="shared" si="386"/>
        <v>2630.4621391109813</v>
      </c>
      <c r="N1810" s="38">
        <f t="shared" si="387"/>
        <v>11325.600876727836</v>
      </c>
      <c r="O1810">
        <f t="shared" si="388"/>
        <v>-0.8194444444444442</v>
      </c>
      <c r="P1810" t="str">
        <f t="shared" si="389"/>
        <v/>
      </c>
      <c r="Q1810">
        <f t="shared" si="390"/>
        <v>-2630.4621391109813</v>
      </c>
      <c r="R1810">
        <f t="shared" si="391"/>
        <v>12151.647000000001</v>
      </c>
    </row>
    <row r="1811" spans="9:18" x14ac:dyDescent="0.25">
      <c r="I1811" s="5">
        <f t="shared" ref="I1811:I1818" si="397">V1800/D1801</f>
        <v>1.0812236286919833E-2</v>
      </c>
      <c r="J1811" s="37">
        <v>-1169.8833333333334</v>
      </c>
      <c r="K1811" s="38">
        <f t="shared" si="384"/>
        <v>3645.4941000000003</v>
      </c>
      <c r="L1811" s="37">
        <f t="shared" si="385"/>
        <v>1.276596632484111E-4</v>
      </c>
      <c r="M1811" s="39">
        <f t="shared" si="386"/>
        <v>2475.621706562617</v>
      </c>
      <c r="N1811" s="38">
        <f t="shared" si="387"/>
        <v>8458.3741640889421</v>
      </c>
      <c r="O1811">
        <f t="shared" si="388"/>
        <v>-0.94444444444444453</v>
      </c>
      <c r="P1811" t="str">
        <f t="shared" si="389"/>
        <v/>
      </c>
      <c r="Q1811">
        <f t="shared" si="390"/>
        <v>-2475.621706562617</v>
      </c>
      <c r="R1811">
        <f t="shared" si="391"/>
        <v>12151.647000000001</v>
      </c>
    </row>
    <row r="1812" spans="9:18" x14ac:dyDescent="0.25">
      <c r="I1812" s="5">
        <f t="shared" si="397"/>
        <v>7.6235541535226072E-3</v>
      </c>
      <c r="J1812" s="37">
        <v>-1221.4958333333334</v>
      </c>
      <c r="K1812" s="38">
        <f t="shared" ref="K1812:K1819" si="398">1238.7*9.81*0.3</f>
        <v>3645.4941000000003</v>
      </c>
      <c r="L1812" s="37">
        <f t="shared" ref="L1812:L1819" si="399">2.8*1.2*0.325*(I1812^2)</f>
        <v>6.3465487101407444E-5</v>
      </c>
      <c r="M1812" s="39">
        <f t="shared" ref="M1812:M1819" si="400">I1812+J1812+K1812+L1812</f>
        <v>2424.0059536863073</v>
      </c>
      <c r="N1812" s="38">
        <f t="shared" ref="N1812:N1819" si="401">(E1801/3.6)*M1812</f>
        <v>5858.0143880752421</v>
      </c>
      <c r="O1812">
        <f t="shared" ref="O1812:O1819" si="402">IF(F1801&lt;0,F1801,"0")</f>
        <v>-0.98611111111111116</v>
      </c>
      <c r="P1812" t="str">
        <f t="shared" ref="P1812:P1819" si="403">IF(O1812&gt;0,M1812,"")</f>
        <v/>
      </c>
      <c r="Q1812">
        <f t="shared" ref="Q1812:Q1819" si="404">IF(O1812&lt;0,M1812,"0")*-1</f>
        <v>-2424.0059536863073</v>
      </c>
      <c r="R1812">
        <f t="shared" ref="R1812:R1819" si="405">1238.7*9.81</f>
        <v>12151.647000000001</v>
      </c>
    </row>
    <row r="1813" spans="9:18" x14ac:dyDescent="0.25">
      <c r="I1813" s="5">
        <f t="shared" si="397"/>
        <v>4.5422781271837872E-3</v>
      </c>
      <c r="J1813" s="37">
        <v>-1496.7625</v>
      </c>
      <c r="K1813" s="38">
        <f t="shared" si="398"/>
        <v>3645.4941000000003</v>
      </c>
      <c r="L1813" s="37">
        <f t="shared" si="399"/>
        <v>2.2530461318483941E-5</v>
      </c>
      <c r="M1813" s="39">
        <f t="shared" si="400"/>
        <v>2148.7361648085889</v>
      </c>
      <c r="N1813" s="38">
        <f t="shared" si="401"/>
        <v>3103.7300158346284</v>
      </c>
      <c r="O1813">
        <f t="shared" si="402"/>
        <v>-1.2083333333333333</v>
      </c>
      <c r="P1813" t="str">
        <f t="shared" si="403"/>
        <v/>
      </c>
      <c r="Q1813">
        <f t="shared" si="404"/>
        <v>-2148.7361648085889</v>
      </c>
      <c r="R1813">
        <f t="shared" si="405"/>
        <v>12151.647000000001</v>
      </c>
    </row>
    <row r="1814" spans="9:18" x14ac:dyDescent="0.25">
      <c r="I1814" s="5">
        <f t="shared" si="397"/>
        <v>0</v>
      </c>
      <c r="J1814" s="37">
        <v>-894.61666666666667</v>
      </c>
      <c r="K1814" s="38">
        <f t="shared" si="398"/>
        <v>3645.4941000000003</v>
      </c>
      <c r="L1814" s="37">
        <f t="shared" si="399"/>
        <v>0</v>
      </c>
      <c r="M1814" s="39">
        <f t="shared" si="400"/>
        <v>2750.8774333333336</v>
      </c>
      <c r="N1814" s="38">
        <f t="shared" si="401"/>
        <v>0</v>
      </c>
      <c r="O1814">
        <f t="shared" si="402"/>
        <v>-0.72222222222222221</v>
      </c>
      <c r="P1814" t="str">
        <f t="shared" si="403"/>
        <v/>
      </c>
      <c r="Q1814">
        <f t="shared" si="404"/>
        <v>-2750.8774333333336</v>
      </c>
      <c r="R1814">
        <f t="shared" si="405"/>
        <v>12151.647000000001</v>
      </c>
    </row>
    <row r="1815" spans="9:18" x14ac:dyDescent="0.25">
      <c r="I1815" s="5">
        <f t="shared" si="397"/>
        <v>0</v>
      </c>
      <c r="J1815" s="37">
        <v>0</v>
      </c>
      <c r="K1815" s="38">
        <f t="shared" si="398"/>
        <v>3645.4941000000003</v>
      </c>
      <c r="L1815" s="37">
        <f t="shared" si="399"/>
        <v>0</v>
      </c>
      <c r="M1815" s="39">
        <f t="shared" si="400"/>
        <v>3645.4941000000003</v>
      </c>
      <c r="N1815" s="38">
        <f t="shared" si="401"/>
        <v>0</v>
      </c>
      <c r="O1815" t="str">
        <f t="shared" si="402"/>
        <v>0</v>
      </c>
      <c r="P1815">
        <f t="shared" si="403"/>
        <v>3645.4941000000003</v>
      </c>
      <c r="Q1815">
        <f t="shared" si="404"/>
        <v>0</v>
      </c>
      <c r="R1815">
        <f t="shared" si="405"/>
        <v>12151.647000000001</v>
      </c>
    </row>
    <row r="1816" spans="9:18" x14ac:dyDescent="0.25">
      <c r="I1816" s="5">
        <f t="shared" si="397"/>
        <v>0</v>
      </c>
      <c r="J1816" s="37">
        <v>0</v>
      </c>
      <c r="K1816" s="38">
        <f t="shared" si="398"/>
        <v>3645.4941000000003</v>
      </c>
      <c r="L1816" s="37">
        <f t="shared" si="399"/>
        <v>0</v>
      </c>
      <c r="M1816" s="39">
        <f t="shared" si="400"/>
        <v>3645.4941000000003</v>
      </c>
      <c r="N1816" s="38">
        <f t="shared" si="401"/>
        <v>0</v>
      </c>
      <c r="O1816" t="str">
        <f t="shared" si="402"/>
        <v>0</v>
      </c>
      <c r="P1816">
        <f t="shared" si="403"/>
        <v>3645.4941000000003</v>
      </c>
      <c r="Q1816">
        <f t="shared" si="404"/>
        <v>0</v>
      </c>
      <c r="R1816">
        <f t="shared" si="405"/>
        <v>12151.647000000001</v>
      </c>
    </row>
    <row r="1817" spans="9:18" x14ac:dyDescent="0.25">
      <c r="I1817" s="5">
        <f t="shared" si="397"/>
        <v>0</v>
      </c>
      <c r="J1817" s="37">
        <v>0</v>
      </c>
      <c r="K1817" s="38">
        <f t="shared" si="398"/>
        <v>3645.4941000000003</v>
      </c>
      <c r="L1817" s="37">
        <f t="shared" si="399"/>
        <v>0</v>
      </c>
      <c r="M1817" s="39">
        <f t="shared" si="400"/>
        <v>3645.4941000000003</v>
      </c>
      <c r="N1817" s="38">
        <f t="shared" si="401"/>
        <v>0</v>
      </c>
      <c r="O1817" t="str">
        <f t="shared" si="402"/>
        <v>0</v>
      </c>
      <c r="P1817">
        <f t="shared" si="403"/>
        <v>3645.4941000000003</v>
      </c>
      <c r="Q1817">
        <f t="shared" si="404"/>
        <v>0</v>
      </c>
      <c r="R1817">
        <f t="shared" si="405"/>
        <v>12151.647000000001</v>
      </c>
    </row>
    <row r="1818" spans="9:18" x14ac:dyDescent="0.25">
      <c r="I1818" s="5">
        <f t="shared" si="397"/>
        <v>0</v>
      </c>
      <c r="J1818" s="37">
        <v>0</v>
      </c>
      <c r="K1818" s="38">
        <f t="shared" si="398"/>
        <v>3645.4941000000003</v>
      </c>
      <c r="L1818" s="37">
        <f t="shared" si="399"/>
        <v>0</v>
      </c>
      <c r="M1818" s="39">
        <f t="shared" si="400"/>
        <v>3645.4941000000003</v>
      </c>
      <c r="N1818" s="38">
        <f t="shared" si="401"/>
        <v>0</v>
      </c>
      <c r="O1818" t="str">
        <f t="shared" si="402"/>
        <v>0</v>
      </c>
      <c r="P1818">
        <f t="shared" si="403"/>
        <v>3645.4941000000003</v>
      </c>
      <c r="Q1818">
        <f t="shared" si="404"/>
        <v>0</v>
      </c>
      <c r="R1818">
        <f t="shared" si="405"/>
        <v>12151.647000000001</v>
      </c>
    </row>
    <row r="1819" spans="9:18" x14ac:dyDescent="0.25">
      <c r="I1819" s="5">
        <v>0</v>
      </c>
      <c r="J1819" s="37">
        <v>0</v>
      </c>
      <c r="K1819" s="38">
        <f t="shared" si="398"/>
        <v>3645.4941000000003</v>
      </c>
      <c r="L1819" s="37">
        <f t="shared" si="399"/>
        <v>0</v>
      </c>
      <c r="M1819" s="39">
        <f t="shared" si="400"/>
        <v>3645.4941000000003</v>
      </c>
      <c r="N1819" s="38">
        <f t="shared" si="401"/>
        <v>0</v>
      </c>
      <c r="O1819" t="str">
        <f t="shared" si="402"/>
        <v>0</v>
      </c>
      <c r="P1819">
        <f t="shared" si="403"/>
        <v>3645.4941000000003</v>
      </c>
      <c r="Q1819">
        <f t="shared" si="404"/>
        <v>0</v>
      </c>
      <c r="R1819">
        <f t="shared" si="405"/>
        <v>12151.647000000001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zoomScale="50" zoomScaleNormal="50" workbookViewId="0">
      <selection activeCell="W69" sqref="W69"/>
    </sheetView>
  </sheetViews>
  <sheetFormatPr defaultColWidth="11.42578125" defaultRowHeight="15" x14ac:dyDescent="0.25"/>
  <sheetData/>
  <pageMargins left="0.7" right="0.7" top="0.78740157499999996" bottom="0.78740157499999996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9" ma:contentTypeDescription="Create a new document." ma:contentTypeScope="" ma:versionID="04bdcf6dd5179e508699723f5560634d">
  <xsd:schema xmlns:xsd="http://www.w3.org/2001/XMLSchema" xmlns:xs="http://www.w3.org/2001/XMLSchema" xmlns:p="http://schemas.microsoft.com/office/2006/metadata/properties" xmlns:ns3="7b23fa32-4003-4364-bee1-595462966394" targetNamespace="http://schemas.microsoft.com/office/2006/metadata/properties" ma:root="true" ma:fieldsID="bd496fe7984a611920633bf938830c6b" ns3:_=""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http://purl.org/dc/elements/1.1/"/>
    <ds:schemaRef ds:uri="http://www.w3.org/XML/1998/namespace"/>
    <ds:schemaRef ds:uri="7b23fa32-4003-4364-bee1-595462966394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233CA1-77C2-46AF-A8A3-A9B378C1D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3</vt:i4>
      </vt:variant>
    </vt:vector>
  </HeadingPairs>
  <TitlesOfParts>
    <vt:vector size="6" baseType="lpstr">
      <vt:lpstr>Explanations</vt:lpstr>
      <vt:lpstr>WLTC_class_3</vt:lpstr>
      <vt:lpstr>Graphs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Drew Gilasbey</cp:lastModifiedBy>
  <cp:revision/>
  <dcterms:created xsi:type="dcterms:W3CDTF">2012-04-02T09:52:13Z</dcterms:created>
  <dcterms:modified xsi:type="dcterms:W3CDTF">2023-01-15T21:42:19Z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  <property fmtid="{D5CDD505-2E9C-101B-9397-08002B2CF9AE}" pid="3" name="MediaServiceImageTags">
    <vt:lpwstr/>
  </property>
</Properties>
</file>