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fad-ag\Desktop\Seminar\"/>
    </mc:Choice>
  </mc:AlternateContent>
  <bookViews>
    <workbookView xWindow="0" yWindow="0" windowWidth="28770" windowHeight="12360"/>
  </bookViews>
  <sheets>
    <sheet name="M Perry" sheetId="81" r:id="rId1"/>
    <sheet name="I Thomas" sheetId="68" r:id="rId2"/>
    <sheet name="J Beynon" sheetId="69" r:id="rId3"/>
    <sheet name="J Youngs" sheetId="70" r:id="rId4"/>
    <sheet name="S Hutchings" sheetId="71" r:id="rId5"/>
    <sheet name="J Edwards" sheetId="72" r:id="rId6"/>
    <sheet name="S Fripp" sheetId="73" r:id="rId7"/>
    <sheet name="E Barsoum" sheetId="65" r:id="rId8"/>
    <sheet name="E Aguilar" sheetId="67" r:id="rId9"/>
    <sheet name="O Beck" sheetId="74" r:id="rId10"/>
    <sheet name="J Prewett" sheetId="75" r:id="rId11"/>
    <sheet name="D Salathiel" sheetId="76" r:id="rId12"/>
    <sheet name="L Cripps" sheetId="77" r:id="rId13"/>
  </sheets>
  <definedNames>
    <definedName name="_xlnm.Print_Area" localSheetId="7">'E Barsoum'!$A$1:$E$36</definedName>
    <definedName name="_xlnm.Print_Area" localSheetId="1">'I Thomas'!$A$1:$E$35</definedName>
    <definedName name="_xlnm.Print_Area" localSheetId="2">'J Beynon'!$A$1:$E$35</definedName>
    <definedName name="_xlnm.Print_Area" localSheetId="5">'J Edwards'!$A$1:$E$35</definedName>
    <definedName name="_xlnm.Print_Area" localSheetId="3">'J Youngs'!$A$1:$E$35</definedName>
    <definedName name="_xlnm.Print_Area" localSheetId="0">'M Perry'!$A$1:$E$35</definedName>
    <definedName name="_xlnm.Print_Area" localSheetId="6">'S Fripp'!$A$1:$E$35</definedName>
    <definedName name="_xlnm.Print_Area" localSheetId="4">'S Hutchings'!$A$1:$E$35</definedName>
    <definedName name="research" localSheetId="1">#REF!</definedName>
    <definedName name="research" localSheetId="2">#REF!</definedName>
    <definedName name="research" localSheetId="5">#REF!</definedName>
    <definedName name="research" localSheetId="3">#REF!</definedName>
    <definedName name="research" localSheetId="0">#REF!</definedName>
    <definedName name="research" localSheetId="6">#REF!</definedName>
    <definedName name="research" localSheetId="4">#REF!</definedName>
    <definedName name="research">#REF!</definedName>
  </definedNames>
  <calcPr calcId="152511"/>
  <extLst>
    <ext xmlns:mx="http://schemas.microsoft.com/office/mac/excel/2008/main" uri="http://schemas.microsoft.com/office/mac/excel/2008/main">
      <mx:ArchID Flags="2"/>
    </ext>
  </extLst>
</workbook>
</file>

<file path=xl/calcChain.xml><?xml version="1.0" encoding="utf-8"?>
<calcChain xmlns="http://schemas.openxmlformats.org/spreadsheetml/2006/main">
  <c r="E30" i="77" l="1"/>
  <c r="D33" i="77" s="1"/>
  <c r="E25" i="77"/>
  <c r="E20" i="77"/>
  <c r="E15" i="77"/>
  <c r="E10" i="77"/>
  <c r="D33" i="73" l="1"/>
  <c r="E30" i="73"/>
  <c r="E25" i="73"/>
  <c r="E20" i="73"/>
  <c r="E15" i="73"/>
  <c r="E10" i="73"/>
  <c r="E25" i="68" l="1"/>
  <c r="E20" i="68"/>
  <c r="E15" i="68"/>
  <c r="E10" i="68"/>
  <c r="E30" i="81" l="1"/>
  <c r="E25" i="81"/>
  <c r="E20" i="81"/>
  <c r="E15" i="81"/>
  <c r="E10" i="81"/>
  <c r="D33" i="81" l="1"/>
  <c r="E25" i="76"/>
  <c r="E20" i="76"/>
  <c r="E15" i="76"/>
  <c r="E10" i="76"/>
  <c r="E25" i="72" l="1"/>
  <c r="E20" i="72"/>
  <c r="E15" i="72"/>
  <c r="E10" i="72"/>
  <c r="E30" i="76" l="1"/>
  <c r="D33" i="76" s="1"/>
  <c r="E30" i="75"/>
  <c r="E25" i="75"/>
  <c r="E20" i="75"/>
  <c r="E15" i="75"/>
  <c r="E10" i="75"/>
  <c r="E30" i="74"/>
  <c r="E25" i="74"/>
  <c r="E20" i="74"/>
  <c r="E15" i="74"/>
  <c r="E10" i="74"/>
  <c r="E30" i="67"/>
  <c r="E25" i="67"/>
  <c r="E20" i="67"/>
  <c r="E15" i="67"/>
  <c r="E10" i="67"/>
  <c r="E31" i="65"/>
  <c r="E26" i="65"/>
  <c r="E21" i="65"/>
  <c r="E16" i="65"/>
  <c r="E10" i="65"/>
  <c r="E30" i="72"/>
  <c r="D33" i="72" s="1"/>
  <c r="E30" i="71"/>
  <c r="E25" i="71"/>
  <c r="E20" i="71"/>
  <c r="E15" i="71"/>
  <c r="E10" i="71"/>
  <c r="E30" i="70"/>
  <c r="E25" i="70"/>
  <c r="E20" i="70"/>
  <c r="E15" i="70"/>
  <c r="E10" i="70"/>
  <c r="E10" i="69"/>
  <c r="E15" i="69"/>
  <c r="E20" i="69"/>
  <c r="E25" i="69"/>
  <c r="E30" i="69"/>
  <c r="D33" i="67" l="1"/>
  <c r="D33" i="75"/>
  <c r="D33" i="74"/>
  <c r="D34" i="65"/>
  <c r="D33" i="71"/>
  <c r="D33" i="70"/>
  <c r="D33" i="69"/>
  <c r="E30" i="68"/>
  <c r="D33" i="68" l="1"/>
</calcChain>
</file>

<file path=xl/sharedStrings.xml><?xml version="1.0" encoding="utf-8"?>
<sst xmlns="http://schemas.openxmlformats.org/spreadsheetml/2006/main" count="1728" uniqueCount="264">
  <si>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</si>
  <si>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</si>
  <si>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</si>
  <si>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</si>
  <si>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</si>
  <si>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</si>
  <si>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</si>
  <si>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</si>
  <si>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</si>
  <si>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</si>
  <si>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</si>
  <si>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</si>
  <si>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</si>
  <si>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</si>
  <si>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</si>
  <si>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</si>
  <si>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</si>
  <si>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</si>
  <si>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</si>
  <si>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</si>
  <si>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</si>
  <si>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</si>
  <si>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</si>
  <si>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</si>
  <si>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</si>
  <si>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</si>
  <si>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</si>
  <si>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</si>
  <si>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</si>
  <si>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</si>
  <si>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</si>
  <si>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</si>
  <si>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</si>
  <si>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</si>
  <si>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</si>
  <si>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</si>
  <si>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</si>
  <si>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</si>
  <si>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</si>
  <si>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</si>
  <si>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</si>
  <si>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</si>
  <si>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</si>
  <si>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</si>
  <si>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</si>
  <si>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</si>
  <si>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</si>
  <si>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</si>
  <si>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</si>
  <si>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</si>
  <si>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</si>
  <si>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</si>
  <si>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</si>
  <si>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</si>
  <si>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</si>
  <si>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</si>
  <si>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</si>
  <si>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</si>
  <si>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</si>
  <si>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</si>
  <si>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</si>
  <si>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</si>
  <si>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</si>
  <si>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</si>
  <si>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</si>
  <si>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</si>
  <si>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</si>
  <si>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</si>
  <si>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</si>
  <si>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</si>
  <si>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</si>
  <si>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</si>
  <si>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</si>
  <si>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</si>
  <si>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</si>
  <si>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</si>
  <si>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</si>
  <si>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</si>
  <si>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</si>
  <si>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</si>
  <si>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</si>
  <si>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</si>
  <si>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</si>
  <si>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</si>
  <si>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</si>
  <si>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</si>
  <si>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</si>
  <si>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</si>
  <si>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</si>
  <si>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</si>
  <si>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</si>
  <si>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</si>
  <si>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</si>
  <si>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</si>
  <si>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</si>
  <si>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</si>
  <si>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</si>
  <si>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</si>
  <si>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40-49%: Can communicate in a suitable format but with some room for improvement. 
Work lacks coherence in places and could be better structured.
</t>
  </si>
  <si>
    <t xml:space="preserve">DATE: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</si>
  <si>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</si>
  <si>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MODULE:  Research Methods and Project</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</si>
  <si>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</si>
  <si>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</si>
  <si>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</si>
  <si>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</si>
  <si>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</si>
  <si>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</si>
  <si>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70-79%: A comprehensive range of research informed literature embedded in the work. Excellent selection of relevant and credible sources. High-level referencing skills, consistently applied
</t>
  </si>
  <si>
    <t>- Consider using other sources such as books, papers, magazines etc., rather than simply relying on the internet</t>
  </si>
  <si>
    <t>ASSIGNMENT: Seminar</t>
  </si>
  <si>
    <t>1. Engagement with literature Skills</t>
  </si>
  <si>
    <t>2. Knowledge and Understanding Skills</t>
  </si>
  <si>
    <t>3. Cognitive and Intellectual Skills</t>
  </si>
  <si>
    <t>4. Practical Application Skills</t>
  </si>
  <si>
    <t>5. Transferable Skills for Life and Professional  Practice</t>
  </si>
  <si>
    <t>STUDENT: Iwan Thomas</t>
  </si>
  <si>
    <t>A very brief and vague insight to your practical application and no validation discussed</t>
  </si>
  <si>
    <t xml:space="preserve">50-59%: Can communicate effectively in a suitable format, but may have minor errors.  Mostly coherent work and is in a suitable structure.
</t>
  </si>
  <si>
    <t>STUDENT: Jack Beynon</t>
  </si>
  <si>
    <t>You are not referencing correctly and you need to enhance your reading and citations</t>
  </si>
  <si>
    <t xml:space="preserve">40-49%: Can communicate in a suitable format but with some room for improvement. Work lacks coherence in places and could be better structured.
</t>
  </si>
  <si>
    <t>STUDENT: Josh Youngs</t>
  </si>
  <si>
    <t>STUDENT: Stephen Hutchings</t>
  </si>
  <si>
    <t>STUDENT: Jack Edwards</t>
  </si>
  <si>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</si>
  <si>
    <t>Well cited and referenced throughout with regards to the actual problem.  Your bibliography was limited with regards to your test procedures and validation process</t>
  </si>
  <si>
    <t xml:space="preserve">60-69%: Can communicate well, confidently and consistently in a suitable format.  Work is coherent and fluent and is well structured and organised.
</t>
  </si>
  <si>
    <t>STUDENT: Samuel Fripp</t>
  </si>
  <si>
    <t>STUDENT: Ehab Barsoum</t>
  </si>
  <si>
    <t>STUDENT: Oliver Beck</t>
  </si>
  <si>
    <t>STUDENT: Jamie Prewett</t>
  </si>
  <si>
    <t>STUDENT: Daniel Salathiel</t>
  </si>
  <si>
    <t>STUDENT: Luke Cripps</t>
  </si>
  <si>
    <t>Very limited citations and referencing and the bibliography needs to be enhanced</t>
  </si>
  <si>
    <t>Within your future enhancements and developments section it does not truly explain your methodology or how you are going to validate your work</t>
  </si>
  <si>
    <t>You apply some references throughout your report however, you need to blend the statements more and you need to enhance your reading</t>
  </si>
  <si>
    <t>You do provide an insight into suspension and dampers although you have not provided any strong insight into why the project is required and have not developed your aims</t>
  </si>
  <si>
    <t>A very basic insight into you methodology and how are you going to validate your research</t>
  </si>
  <si>
    <t>There is some evidence of cited references although minimal and you need to enhance your reading</t>
  </si>
  <si>
    <t>There is very little insight into what analysis you are going to research and what techniques you are going to apply.</t>
  </si>
  <si>
    <t>You did provide a brief methodology section and a basic test plan however, how are you going to validate your research</t>
  </si>
  <si>
    <t>There is evidence throughout of cited references and a comprehensive bibliography although you need to research into validation of your report</t>
  </si>
  <si>
    <t>STUDENT: Edurardo Aguilar</t>
  </si>
  <si>
    <t>Methodology briefly defined within your experimental procedure section but how are you going to validate your findings</t>
  </si>
  <si>
    <t>A good abstract but you don’t normally reference in them.  Good introduction but you should spell check and you should have placed your aims at the end of the introduction.  Conclusion is brief and you need to enhance your reading</t>
  </si>
  <si>
    <t>At this stage you should have provided some graphical evidence on actual reading from your reading and indicated what type of mathematical indicators you are going to use to validate your findings.</t>
  </si>
  <si>
    <t>From your methodology and data what various points are you comparing and what various issues you are concluding along with what analytical methods are you going to use and how are you going to validate your work</t>
  </si>
  <si>
    <t>More supporting cited evidence is required and you need to enhance your reading.  However, you did reference in the Harvard style</t>
  </si>
  <si>
    <t>Evidence of test procedures and development were well discussed however, there was limited insight into why this project was required and what alternative are there?</t>
  </si>
  <si>
    <t>You do provide some insight into how you are to collect your data but you don’t provide any predicted results from your readings and what calculation are you going to use?</t>
  </si>
  <si>
    <t>You do provided some insight into your physical testing and using a flowbench and simulation but you don’t discuss your validation process</t>
  </si>
  <si>
    <t>You have research well into the issues surrounding the project but have provided only limited insight into the actual methodology</t>
  </si>
  <si>
    <t>Analysis of your literature review and government papers is well defined however, you have provided very little insight into what analysis and techniques you are going to use.</t>
  </si>
  <si>
    <t>There is evidence of some citations and referencing throughout with regards to the test procedures and validation process.   Your bibliography was limited with regards to what the actual problem is</t>
  </si>
  <si>
    <t>You have researched well into the issues surrounding the actual methodology and briefly defined some alternative solutions but you have only provided limited insight into why the project needs to be justified</t>
  </si>
  <si>
    <t>Analysis of your literature review with regards to testing and analytical techniques you are going to use is well defined however, you have provided very little insight into what government papers and industry are discussing regarding this topic</t>
  </si>
  <si>
    <t>You do provide a good insight into your testing but minimal discussion regarding your validation process</t>
  </si>
  <si>
    <t>You have provided an insight into the emissions issues relating to the automobile however, even with various aims an objectives being expressed it still slightly confuses me as to what the project is</t>
  </si>
  <si>
    <t>Not seen any true evidence as to what analytical work you will be utilising throughout your research</t>
  </si>
  <si>
    <t>There is evidence throughout your report of a good understanding of the analytical issues that will need to be accounted for and there is some basic insights to the requirement of the project.  Your aims are more like objectives so they need to be narrowed down and be more concise.</t>
  </si>
  <si>
    <t>Your literature review was basically an insight into what formula you are going to utilise the literature review should have been why you are using such formula</t>
  </si>
  <si>
    <t>There is very little insight into what analytical work you are going to use to technically analyse and evaluate your research and findings</t>
  </si>
  <si>
    <t>There is a discussion why the project is required and you have formulated your aims.  You do provide an insight into downsizing and volumetric efficiency.</t>
  </si>
  <si>
    <t>There is evidence into what analysis you are going to research and what techniques you are going to apply. Some predicted results could have enhanced your presentation</t>
  </si>
  <si>
    <t>You did provide a brief methodology section along with an analytical section.  However, how are you going to validate your research?</t>
  </si>
  <si>
    <t>STUDENT: Matthew Perry</t>
  </si>
  <si>
    <t>You did provide a brief methodology section.  However, how are you going to validate your research?</t>
  </si>
  <si>
    <t>Which is the technical abstract and normally you do not reference within an abstract.  Good introduction but needs better cited references.  Very nervous presentation and the flash cards seem to hinder you  Good clear slides</t>
  </si>
  <si>
    <t>Knowledge of the environment issues have been expressed and you have briefly indicated what resolves technically can be implemented. However, you have not actually expressed what your aims are.  In the presentation they were provided</t>
  </si>
  <si>
    <t xml:space="preserve">There is a discussion briefly why the project is required however you have not formulated your aims.  You do provide an insight into FVVA systems but don’t truly explain within your methodology why this is actually required. </t>
  </si>
  <si>
    <t>You are not using the correct referencing process throughout and you need to enhance your reading to support your literature review   More research into the formation of Nox</t>
  </si>
  <si>
    <t>Your abstract needs further enhancement and a more comprehensive plan and conclusion is required  Try to slow down although a well presented, confident seminar</t>
  </si>
  <si>
    <t>Your abstract needs some work and why did you provide an introduction before and after the abstract.  Your introduction and conclusion are poor and there needs to be a better bibliography.  Reading to much from your notes although with confidence</t>
  </si>
  <si>
    <t>I think you need to work on the title.  The abstract and introduction are well defined.  Limited insight to your own operation and test procedures.  Good clear slides and well presented although you need to slow down</t>
  </si>
  <si>
    <t>You do provide some insight into your testing but you also need to discuss how it is going to be validated.  Some validation was discussed during your presentation.</t>
  </si>
  <si>
    <t>A good attempt at your abstract although your introduction was brief with no actual insight as to why this project is important to industry ect.  Your conclusion and bibliography were limited also.  What is the title of your project?  Good clear slides and presented with confidence.  Like how you engaged the ordiance</t>
  </si>
  <si>
    <t>Your abstracts needs some work and which one is the technical one?  The introduction is too brief and you don't express why the project is important.  You have provided too my subsections within the literature review and no conclusion.  Good clear slides although very quickly presented</t>
  </si>
  <si>
    <t>Good attempt at the abstract but which one is technical.  The report is slightly random in how it is formatted and reviewed.  Goood clear slides</t>
  </si>
  <si>
    <t>Your abstract does require some work and please use headings and don't forget to provide a conclusion.  What is the title of your project?  The slides were ok but did you have to read from your notes</t>
  </si>
  <si>
    <t>Good attempt at your abstract but try to keep it in the 3rd person.  You expressed some bold statements within your introduction it would have benefited you to support them with cited evidence.  Good clear slides within the presentation and presented with confidence. Some intersting slides especially with the photoshop</t>
  </si>
  <si>
    <t>There is a discussion briefly why the project is required however you have not formulated your aims.  You do provide an insight into hybrid systems but don’t truly explain how you selected the layout within your report although this was raised within the presentation.</t>
  </si>
  <si>
    <t>Your abstracts are too large it’s more of an introduction.  Clear slides although some were too full and slitly blured.  Did you need to read from your notes?</t>
  </si>
  <si>
    <t xml:space="preserve">70-79%: Can communicate professionally and, confidently in a suitable format.  Work is coherent, very fluent and is presented professionally.
</t>
  </si>
  <si>
    <t xml:space="preserve">Citations included on slides and reference list produced at the end of the presentation. </t>
  </si>
  <si>
    <t xml:space="preserve">You need to check the quality of your references, as a Level 6 student it is not expected that you use the Sun newspaper as a source. You need to include more high quality peer reviewed sources. </t>
  </si>
  <si>
    <t xml:space="preserve">In your presentation, you demonstrated a deeper level of knoweldge than was expressed in your seminar paper. It is clear that as a Literature Revew you have been investigating the correct areas, however some areas would have benefitted from more supported information and this would have helped to confirm your level of understanding. </t>
  </si>
  <si>
    <t xml:space="preserve">During the presentation, you explained why transport was a major issue when considering emissions and also the impact of emissions. Going forward you need </t>
  </si>
  <si>
    <t xml:space="preserve">Currently there is little evidence of the method that you are going to use going forward. You have identify a range of areas you want to look at but a more </t>
  </si>
  <si>
    <t xml:space="preserve">The presentation and yourself were very professionally presented. When you next present, try to talk to the audience more and the screen less. It was clear that you had practiced the presentation. In terms of your paper, as you are aware you need to seek some help and guideance with your writing and presentation, as it does not do your work justice in it's current form. </t>
  </si>
  <si>
    <t>DATE: 28/11/2018</t>
  </si>
  <si>
    <t xml:space="preserve">Citations included on slides and reference list at the end. Your paper did not have any in-text citations, this is something that you must included in your final report. </t>
  </si>
  <si>
    <t xml:space="preserve">You need to work on the reference list as it is not fully in the Harvard convention. Generally the quality of the sources was reasonable. Try to include more peer reviewed sources in your final submission. </t>
  </si>
  <si>
    <t>Basic understanding of Toe Angle but as discussed you need to include more of the technical terminonlogy to help describe it's impact and effect (Slip Angle, Ackermann etc).</t>
  </si>
  <si>
    <t xml:space="preserve">You have clearly thought about the Design of Experiment and how to consider variations etc and therefore do have a reasonable knowledge of these subjects. </t>
  </si>
  <si>
    <t>You are aware of the anlaysis that you will need to conduct, though there are clearly areas in terms of the data that you need to understand more. You need to make sure that you fully understand what Rfactor is doing during the lap (in terms of dynamics) and also what the Motec data is going to show you.)</t>
  </si>
  <si>
    <t xml:space="preserve">Design of Experiment was discussed well and mostly your reasons were discussed, however you did not explain your choice of vehicle? You have also been clear about how you are going to define any anomalies in your data, though you didn't explain which data you were going to apply this too. </t>
  </si>
  <si>
    <t xml:space="preserve">Design of Experiment has been thought about but you should have expanded on the controllable and uncontrollable facotrs more. </t>
  </si>
  <si>
    <t xml:space="preserve">50-59%: Can communicate effectively in a suitable format, but may have minor errors.
Mostly coherent work and is in a suitable structure.
</t>
  </si>
  <si>
    <t xml:space="preserve">You came across as being very nervous and it felt like the presentation had not been practiced. The fact that you were surprised that certain information was not on the slide you expected it to be on, was a sign that you had not been practicing this prior to the presentation. Your paper was presented better than the presentation. </t>
  </si>
  <si>
    <t xml:space="preserve">In both of your presentation and paper, you needed to include more diagrams to help explain points more effectively. You also need to include a high level of technical terminonlolgy within your work now you are a level 6 student.  </t>
  </si>
  <si>
    <t xml:space="preserve">Citations present on the slides, and a references page present. </t>
  </si>
  <si>
    <t>More explanation of timing changes and the impact on your results.  More justification for the project needed. Good understanding demonstrated in general, some terminology needed more thorough explanation.</t>
  </si>
  <si>
    <t>Some nice graphical information, you skipped over these a little quickly I think you could have elaborated a little more on what you were hoping to develop.</t>
  </si>
  <si>
    <t>Some lovely procedures in place to ensure reliable results.</t>
  </si>
  <si>
    <t>Really nice power point presentation, very nicely spoken.</t>
  </si>
  <si>
    <t xml:space="preserve">Citations present and a references slide.  </t>
  </si>
  <si>
    <t>Instead of assuming knowledge explain some of your terminology.  State of vehicle service?  Possibility of more testing.  Very nice clear pathway/plan/ aims.</t>
  </si>
  <si>
    <t xml:space="preserve">Good to mention petrol justify this more.  Also good to mention congestion.   Nice to think about the consistency of conditions. </t>
  </si>
  <si>
    <t>Nice explanation of your data collection process.  What sort of drive cycle with you use?  I feel like you should have chosen this and justified it for this part of your report.</t>
  </si>
  <si>
    <t>Lovely slides, some are a little too busy.  We have a survey monkey account ask me for the log in details.   Too long.</t>
  </si>
  <si>
    <t xml:space="preserve">80-100%: Can communicate with an exceptionally high level of professionalism.   Work is exceptionally coherent, very fluent and is presented professionally.
</t>
  </si>
  <si>
    <t>DATE: 28/11/18</t>
  </si>
  <si>
    <t>Some good research to support your investigation rationale. Images could have citations in caption. Research of CFD settings demonstrated in seminar was poor - you needed to include more detail.</t>
  </si>
  <si>
    <t>Windtunnel could have been covered in greater detail - lots of sources on aerodynamic automotive testing and the issues surrounding this. You should have used your research to demonstrate current findings on aerodynamic devices</t>
  </si>
  <si>
    <t>Diagrams and photos of vehicles could make vehicle types clearer. The importance and application of the two equations intoduced could have been explained. A good understanding of boundary layers and flow separation demonstrated</t>
  </si>
  <si>
    <t xml:space="preserve">Lack of understanding of CFD settings demonstrated through the technical questioning. CFD process understood with an appreciation for iterative simulation imporvement through analysis of results. </t>
  </si>
  <si>
    <t>Results from reference vehicle investigations could have been explored in greater detail to show you appreciate work already conduced and expected results.</t>
  </si>
  <si>
    <t xml:space="preserve">Why did you not demonstrate your current CFD runs for the baseline? This would demonstrate your understanding. </t>
  </si>
  <si>
    <t>A basic appreciation fot the CFD process demonstrated, but vehicle on road testing not explored and windtunnel methods only breifly covered.</t>
  </si>
  <si>
    <t>Limitations of methodology and assumptions made not fully appreciated. (Scaling issues, Reynolds Number)</t>
  </si>
  <si>
    <t>Seminar paper is generally well presented, abstract sentence structure could be improved.</t>
  </si>
  <si>
    <t>Presentation didn’t include enough detail. You didn’t demonstarate a through understanding or your subject area. Poor response to technical questioning.</t>
  </si>
  <si>
    <t xml:space="preserve"> You have not defined why this project is important to industry, government and health.  Not understanding why you discussed the difference between mechanical and coil on plug?  You have not expressed what are the aims of you project is.</t>
  </si>
  <si>
    <t>Nice title, clearer aims needed (bullet points), spark ignition only (knock)?, I think the distributor explanation is too old school for this really.  Some stuff was a little basic and you didn't explain its relevance to the dissertation.</t>
  </si>
  <si>
    <t>You need to explain more clearly the transition of your project away from knock.</t>
  </si>
  <si>
    <t xml:space="preserve"> Are you testing the two ford engine you are referring to?  If not you need to reference the data</t>
  </si>
  <si>
    <t>More needed on your data calculations.  Thermal efficiency validation?</t>
  </si>
  <si>
    <t>Too much reading, you know your own work, talk about it.  No 'I'!  Nice presentation.</t>
  </si>
  <si>
    <t>DATE: 27/11/2018</t>
  </si>
  <si>
    <t>Limited evidence of background reading. Although it's good to read that you like Chris Mi.  Much of the material appears to be cut and pasted from the internet.</t>
  </si>
  <si>
    <t>Some knowledge is evident. At this point you would be expected to discuss the BSFC, std duty cycle and operating points to demonstrate potential fuel savings.</t>
  </si>
  <si>
    <t>Some basic analysis or an explanation of how you intend to analyse the base vehicle and later hybrid system would be expected.</t>
  </si>
  <si>
    <t>You need to discuss your practical approach and potential issues. It would help to see a project plan. That may help you with time management.</t>
  </si>
  <si>
    <t>Good to see pictures of the test vehicle in your presentation and not generic pictures. Your presentation was better than the report.</t>
  </si>
  <si>
    <t>You have discussed the suspension system but provided little on dampers and damping theory.  You were able to answer questions on the basic damper curves</t>
  </si>
  <si>
    <t>Some interesting and relevant background reading</t>
  </si>
  <si>
    <t xml:space="preserve">You have shown some of the theory that you intend to use. Please include an explanation of the symbols that you have used. </t>
  </si>
  <si>
    <t>You should outline you intensions in a little more detail. A project plan would focus your efforts</t>
  </si>
  <si>
    <t xml:space="preserve">Generally well presented material. There were quite a few slides.  It would be better if the BSFC plot was shown to support the downsizing </t>
  </si>
  <si>
    <t>Good evidence of relevant background reading.  Bibliography should include the publisher, please see the Harvard referencing system in 'Word'</t>
  </si>
  <si>
    <t>Please try to use similar diagrams to compare/contrast alternative systems.  Please keep away from pollutants, they are a product of combustion and should not be effected by post combustion thermal energy extraction.</t>
  </si>
  <si>
    <t>You have explained the general process/methodology you intebnd to follow but could do so with more detail and 'a bit of a plan'.</t>
  </si>
  <si>
    <t>A reasonable bibliography, rather dependent upon downloaded material.  More discussion of the material would be expected.</t>
  </si>
  <si>
    <t>Some preliminary analytical frameworks should be shown eg fluid flow through orifices, characteristics of MR fluid. What about the comparison of variable viscosity and variable orifice systems?</t>
  </si>
  <si>
    <t>You have not demonstrated much practical application, you have explained what you intend to do but lack the required planning and detail (eg test procedures and plans)</t>
  </si>
  <si>
    <t>In your report please include page numbers in the contents.  You looked at your notes and the screen, please try to engage with the audience.</t>
  </si>
  <si>
    <t>You could analyse/question some of the literature findings, for example, does a turbo cause parasitic losses?  Are you considering and electrical assisted turbo arrangement of an electrical supercharger, or will you consider both?</t>
  </si>
  <si>
    <t>You have the background reading. However at this stage you have not really analysed the options and demonstrated a reasoned discussion toward your selected system(s) that you wish to develop.</t>
  </si>
  <si>
    <t xml:space="preserve">Aims well defined.  Some understanding of the advantages of electronic valve control  </t>
  </si>
  <si>
    <t xml:space="preserve">No clear strategy </t>
  </si>
  <si>
    <t>Good simple slides.   Spoke a bit too fast</t>
  </si>
  <si>
    <t>Good graphs on emission and A/F ratio and historical emission trends.   Aims not clearly defined</t>
  </si>
  <si>
    <t>Unsure why turbos were mentioned. Turbos more expensive than superchargers</t>
  </si>
  <si>
    <t>Reading from notes but good clear slides</t>
  </si>
  <si>
    <t>Some evidence of literature engagement of reliable sources but limited number (2).  Extensive bibliography at end of slides</t>
  </si>
  <si>
    <t xml:space="preserve">Good analysis of the difference between cam and solenoid operated valves.  Difficulty in explaining some of graphs
</t>
  </si>
  <si>
    <t>Use of some good credible sources but careful of using non reviewed articles</t>
  </si>
  <si>
    <t>Mention of the experimental procedures that will be undertaken</t>
  </si>
  <si>
    <t>Good analysis has been shown so far on the tasks you need to undertake, a little more information on how the results will be used would be good.</t>
  </si>
  <si>
    <t>Again a good look at what you will need to complete practically, more thought on accurately measuring your components that you will be analysing is needed.</t>
  </si>
  <si>
    <t>Good, confident presentation.</t>
  </si>
  <si>
    <t>References shown throughout, more could have been done in terms of specifying what the references were useful for/how they helped or will help.</t>
  </si>
  <si>
    <t>You have shown good initial understanding of your subject with various areas considered. To improve you could include some information on pulse tuning for the intake to show an all-around understanding.</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</si>
</sst>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
      <sz val="8"/>
      <name val="Verdana"/>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68">
    <xf numFmtId="0" fontId="0" fillId="0" borderId="0" xfId="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4" xfId="0" applyFont="1" applyBorder="1" applyAlignment="1">
      <alignment horizontal="center"/>
    </xf>
    <xf numFmtId="0" fontId="9" fillId="2" borderId="12" xfId="0" applyFont="1" applyFill="1" applyBorder="1" applyAlignment="1">
      <alignment horizontal="center"/>
    </xf>
    <xf numFmtId="0" fontId="0" fillId="2" borderId="13"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14" xfId="0" applyBorder="1" applyAlignment="1">
      <alignment horizontal="center"/>
    </xf>
    <xf numFmtId="0" fontId="0" fillId="0" borderId="13" xfId="0" applyBorder="1" applyAlignment="1">
      <alignment horizontal="center"/>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6" fillId="2" borderId="2" xfId="0" applyFont="1" applyFill="1" applyBorder="1" applyAlignment="1">
      <alignment horizontal="justify" vertical="center" wrapText="1"/>
    </xf>
    <xf numFmtId="0" fontId="6" fillId="2" borderId="7" xfId="0" applyFont="1" applyFill="1" applyBorder="1" applyAlignment="1">
      <alignment horizontal="justify"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tabSelected="1" workbookViewId="0">
      <selection activeCell="G32" sqref="G32"/>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166</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82</v>
      </c>
      <c r="B10" s="23"/>
      <c r="C10" s="24"/>
      <c r="D10" s="42">
        <v>30</v>
      </c>
      <c r="E10" s="42">
        <f>F10*D10/100</f>
        <v>18</v>
      </c>
      <c r="F10" s="21">
        <v>60</v>
      </c>
    </row>
    <row r="11" spans="1:6" ht="33" customHeight="1" x14ac:dyDescent="0.25">
      <c r="A11" s="22" t="s">
        <v>255</v>
      </c>
      <c r="B11" s="23"/>
      <c r="C11" s="24"/>
      <c r="D11" s="44"/>
      <c r="E11" s="44"/>
      <c r="F11" s="21"/>
    </row>
    <row r="12" spans="1:6" ht="41.25" customHeight="1" x14ac:dyDescent="0.25">
      <c r="A12" s="22" t="s">
        <v>171</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45" customHeight="1" x14ac:dyDescent="0.25">
      <c r="A15" s="49" t="s">
        <v>59</v>
      </c>
      <c r="B15" s="50"/>
      <c r="C15" s="51"/>
      <c r="D15" s="42">
        <v>25</v>
      </c>
      <c r="E15" s="42">
        <f>F15*D15/100</f>
        <v>11.5</v>
      </c>
      <c r="F15" s="21">
        <v>46</v>
      </c>
    </row>
    <row r="16" spans="1:6" ht="21.75" customHeight="1" x14ac:dyDescent="0.25">
      <c r="A16" s="22" t="s">
        <v>249</v>
      </c>
      <c r="B16" s="23"/>
      <c r="C16" s="24"/>
      <c r="D16" s="52"/>
      <c r="E16" s="52"/>
      <c r="F16" s="21"/>
    </row>
    <row r="17" spans="1:6" ht="39.75" customHeight="1" x14ac:dyDescent="0.25">
      <c r="A17" s="54" t="s">
        <v>169</v>
      </c>
      <c r="B17" s="55"/>
      <c r="C17" s="56"/>
      <c r="D17" s="53"/>
      <c r="E17" s="52"/>
      <c r="F17" s="21"/>
    </row>
    <row r="18" spans="1:6" ht="15" customHeight="1" x14ac:dyDescent="0.25">
      <c r="A18" s="32" t="s">
        <v>113</v>
      </c>
      <c r="B18" s="33"/>
      <c r="C18" s="34"/>
      <c r="D18" s="45"/>
      <c r="E18" s="47"/>
      <c r="F18" s="17"/>
    </row>
    <row r="19" spans="1:6" ht="15" customHeight="1" x14ac:dyDescent="0.25">
      <c r="A19" s="39" t="s">
        <v>2</v>
      </c>
      <c r="B19" s="40"/>
      <c r="C19" s="41"/>
      <c r="D19" s="46"/>
      <c r="E19" s="48"/>
      <c r="F19" s="17"/>
    </row>
    <row r="20" spans="1:6" ht="67.5" customHeight="1" x14ac:dyDescent="0.25">
      <c r="A20" s="22" t="s">
        <v>91</v>
      </c>
      <c r="B20" s="23"/>
      <c r="C20" s="24"/>
      <c r="D20" s="42">
        <v>20</v>
      </c>
      <c r="E20" s="42">
        <f>F20*D20/100</f>
        <v>9</v>
      </c>
      <c r="F20" s="21">
        <v>45</v>
      </c>
    </row>
    <row r="21" spans="1:6" ht="34.5" customHeight="1" x14ac:dyDescent="0.25">
      <c r="A21" s="22" t="s">
        <v>256</v>
      </c>
      <c r="B21" s="23"/>
      <c r="C21" s="24"/>
      <c r="D21" s="43"/>
      <c r="E21" s="43"/>
      <c r="F21" s="21"/>
    </row>
    <row r="22" spans="1:6" ht="39" customHeight="1" x14ac:dyDescent="0.25">
      <c r="A22" s="22" t="s">
        <v>146</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42</v>
      </c>
      <c r="B25" s="23"/>
      <c r="C25" s="24"/>
      <c r="D25" s="42">
        <v>5</v>
      </c>
      <c r="E25" s="42">
        <f>F25*D25/100</f>
        <v>1.9</v>
      </c>
      <c r="F25" s="21">
        <v>38</v>
      </c>
    </row>
    <row r="26" spans="1:6" ht="22.5" customHeight="1" x14ac:dyDescent="0.25">
      <c r="A26" s="22" t="s">
        <v>250</v>
      </c>
      <c r="B26" s="23"/>
      <c r="C26" s="24"/>
      <c r="D26" s="43"/>
      <c r="E26" s="43"/>
      <c r="F26" s="21"/>
    </row>
    <row r="27" spans="1:6" ht="19.5" customHeight="1" x14ac:dyDescent="0.25">
      <c r="A27" s="22" t="s">
        <v>117</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118</v>
      </c>
      <c r="B30" s="23"/>
      <c r="C30" s="24"/>
      <c r="D30" s="42">
        <v>20</v>
      </c>
      <c r="E30" s="42">
        <f>F30*D30/100</f>
        <v>11</v>
      </c>
      <c r="F30" s="21">
        <v>55</v>
      </c>
    </row>
    <row r="31" spans="1:6" ht="15.75" customHeight="1" x14ac:dyDescent="0.25">
      <c r="A31" s="22" t="s">
        <v>251</v>
      </c>
      <c r="B31" s="23"/>
      <c r="C31" s="24"/>
      <c r="D31" s="43"/>
      <c r="E31" s="43"/>
      <c r="F31" s="21"/>
    </row>
    <row r="32" spans="1:6" ht="39" customHeight="1" x14ac:dyDescent="0.25">
      <c r="A32" s="22" t="s">
        <v>168</v>
      </c>
      <c r="B32" s="23"/>
      <c r="C32" s="24"/>
      <c r="D32" s="44"/>
      <c r="E32" s="44"/>
      <c r="F32" s="21"/>
    </row>
    <row r="33" spans="1:8" ht="15" customHeight="1" x14ac:dyDescent="0.25">
      <c r="A33" s="25" t="s">
        <v>6</v>
      </c>
      <c r="B33" s="27" t="s">
        <v>75</v>
      </c>
      <c r="C33" s="28"/>
      <c r="D33" s="29">
        <f>SUM(E30,E25,E20,E15,E10)</f>
        <v>51.4</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1">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11 A31:C31">
      <formula1>$G$39:$G$93</formula1>
    </dataValidation>
    <dataValidation type="list" errorStyle="information" allowBlank="1" showInputMessage="1" sqref="A12 A17 A32:C32">
      <formula1>$G$38:$G$92</formula1>
    </dataValidation>
    <dataValidation type="list" errorStyle="information" allowBlank="1" showInputMessage="1" sqref="A22:C22">
      <formula1>$H$54:$H$61</formula1>
    </dataValidation>
  </dataValidations>
  <pageMargins left="0.7" right="0.7" top="0.75" bottom="0.75" header="0.3" footer="0.3"/>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G34" sqref="G34"/>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116</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43</v>
      </c>
      <c r="B10" s="23"/>
      <c r="C10" s="24"/>
      <c r="D10" s="42">
        <v>30</v>
      </c>
      <c r="E10" s="42">
        <f>F10*D10/100</f>
        <v>15.6</v>
      </c>
      <c r="F10" s="21">
        <v>52</v>
      </c>
    </row>
    <row r="11" spans="1:6" ht="20.25" customHeight="1" x14ac:dyDescent="0.25">
      <c r="A11" s="22" t="s">
        <v>257</v>
      </c>
      <c r="B11" s="23"/>
      <c r="C11" s="24"/>
      <c r="D11" s="44"/>
      <c r="E11" s="44"/>
      <c r="F11" s="21"/>
    </row>
    <row r="12" spans="1:6" ht="22.5" customHeight="1" x14ac:dyDescent="0.25">
      <c r="A12" s="22" t="s">
        <v>139</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45" customHeight="1" x14ac:dyDescent="0.25">
      <c r="A15" s="49" t="s">
        <v>59</v>
      </c>
      <c r="B15" s="50"/>
      <c r="C15" s="51"/>
      <c r="D15" s="42">
        <v>25</v>
      </c>
      <c r="E15" s="42">
        <f>F15*D15/100</f>
        <v>11.5</v>
      </c>
      <c r="F15" s="21">
        <v>46</v>
      </c>
    </row>
    <row r="16" spans="1:6" ht="20.25" customHeight="1" x14ac:dyDescent="0.25">
      <c r="A16" s="22" t="s">
        <v>252</v>
      </c>
      <c r="B16" s="23"/>
      <c r="C16" s="24"/>
      <c r="D16" s="52"/>
      <c r="E16" s="52"/>
      <c r="F16" s="21"/>
    </row>
    <row r="17" spans="1:6" ht="48" customHeight="1" x14ac:dyDescent="0.25">
      <c r="A17" s="54" t="s">
        <v>170</v>
      </c>
      <c r="B17" s="55"/>
      <c r="C17" s="56"/>
      <c r="D17" s="53"/>
      <c r="E17" s="52"/>
      <c r="F17" s="21"/>
    </row>
    <row r="18" spans="1:6" ht="15" customHeight="1" x14ac:dyDescent="0.25">
      <c r="A18" s="32" t="s">
        <v>113</v>
      </c>
      <c r="B18" s="33"/>
      <c r="C18" s="34"/>
      <c r="D18" s="45"/>
      <c r="E18" s="47"/>
      <c r="F18" s="18"/>
    </row>
    <row r="19" spans="1:6" ht="15" customHeight="1" x14ac:dyDescent="0.25">
      <c r="A19" s="39" t="s">
        <v>2</v>
      </c>
      <c r="B19" s="40"/>
      <c r="C19" s="41"/>
      <c r="D19" s="46"/>
      <c r="E19" s="48"/>
      <c r="F19" s="18"/>
    </row>
    <row r="20" spans="1:6" ht="67.5" customHeight="1" x14ac:dyDescent="0.25">
      <c r="A20" s="22" t="s">
        <v>91</v>
      </c>
      <c r="B20" s="23"/>
      <c r="C20" s="24"/>
      <c r="D20" s="42">
        <v>20</v>
      </c>
      <c r="E20" s="42">
        <f>F20*D20/100</f>
        <v>9.4</v>
      </c>
      <c r="F20" s="21">
        <v>47</v>
      </c>
    </row>
    <row r="21" spans="1:6" ht="23.25" customHeight="1" x14ac:dyDescent="0.25">
      <c r="A21" s="22" t="s">
        <v>253</v>
      </c>
      <c r="B21" s="23"/>
      <c r="C21" s="24"/>
      <c r="D21" s="43"/>
      <c r="E21" s="43"/>
      <c r="F21" s="21"/>
    </row>
    <row r="22" spans="1:6" ht="33" customHeight="1" x14ac:dyDescent="0.25">
      <c r="A22" s="22" t="s">
        <v>140</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102</v>
      </c>
      <c r="B25" s="23"/>
      <c r="C25" s="24"/>
      <c r="D25" s="42">
        <v>5</v>
      </c>
      <c r="E25" s="42">
        <f>F25*D25/100</f>
        <v>2.4</v>
      </c>
      <c r="F25" s="21">
        <v>48</v>
      </c>
    </row>
    <row r="26" spans="1:6" ht="22.5" customHeight="1" x14ac:dyDescent="0.25">
      <c r="A26" s="22" t="s">
        <v>258</v>
      </c>
      <c r="B26" s="23"/>
      <c r="C26" s="24"/>
      <c r="D26" s="43"/>
      <c r="E26" s="43"/>
      <c r="F26" s="21"/>
    </row>
    <row r="27" spans="1:6" ht="23.25" customHeight="1" x14ac:dyDescent="0.25">
      <c r="A27" s="22" t="s">
        <v>167</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118</v>
      </c>
      <c r="B30" s="23"/>
      <c r="C30" s="24"/>
      <c r="D30" s="42">
        <v>20</v>
      </c>
      <c r="E30" s="42">
        <f>F30*D30/100</f>
        <v>11.8</v>
      </c>
      <c r="F30" s="21">
        <v>59</v>
      </c>
    </row>
    <row r="31" spans="1:6" ht="15.75" customHeight="1" x14ac:dyDescent="0.25">
      <c r="A31" s="22" t="s">
        <v>254</v>
      </c>
      <c r="B31" s="23"/>
      <c r="C31" s="24"/>
      <c r="D31" s="43"/>
      <c r="E31" s="43"/>
      <c r="F31" s="21"/>
    </row>
    <row r="32" spans="1:6" ht="29.25" customHeight="1" x14ac:dyDescent="0.25">
      <c r="A32" s="22" t="s">
        <v>172</v>
      </c>
      <c r="B32" s="23"/>
      <c r="C32" s="24"/>
      <c r="D32" s="44"/>
      <c r="E32" s="44"/>
      <c r="F32" s="21"/>
    </row>
    <row r="33" spans="1:8" ht="15" customHeight="1" x14ac:dyDescent="0.25">
      <c r="A33" s="25" t="s">
        <v>6</v>
      </c>
      <c r="B33" s="27" t="s">
        <v>75</v>
      </c>
      <c r="C33" s="28"/>
      <c r="D33" s="29">
        <f>SUM(E30,E25,E20,E15,E10)</f>
        <v>50.7</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32:C32 A12 A17">
      <formula1>$G$38:$G$92</formula1>
    </dataValidation>
    <dataValidation type="list" errorStyle="information" allowBlank="1" showInputMessage="1" sqref="A31:C31 A16 A26:C26 A1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G17" sqref="G17"/>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119</v>
      </c>
      <c r="B4" s="63"/>
      <c r="C4" s="63"/>
      <c r="D4" s="63"/>
      <c r="E4" s="63"/>
    </row>
    <row r="5" spans="1:6" x14ac:dyDescent="0.25">
      <c r="A5" s="63" t="s">
        <v>229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82</v>
      </c>
      <c r="B10" s="23"/>
      <c r="C10" s="24"/>
      <c r="D10" s="42">
        <v>30</v>
      </c>
      <c r="E10" s="42">
        <f>F10*D10/100</f>
        <v>19.5</v>
      </c>
      <c r="F10" s="21">
        <v>65</v>
      </c>
    </row>
    <row r="11" spans="1:6" ht="18.75" customHeight="1" x14ac:dyDescent="0.25">
      <c r="A11" s="22" t="s">
        <v>206</v>
      </c>
      <c r="B11" s="23"/>
      <c r="C11" s="24"/>
      <c r="D11" s="44"/>
      <c r="E11" s="44"/>
      <c r="F11" s="21"/>
    </row>
    <row r="12" spans="1:6" ht="13.5" customHeight="1" x14ac:dyDescent="0.25">
      <c r="A12" s="22" t="s">
        <v>120</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9" customHeight="1" x14ac:dyDescent="0.25">
      <c r="A15" s="49" t="s">
        <v>60</v>
      </c>
      <c r="B15" s="50"/>
      <c r="C15" s="51"/>
      <c r="D15" s="42">
        <v>25</v>
      </c>
      <c r="E15" s="42">
        <f>F15*D15/100</f>
        <v>12.5</v>
      </c>
      <c r="F15" s="21">
        <v>50</v>
      </c>
    </row>
    <row r="16" spans="1:6" ht="45.75" customHeight="1" x14ac:dyDescent="0.25">
      <c r="A16" s="22" t="s">
        <v>224</v>
      </c>
      <c r="B16" s="23"/>
      <c r="C16" s="24"/>
      <c r="D16" s="52"/>
      <c r="E16" s="52"/>
      <c r="F16" s="21"/>
    </row>
    <row r="17" spans="1:6" ht="53.25" customHeight="1" x14ac:dyDescent="0.25">
      <c r="A17" s="54" t="s">
        <v>223</v>
      </c>
      <c r="B17" s="55"/>
      <c r="C17" s="56"/>
      <c r="D17" s="53"/>
      <c r="E17" s="52"/>
      <c r="F17" s="21"/>
    </row>
    <row r="18" spans="1:6" ht="15" customHeight="1" x14ac:dyDescent="0.25">
      <c r="A18" s="32" t="s">
        <v>113</v>
      </c>
      <c r="B18" s="33"/>
      <c r="C18" s="34"/>
      <c r="D18" s="45"/>
      <c r="E18" s="47"/>
      <c r="F18" s="14"/>
    </row>
    <row r="19" spans="1:6" ht="15" customHeight="1" x14ac:dyDescent="0.25">
      <c r="A19" s="39" t="s">
        <v>2</v>
      </c>
      <c r="B19" s="40"/>
      <c r="C19" s="41"/>
      <c r="D19" s="46"/>
      <c r="E19" s="48"/>
      <c r="F19" s="14"/>
    </row>
    <row r="20" spans="1:6" ht="71.25" customHeight="1" x14ac:dyDescent="0.25">
      <c r="A20" s="22" t="s">
        <v>125</v>
      </c>
      <c r="B20" s="23"/>
      <c r="C20" s="24"/>
      <c r="D20" s="42">
        <v>20</v>
      </c>
      <c r="E20" s="42">
        <f>F20*D20/100</f>
        <v>10.8</v>
      </c>
      <c r="F20" s="21">
        <v>54</v>
      </c>
    </row>
    <row r="21" spans="1:6" ht="21.75" customHeight="1" x14ac:dyDescent="0.25">
      <c r="A21" s="22" t="s">
        <v>225</v>
      </c>
      <c r="B21" s="23"/>
      <c r="C21" s="24"/>
      <c r="D21" s="43"/>
      <c r="E21" s="43"/>
      <c r="F21" s="21"/>
    </row>
    <row r="22" spans="1:6" ht="37.5" customHeight="1" x14ac:dyDescent="0.25">
      <c r="A22" s="22" t="s">
        <v>147</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103</v>
      </c>
      <c r="B25" s="23"/>
      <c r="C25" s="24"/>
      <c r="D25" s="42">
        <v>5</v>
      </c>
      <c r="E25" s="42">
        <f>F25*D25/100</f>
        <v>2.75</v>
      </c>
      <c r="F25" s="21">
        <v>55</v>
      </c>
    </row>
    <row r="26" spans="1:6" ht="22.5" customHeight="1" x14ac:dyDescent="0.25">
      <c r="A26" s="22" t="s">
        <v>227</v>
      </c>
      <c r="B26" s="23"/>
      <c r="C26" s="24"/>
      <c r="D26" s="43"/>
      <c r="E26" s="43"/>
      <c r="F26" s="21"/>
    </row>
    <row r="27" spans="1:6" ht="28.5" customHeight="1" x14ac:dyDescent="0.25">
      <c r="A27" s="22" t="s">
        <v>226</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127</v>
      </c>
      <c r="B30" s="23"/>
      <c r="C30" s="24"/>
      <c r="D30" s="42">
        <v>20</v>
      </c>
      <c r="E30" s="42">
        <f>F30*D30/100</f>
        <v>12.8</v>
      </c>
      <c r="F30" s="21">
        <v>64</v>
      </c>
    </row>
    <row r="31" spans="1:6" ht="24.75" customHeight="1" x14ac:dyDescent="0.25">
      <c r="A31" s="22" t="s">
        <v>228</v>
      </c>
      <c r="B31" s="23"/>
      <c r="C31" s="24"/>
      <c r="D31" s="43"/>
      <c r="E31" s="43"/>
      <c r="F31" s="21"/>
    </row>
    <row r="32" spans="1:6" ht="43.5" customHeight="1" x14ac:dyDescent="0.25">
      <c r="A32" s="22" t="s">
        <v>173</v>
      </c>
      <c r="B32" s="23"/>
      <c r="C32" s="24"/>
      <c r="D32" s="44"/>
      <c r="E32" s="44"/>
      <c r="F32" s="21"/>
    </row>
    <row r="33" spans="1:8" ht="15" customHeight="1" x14ac:dyDescent="0.25">
      <c r="A33" s="25" t="s">
        <v>6</v>
      </c>
      <c r="B33" s="27" t="s">
        <v>75</v>
      </c>
      <c r="C33" s="28"/>
      <c r="D33" s="29">
        <f>SUM(E30,E25,E20,E15,E10)</f>
        <v>58.35</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A20" sqref="A20:C20"/>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122</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43</v>
      </c>
      <c r="B10" s="23"/>
      <c r="C10" s="24"/>
      <c r="D10" s="42">
        <v>30</v>
      </c>
      <c r="E10" s="42">
        <f>F10*D10/100</f>
        <v>16.5</v>
      </c>
      <c r="F10" s="21">
        <v>55</v>
      </c>
    </row>
    <row r="11" spans="1:6" ht="31.5" customHeight="1" x14ac:dyDescent="0.25">
      <c r="A11" s="22" t="s">
        <v>262</v>
      </c>
      <c r="B11" s="23"/>
      <c r="C11" s="24"/>
      <c r="D11" s="44"/>
      <c r="E11" s="44"/>
      <c r="F11" s="21"/>
    </row>
    <row r="12" spans="1:6" ht="33.75" customHeight="1" x14ac:dyDescent="0.25">
      <c r="A12" s="22" t="s">
        <v>148</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8.25" customHeight="1" x14ac:dyDescent="0.25">
      <c r="A15" s="49" t="s">
        <v>88</v>
      </c>
      <c r="B15" s="50"/>
      <c r="C15" s="51"/>
      <c r="D15" s="42">
        <v>25</v>
      </c>
      <c r="E15" s="42">
        <f>F15*D15/100</f>
        <v>15</v>
      </c>
      <c r="F15" s="21">
        <v>60</v>
      </c>
    </row>
    <row r="16" spans="1:6" ht="29.25" customHeight="1" x14ac:dyDescent="0.25">
      <c r="A16" s="22" t="s">
        <v>263</v>
      </c>
      <c r="B16" s="23"/>
      <c r="C16" s="24"/>
      <c r="D16" s="52"/>
      <c r="E16" s="52"/>
      <c r="F16" s="21"/>
    </row>
    <row r="17" spans="1:6" ht="35.25" customHeight="1" x14ac:dyDescent="0.25">
      <c r="A17" s="54" t="s">
        <v>149</v>
      </c>
      <c r="B17" s="55"/>
      <c r="C17" s="56"/>
      <c r="D17" s="53"/>
      <c r="E17" s="52"/>
      <c r="F17" s="21"/>
    </row>
    <row r="18" spans="1:6" ht="15" customHeight="1" x14ac:dyDescent="0.25">
      <c r="A18" s="32" t="s">
        <v>113</v>
      </c>
      <c r="B18" s="33"/>
      <c r="C18" s="34"/>
      <c r="D18" s="45"/>
      <c r="E18" s="47"/>
      <c r="F18" s="14"/>
    </row>
    <row r="19" spans="1:6" ht="15" customHeight="1" x14ac:dyDescent="0.25">
      <c r="A19" s="39" t="s">
        <v>2</v>
      </c>
      <c r="B19" s="40"/>
      <c r="C19" s="41"/>
      <c r="D19" s="46"/>
      <c r="E19" s="48"/>
      <c r="F19" s="14"/>
    </row>
    <row r="20" spans="1:6" ht="76.5" customHeight="1" x14ac:dyDescent="0.25">
      <c r="A20" s="22" t="s">
        <v>78</v>
      </c>
      <c r="B20" s="23"/>
      <c r="C20" s="24"/>
      <c r="D20" s="42">
        <v>20</v>
      </c>
      <c r="E20" s="42">
        <f>F20*D20/100</f>
        <v>12</v>
      </c>
      <c r="F20" s="21">
        <v>60</v>
      </c>
    </row>
    <row r="21" spans="1:6" ht="34.5" customHeight="1" x14ac:dyDescent="0.25">
      <c r="A21" s="22" t="s">
        <v>259</v>
      </c>
      <c r="B21" s="23"/>
      <c r="C21" s="24"/>
      <c r="D21" s="43"/>
      <c r="E21" s="43"/>
      <c r="F21" s="21"/>
    </row>
    <row r="22" spans="1:6" ht="31.5" customHeight="1" x14ac:dyDescent="0.25">
      <c r="A22" s="22" t="s">
        <v>150</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104</v>
      </c>
      <c r="B25" s="23"/>
      <c r="C25" s="24"/>
      <c r="D25" s="42">
        <v>5</v>
      </c>
      <c r="E25" s="42">
        <f>F25*D25/100</f>
        <v>3</v>
      </c>
      <c r="F25" s="21">
        <v>60</v>
      </c>
    </row>
    <row r="26" spans="1:6" ht="30.75" customHeight="1" x14ac:dyDescent="0.25">
      <c r="A26" s="22" t="s">
        <v>260</v>
      </c>
      <c r="B26" s="23"/>
      <c r="C26" s="24"/>
      <c r="D26" s="43"/>
      <c r="E26" s="43"/>
      <c r="F26" s="21"/>
    </row>
    <row r="27" spans="1:6" ht="30" customHeight="1" x14ac:dyDescent="0.25">
      <c r="A27" s="22" t="s">
        <v>151</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127</v>
      </c>
      <c r="B30" s="23"/>
      <c r="C30" s="24"/>
      <c r="D30" s="42">
        <v>20</v>
      </c>
      <c r="E30" s="42">
        <f>F30*D30/100</f>
        <v>13</v>
      </c>
      <c r="F30" s="21">
        <v>65</v>
      </c>
    </row>
    <row r="31" spans="1:6" ht="19.5" customHeight="1" x14ac:dyDescent="0.25">
      <c r="A31" s="22" t="s">
        <v>261</v>
      </c>
      <c r="B31" s="23"/>
      <c r="C31" s="24"/>
      <c r="D31" s="43"/>
      <c r="E31" s="43"/>
      <c r="F31" s="21"/>
    </row>
    <row r="32" spans="1:6" ht="36" customHeight="1" x14ac:dyDescent="0.25">
      <c r="A32" s="22" t="s">
        <v>176</v>
      </c>
      <c r="B32" s="23"/>
      <c r="C32" s="24"/>
      <c r="D32" s="44"/>
      <c r="E32" s="44"/>
      <c r="F32" s="21"/>
    </row>
    <row r="33" spans="1:8" ht="15" customHeight="1" x14ac:dyDescent="0.25">
      <c r="A33" s="25" t="s">
        <v>6</v>
      </c>
      <c r="B33" s="27" t="s">
        <v>75</v>
      </c>
      <c r="C33" s="28"/>
      <c r="D33" s="29">
        <f>SUM(E30,E25,E20,E15,E10)</f>
        <v>59.5</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G18" sqref="G18"/>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123</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83</v>
      </c>
      <c r="B10" s="23"/>
      <c r="C10" s="24"/>
      <c r="D10" s="42">
        <v>30</v>
      </c>
      <c r="E10" s="42">
        <f>F10*D10/100</f>
        <v>24</v>
      </c>
      <c r="F10" s="21">
        <v>80</v>
      </c>
    </row>
    <row r="11" spans="1:6" ht="35.25" customHeight="1" x14ac:dyDescent="0.25">
      <c r="A11" s="22" t="s">
        <v>126</v>
      </c>
      <c r="B11" s="23"/>
      <c r="C11" s="24"/>
      <c r="D11" s="44"/>
      <c r="E11" s="44"/>
      <c r="F11" s="21"/>
    </row>
    <row r="12" spans="1:6" ht="13.5" customHeight="1" x14ac:dyDescent="0.25">
      <c r="A12" s="22" t="s">
        <v>206</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6" customHeight="1" x14ac:dyDescent="0.25">
      <c r="A15" s="49" t="s">
        <v>88</v>
      </c>
      <c r="B15" s="50"/>
      <c r="C15" s="51"/>
      <c r="D15" s="42">
        <v>25</v>
      </c>
      <c r="E15" s="42">
        <f>F15*D15/100</f>
        <v>17</v>
      </c>
      <c r="F15" s="21">
        <v>68</v>
      </c>
    </row>
    <row r="16" spans="1:6" ht="35.25" customHeight="1" x14ac:dyDescent="0.25">
      <c r="A16" s="22" t="s">
        <v>152</v>
      </c>
      <c r="B16" s="23"/>
      <c r="C16" s="24"/>
      <c r="D16" s="52"/>
      <c r="E16" s="52"/>
      <c r="F16" s="21"/>
    </row>
    <row r="17" spans="1:6" ht="31.5" customHeight="1" x14ac:dyDescent="0.25">
      <c r="A17" s="54" t="s">
        <v>207</v>
      </c>
      <c r="B17" s="55"/>
      <c r="C17" s="56"/>
      <c r="D17" s="53"/>
      <c r="E17" s="52"/>
      <c r="F17" s="21"/>
    </row>
    <row r="18" spans="1:6" ht="15" customHeight="1" x14ac:dyDescent="0.25">
      <c r="A18" s="32" t="s">
        <v>113</v>
      </c>
      <c r="B18" s="33"/>
      <c r="C18" s="34"/>
      <c r="D18" s="45"/>
      <c r="E18" s="47"/>
      <c r="F18" s="14"/>
    </row>
    <row r="19" spans="1:6" ht="15" customHeight="1" x14ac:dyDescent="0.25">
      <c r="A19" s="39" t="s">
        <v>2</v>
      </c>
      <c r="B19" s="40"/>
      <c r="C19" s="41"/>
      <c r="D19" s="46"/>
      <c r="E19" s="48"/>
      <c r="F19" s="14"/>
    </row>
    <row r="20" spans="1:6" ht="75.75" customHeight="1" x14ac:dyDescent="0.25">
      <c r="A20" s="22" t="s">
        <v>125</v>
      </c>
      <c r="B20" s="23"/>
      <c r="C20" s="24"/>
      <c r="D20" s="42">
        <v>20</v>
      </c>
      <c r="E20" s="42">
        <f>F20*D20/100</f>
        <v>11.6</v>
      </c>
      <c r="F20" s="21">
        <v>58</v>
      </c>
    </row>
    <row r="21" spans="1:6" ht="39.75" customHeight="1" x14ac:dyDescent="0.25">
      <c r="A21" s="22" t="s">
        <v>153</v>
      </c>
      <c r="B21" s="23"/>
      <c r="C21" s="24"/>
      <c r="D21" s="43"/>
      <c r="E21" s="43"/>
      <c r="F21" s="21"/>
    </row>
    <row r="22" spans="1:6" ht="29.25" customHeight="1" x14ac:dyDescent="0.25">
      <c r="A22" s="22" t="s">
        <v>208</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104</v>
      </c>
      <c r="B25" s="23"/>
      <c r="C25" s="24"/>
      <c r="D25" s="42">
        <v>5</v>
      </c>
      <c r="E25" s="42">
        <f>F25*D25/100</f>
        <v>3</v>
      </c>
      <c r="F25" s="21">
        <v>60</v>
      </c>
    </row>
    <row r="26" spans="1:6" ht="27.75" customHeight="1" x14ac:dyDescent="0.25">
      <c r="A26" s="22" t="s">
        <v>175</v>
      </c>
      <c r="B26" s="23"/>
      <c r="C26" s="24"/>
      <c r="D26" s="43"/>
      <c r="E26" s="43"/>
      <c r="F26" s="21"/>
    </row>
    <row r="27" spans="1:6" ht="30" customHeight="1" x14ac:dyDescent="0.25">
      <c r="A27" s="22" t="s">
        <v>209</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183</v>
      </c>
      <c r="B30" s="23"/>
      <c r="C30" s="24"/>
      <c r="D30" s="42">
        <v>20</v>
      </c>
      <c r="E30" s="42">
        <f>F30*D30/100</f>
        <v>15.6</v>
      </c>
      <c r="F30" s="21">
        <v>78</v>
      </c>
    </row>
    <row r="31" spans="1:6" ht="39.75" customHeight="1" x14ac:dyDescent="0.25">
      <c r="A31" s="22" t="s">
        <v>174</v>
      </c>
      <c r="B31" s="23"/>
      <c r="C31" s="24"/>
      <c r="D31" s="43"/>
      <c r="E31" s="43"/>
      <c r="F31" s="21"/>
    </row>
    <row r="32" spans="1:6" ht="12.75" customHeight="1" x14ac:dyDescent="0.25">
      <c r="A32" s="22" t="s">
        <v>210</v>
      </c>
      <c r="B32" s="23"/>
      <c r="C32" s="24"/>
      <c r="D32" s="44"/>
      <c r="E32" s="44"/>
      <c r="F32" s="21"/>
    </row>
    <row r="33" spans="1:8" ht="15" customHeight="1" x14ac:dyDescent="0.25">
      <c r="A33" s="25" t="s">
        <v>6</v>
      </c>
      <c r="B33" s="27" t="s">
        <v>75</v>
      </c>
      <c r="C33" s="28"/>
      <c r="D33" s="29">
        <f>SUM(E30,E25,E20,E15,E10)</f>
        <v>71.2</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B42" sqref="B42"/>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124</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108</v>
      </c>
      <c r="B10" s="23"/>
      <c r="C10" s="24"/>
      <c r="D10" s="42">
        <v>30</v>
      </c>
      <c r="E10" s="42">
        <f>F10*D10/100</f>
        <v>23.4</v>
      </c>
      <c r="F10" s="21">
        <v>78</v>
      </c>
    </row>
    <row r="11" spans="1:6" ht="36" customHeight="1" x14ac:dyDescent="0.25">
      <c r="A11" s="22" t="s">
        <v>154</v>
      </c>
      <c r="B11" s="23"/>
      <c r="C11" s="24"/>
      <c r="D11" s="44"/>
      <c r="E11" s="44"/>
      <c r="F11" s="21"/>
    </row>
    <row r="12" spans="1:6" ht="13.5" customHeight="1" x14ac:dyDescent="0.25">
      <c r="A12" s="22" t="s">
        <v>201</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55.5" customHeight="1" x14ac:dyDescent="0.25">
      <c r="A15" s="49" t="s">
        <v>60</v>
      </c>
      <c r="B15" s="50"/>
      <c r="C15" s="51"/>
      <c r="D15" s="42">
        <v>25</v>
      </c>
      <c r="E15" s="42">
        <f>F15*D15/100</f>
        <v>14.5</v>
      </c>
      <c r="F15" s="21">
        <v>58</v>
      </c>
    </row>
    <row r="16" spans="1:6" ht="29.25" customHeight="1" x14ac:dyDescent="0.25">
      <c r="A16" s="22" t="s">
        <v>155</v>
      </c>
      <c r="B16" s="23"/>
      <c r="C16" s="24"/>
      <c r="D16" s="52"/>
      <c r="E16" s="52"/>
      <c r="F16" s="21"/>
    </row>
    <row r="17" spans="1:6" ht="32.25" customHeight="1" x14ac:dyDescent="0.25">
      <c r="A17" s="54" t="s">
        <v>202</v>
      </c>
      <c r="B17" s="55"/>
      <c r="C17" s="56"/>
      <c r="D17" s="53"/>
      <c r="E17" s="52"/>
      <c r="F17" s="21"/>
    </row>
    <row r="18" spans="1:6" ht="15" customHeight="1" x14ac:dyDescent="0.25">
      <c r="A18" s="32" t="s">
        <v>113</v>
      </c>
      <c r="B18" s="33"/>
      <c r="C18" s="34"/>
      <c r="D18" s="45"/>
      <c r="E18" s="47"/>
      <c r="F18" s="15"/>
    </row>
    <row r="19" spans="1:6" ht="15" customHeight="1" x14ac:dyDescent="0.25">
      <c r="A19" s="39" t="s">
        <v>2</v>
      </c>
      <c r="B19" s="40"/>
      <c r="C19" s="41"/>
      <c r="D19" s="46"/>
      <c r="E19" s="48"/>
      <c r="F19" s="15"/>
    </row>
    <row r="20" spans="1:6" ht="75" customHeight="1" x14ac:dyDescent="0.25">
      <c r="A20" s="22" t="s">
        <v>125</v>
      </c>
      <c r="B20" s="23"/>
      <c r="C20" s="24"/>
      <c r="D20" s="42">
        <v>20</v>
      </c>
      <c r="E20" s="42">
        <f>F20*D20/100</f>
        <v>11.6</v>
      </c>
      <c r="F20" s="21">
        <v>58</v>
      </c>
    </row>
    <row r="21" spans="1:6" ht="36.75" customHeight="1" x14ac:dyDescent="0.25">
      <c r="A21" s="22" t="s">
        <v>156</v>
      </c>
      <c r="B21" s="23"/>
      <c r="C21" s="24"/>
      <c r="D21" s="43"/>
      <c r="E21" s="43"/>
      <c r="F21" s="21"/>
    </row>
    <row r="22" spans="1:6" ht="35.25" customHeight="1" x14ac:dyDescent="0.25">
      <c r="A22" s="22" t="s">
        <v>203</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104</v>
      </c>
      <c r="B25" s="23"/>
      <c r="C25" s="24"/>
      <c r="D25" s="42">
        <v>5</v>
      </c>
      <c r="E25" s="42">
        <f>F25*D25/100</f>
        <v>3.25</v>
      </c>
      <c r="F25" s="21">
        <v>65</v>
      </c>
    </row>
    <row r="26" spans="1:6" ht="22.5" customHeight="1" x14ac:dyDescent="0.25">
      <c r="A26" s="22" t="s">
        <v>157</v>
      </c>
      <c r="B26" s="23"/>
      <c r="C26" s="24"/>
      <c r="D26" s="43"/>
      <c r="E26" s="43"/>
      <c r="F26" s="21"/>
    </row>
    <row r="27" spans="1:6" ht="23.25" customHeight="1" x14ac:dyDescent="0.25">
      <c r="A27" s="22" t="s">
        <v>204</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211</v>
      </c>
      <c r="B30" s="23"/>
      <c r="C30" s="24"/>
      <c r="D30" s="42">
        <v>20</v>
      </c>
      <c r="E30" s="42">
        <f>F30*D30/100</f>
        <v>16.399999999999999</v>
      </c>
      <c r="F30" s="21">
        <v>82</v>
      </c>
    </row>
    <row r="31" spans="1:6" ht="45.75" customHeight="1" x14ac:dyDescent="0.25">
      <c r="A31" s="22" t="s">
        <v>177</v>
      </c>
      <c r="B31" s="23"/>
      <c r="C31" s="24"/>
      <c r="D31" s="43"/>
      <c r="E31" s="43"/>
      <c r="F31" s="21"/>
    </row>
    <row r="32" spans="1:6" ht="25.5" customHeight="1" x14ac:dyDescent="0.25">
      <c r="A32" s="22" t="s">
        <v>205</v>
      </c>
      <c r="B32" s="23"/>
      <c r="C32" s="24"/>
      <c r="D32" s="44"/>
      <c r="E32" s="44"/>
      <c r="F32" s="21"/>
    </row>
    <row r="33" spans="1:8" ht="15" customHeight="1" x14ac:dyDescent="0.25">
      <c r="A33" s="25" t="s">
        <v>6</v>
      </c>
      <c r="B33" s="27" t="s">
        <v>75</v>
      </c>
      <c r="C33" s="28"/>
      <c r="D33" s="29">
        <f>SUM(E30,E25,E20,E15,E10)</f>
        <v>69.150000000000006</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32:C32 A12 A17">
      <formula1>$G$38:$G$92</formula1>
    </dataValidation>
    <dataValidation type="list" errorStyle="information" allowBlank="1" showInputMessage="1" sqref="A31:C31 A16 A26:C26 A1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B40" sqref="B40"/>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15" customHeight="1" x14ac:dyDescent="0.4">
      <c r="A1" s="62" t="s">
        <v>32</v>
      </c>
      <c r="B1" s="62"/>
      <c r="C1" s="62"/>
      <c r="D1" s="62"/>
      <c r="E1" s="62"/>
    </row>
    <row r="2" spans="1:6" ht="15" customHeight="1" x14ac:dyDescent="0.25">
      <c r="A2" s="63" t="s">
        <v>101</v>
      </c>
      <c r="B2" s="63"/>
      <c r="C2" s="63"/>
      <c r="D2" s="63"/>
      <c r="E2" s="63"/>
    </row>
    <row r="3" spans="1:6" ht="15" customHeight="1" x14ac:dyDescent="0.25">
      <c r="A3" s="63" t="s">
        <v>110</v>
      </c>
      <c r="B3" s="63"/>
      <c r="C3" s="63"/>
      <c r="D3" s="63"/>
      <c r="E3" s="63"/>
    </row>
    <row r="4" spans="1:6" ht="21" customHeight="1" x14ac:dyDescent="0.25">
      <c r="A4" s="63" t="s">
        <v>128</v>
      </c>
      <c r="B4" s="63"/>
      <c r="C4" s="63"/>
      <c r="D4" s="63"/>
      <c r="E4" s="63"/>
    </row>
    <row r="5" spans="1:6" ht="21" customHeight="1" x14ac:dyDescent="0.25">
      <c r="A5" s="63" t="s">
        <v>190</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43</v>
      </c>
      <c r="B10" s="23"/>
      <c r="C10" s="24"/>
      <c r="D10" s="42">
        <v>30</v>
      </c>
      <c r="E10" s="42">
        <f>F10*D10/100</f>
        <v>15.9</v>
      </c>
      <c r="F10" s="21">
        <v>53</v>
      </c>
    </row>
    <row r="11" spans="1:6" ht="29.25" customHeight="1" x14ac:dyDescent="0.25">
      <c r="A11" s="22" t="s">
        <v>191</v>
      </c>
      <c r="B11" s="23"/>
      <c r="C11" s="24"/>
      <c r="D11" s="44"/>
      <c r="E11" s="44"/>
      <c r="F11" s="21"/>
    </row>
    <row r="12" spans="1:6" ht="21" customHeight="1" x14ac:dyDescent="0.25">
      <c r="A12" s="22" t="s">
        <v>192</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9.75" customHeight="1" x14ac:dyDescent="0.25">
      <c r="A15" s="49" t="s">
        <v>60</v>
      </c>
      <c r="B15" s="50"/>
      <c r="C15" s="51"/>
      <c r="D15" s="42">
        <v>25</v>
      </c>
      <c r="E15" s="42">
        <f>F15*D15/100</f>
        <v>12.5</v>
      </c>
      <c r="F15" s="21">
        <v>50</v>
      </c>
    </row>
    <row r="16" spans="1:6" ht="37.5" customHeight="1" x14ac:dyDescent="0.25">
      <c r="A16" s="22" t="s">
        <v>193</v>
      </c>
      <c r="B16" s="23"/>
      <c r="C16" s="24"/>
      <c r="D16" s="52"/>
      <c r="E16" s="52"/>
      <c r="F16" s="21"/>
    </row>
    <row r="17" spans="1:6" ht="53.25" customHeight="1" x14ac:dyDescent="0.25">
      <c r="A17" s="54" t="s">
        <v>194</v>
      </c>
      <c r="B17" s="55"/>
      <c r="C17" s="56"/>
      <c r="D17" s="53"/>
      <c r="E17" s="52"/>
      <c r="F17" s="21"/>
    </row>
    <row r="18" spans="1:6" ht="15" customHeight="1" x14ac:dyDescent="0.25">
      <c r="A18" s="32" t="s">
        <v>113</v>
      </c>
      <c r="B18" s="33"/>
      <c r="C18" s="34"/>
      <c r="D18" s="45"/>
      <c r="E18" s="47"/>
      <c r="F18" s="19"/>
    </row>
    <row r="19" spans="1:6" ht="15" customHeight="1" x14ac:dyDescent="0.25">
      <c r="A19" s="39" t="s">
        <v>2</v>
      </c>
      <c r="B19" s="40"/>
      <c r="C19" s="41"/>
      <c r="D19" s="46"/>
      <c r="E19" s="48"/>
      <c r="F19" s="19"/>
    </row>
    <row r="20" spans="1:6" ht="75.75" customHeight="1" x14ac:dyDescent="0.25">
      <c r="A20" s="22" t="s">
        <v>78</v>
      </c>
      <c r="B20" s="23"/>
      <c r="C20" s="24"/>
      <c r="D20" s="42">
        <v>20</v>
      </c>
      <c r="E20" s="42">
        <f>F20*D20/100</f>
        <v>12</v>
      </c>
      <c r="F20" s="21">
        <v>60</v>
      </c>
    </row>
    <row r="21" spans="1:6" ht="72.75" customHeight="1" x14ac:dyDescent="0.25">
      <c r="A21" s="64" t="s">
        <v>195</v>
      </c>
      <c r="B21" s="64"/>
      <c r="C21" s="65"/>
      <c r="D21" s="43"/>
      <c r="E21" s="43"/>
      <c r="F21" s="21"/>
    </row>
    <row r="22" spans="1:6" ht="43.5" customHeight="1" x14ac:dyDescent="0.25">
      <c r="A22" s="22" t="s">
        <v>196</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103</v>
      </c>
      <c r="B25" s="23"/>
      <c r="C25" s="24"/>
      <c r="D25" s="42">
        <v>5</v>
      </c>
      <c r="E25" s="42">
        <f>F25*D25/100</f>
        <v>2.75</v>
      </c>
      <c r="F25" s="21">
        <v>55</v>
      </c>
    </row>
    <row r="26" spans="1:6" ht="30.75" customHeight="1" x14ac:dyDescent="0.25">
      <c r="A26" s="22" t="s">
        <v>197</v>
      </c>
      <c r="B26" s="23"/>
      <c r="C26" s="24"/>
      <c r="D26" s="43"/>
      <c r="E26" s="43"/>
      <c r="F26" s="21"/>
    </row>
    <row r="27" spans="1:6" ht="12" customHeight="1" x14ac:dyDescent="0.25">
      <c r="A27" s="22"/>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198</v>
      </c>
      <c r="B30" s="23"/>
      <c r="C30" s="24"/>
      <c r="D30" s="42">
        <v>20</v>
      </c>
      <c r="E30" s="42">
        <f>F30*D30/100</f>
        <v>10.6</v>
      </c>
      <c r="F30" s="21">
        <v>53</v>
      </c>
    </row>
    <row r="31" spans="1:6" ht="54.75" customHeight="1" x14ac:dyDescent="0.25">
      <c r="A31" s="22" t="s">
        <v>199</v>
      </c>
      <c r="B31" s="23"/>
      <c r="C31" s="24"/>
      <c r="D31" s="43"/>
      <c r="E31" s="43"/>
      <c r="F31" s="21"/>
    </row>
    <row r="32" spans="1:6" ht="54" customHeight="1" x14ac:dyDescent="0.25">
      <c r="A32" s="22" t="s">
        <v>200</v>
      </c>
      <c r="B32" s="23"/>
      <c r="C32" s="24"/>
      <c r="D32" s="44"/>
      <c r="E32" s="44"/>
      <c r="F32" s="21"/>
    </row>
    <row r="33" spans="1:8" ht="15" customHeight="1" x14ac:dyDescent="0.25">
      <c r="A33" s="25" t="s">
        <v>6</v>
      </c>
      <c r="B33" s="27" t="s">
        <v>75</v>
      </c>
      <c r="C33" s="28"/>
      <c r="D33" s="29">
        <f>SUM(E30,E25,E20,E15,E10)</f>
        <v>53.75</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31:C31 A1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0 A26:C26">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5"/>
  <sheetViews>
    <sheetView workbookViewId="0">
      <selection activeCell="G20" sqref="G20"/>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129</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5</v>
      </c>
      <c r="B10" s="23"/>
      <c r="C10" s="24"/>
      <c r="D10" s="42">
        <v>30</v>
      </c>
      <c r="E10" s="42">
        <f>F10*D10/100</f>
        <v>13.5</v>
      </c>
      <c r="F10" s="21">
        <v>45</v>
      </c>
    </row>
    <row r="11" spans="1:6" ht="18.75" customHeight="1" x14ac:dyDescent="0.25">
      <c r="A11" s="22" t="s">
        <v>184</v>
      </c>
      <c r="B11" s="23"/>
      <c r="C11" s="24"/>
      <c r="D11" s="44"/>
      <c r="E11" s="44"/>
      <c r="F11" s="21"/>
    </row>
    <row r="12" spans="1:6" ht="35.25" customHeight="1" x14ac:dyDescent="0.25">
      <c r="A12" s="22" t="s">
        <v>185</v>
      </c>
      <c r="B12" s="23"/>
      <c r="C12" s="24"/>
      <c r="D12" s="44"/>
      <c r="E12" s="44"/>
      <c r="F12" s="21"/>
    </row>
    <row r="13" spans="1:6" ht="13.5" customHeight="1" x14ac:dyDescent="0.25">
      <c r="A13" s="22" t="s">
        <v>134</v>
      </c>
      <c r="B13" s="23"/>
      <c r="C13" s="24"/>
      <c r="D13" s="44"/>
      <c r="E13" s="44"/>
      <c r="F13" s="21"/>
    </row>
    <row r="14" spans="1:6" ht="15" customHeight="1" x14ac:dyDescent="0.25">
      <c r="A14" s="32" t="s">
        <v>112</v>
      </c>
      <c r="B14" s="33"/>
      <c r="C14" s="34"/>
      <c r="D14" s="35"/>
      <c r="E14" s="37"/>
    </row>
    <row r="15" spans="1:6" x14ac:dyDescent="0.25">
      <c r="A15" s="39" t="s">
        <v>1</v>
      </c>
      <c r="B15" s="40"/>
      <c r="C15" s="41"/>
      <c r="D15" s="36"/>
      <c r="E15" s="38"/>
    </row>
    <row r="16" spans="1:6" ht="39.75" customHeight="1" x14ac:dyDescent="0.25">
      <c r="A16" s="49" t="s">
        <v>60</v>
      </c>
      <c r="B16" s="50"/>
      <c r="C16" s="51"/>
      <c r="D16" s="42">
        <v>25</v>
      </c>
      <c r="E16" s="42">
        <f>F16*D16/100</f>
        <v>12.5</v>
      </c>
      <c r="F16" s="21">
        <v>50</v>
      </c>
    </row>
    <row r="17" spans="1:6" ht="55.5" customHeight="1" x14ac:dyDescent="0.25">
      <c r="A17" s="22" t="s">
        <v>186</v>
      </c>
      <c r="B17" s="23"/>
      <c r="C17" s="24"/>
      <c r="D17" s="52"/>
      <c r="E17" s="52"/>
      <c r="F17" s="21"/>
    </row>
    <row r="18" spans="1:6" ht="45" customHeight="1" x14ac:dyDescent="0.25">
      <c r="A18" s="54" t="s">
        <v>158</v>
      </c>
      <c r="B18" s="55"/>
      <c r="C18" s="56"/>
      <c r="D18" s="53"/>
      <c r="E18" s="52"/>
      <c r="F18" s="21"/>
    </row>
    <row r="19" spans="1:6" ht="15" customHeight="1" x14ac:dyDescent="0.25">
      <c r="A19" s="32" t="s">
        <v>113</v>
      </c>
      <c r="B19" s="66"/>
      <c r="C19" s="67"/>
      <c r="D19" s="45"/>
      <c r="E19" s="47"/>
      <c r="F19" s="14"/>
    </row>
    <row r="20" spans="1:6" ht="15" customHeight="1" x14ac:dyDescent="0.25">
      <c r="A20" s="39" t="s">
        <v>2</v>
      </c>
      <c r="B20" s="40"/>
      <c r="C20" s="41"/>
      <c r="D20" s="46"/>
      <c r="E20" s="48"/>
      <c r="F20" s="14"/>
    </row>
    <row r="21" spans="1:6" ht="64.5" customHeight="1" x14ac:dyDescent="0.25">
      <c r="A21" s="22" t="s">
        <v>91</v>
      </c>
      <c r="B21" s="23"/>
      <c r="C21" s="24"/>
      <c r="D21" s="42">
        <v>20</v>
      </c>
      <c r="E21" s="42">
        <f>F21*D21/100</f>
        <v>9</v>
      </c>
      <c r="F21" s="21">
        <v>45</v>
      </c>
    </row>
    <row r="22" spans="1:6" ht="30" customHeight="1" x14ac:dyDescent="0.25">
      <c r="A22" s="22" t="s">
        <v>187</v>
      </c>
      <c r="B22" s="23"/>
      <c r="C22" s="24"/>
      <c r="D22" s="43"/>
      <c r="E22" s="43"/>
      <c r="F22" s="21"/>
    </row>
    <row r="23" spans="1:6" ht="14.25" customHeight="1" x14ac:dyDescent="0.25">
      <c r="A23" s="22" t="s">
        <v>159</v>
      </c>
      <c r="B23" s="23"/>
      <c r="C23" s="24"/>
      <c r="D23" s="43"/>
      <c r="E23" s="43"/>
      <c r="F23" s="21"/>
    </row>
    <row r="24" spans="1:6" x14ac:dyDescent="0.25">
      <c r="A24" s="32" t="s">
        <v>114</v>
      </c>
      <c r="B24" s="66"/>
      <c r="C24" s="67"/>
      <c r="D24" s="35"/>
      <c r="E24" s="37"/>
    </row>
    <row r="25" spans="1:6" x14ac:dyDescent="0.25">
      <c r="A25" s="39" t="s">
        <v>3</v>
      </c>
      <c r="B25" s="40"/>
      <c r="C25" s="41"/>
      <c r="D25" s="36"/>
      <c r="E25" s="38"/>
    </row>
    <row r="26" spans="1:6" ht="59.25" customHeight="1" x14ac:dyDescent="0.25">
      <c r="A26" s="22" t="s">
        <v>42</v>
      </c>
      <c r="B26" s="23"/>
      <c r="C26" s="24"/>
      <c r="D26" s="42">
        <v>5</v>
      </c>
      <c r="E26" s="42">
        <f>F26*D26/100</f>
        <v>1.5</v>
      </c>
      <c r="F26" s="21">
        <v>30</v>
      </c>
    </row>
    <row r="27" spans="1:6" ht="34.5" customHeight="1" x14ac:dyDescent="0.25">
      <c r="A27" s="22" t="s">
        <v>188</v>
      </c>
      <c r="B27" s="23"/>
      <c r="C27" s="24"/>
      <c r="D27" s="43"/>
      <c r="E27" s="43"/>
      <c r="F27" s="21"/>
    </row>
    <row r="28" spans="1:6" ht="31.5" customHeight="1" x14ac:dyDescent="0.25">
      <c r="A28" s="22" t="s">
        <v>135</v>
      </c>
      <c r="B28" s="23"/>
      <c r="C28" s="24"/>
      <c r="D28" s="44"/>
      <c r="E28" s="44"/>
      <c r="F28" s="21"/>
    </row>
    <row r="29" spans="1:6" x14ac:dyDescent="0.25">
      <c r="A29" s="32" t="s">
        <v>115</v>
      </c>
      <c r="B29" s="33"/>
      <c r="C29" s="34"/>
      <c r="D29" s="35"/>
      <c r="E29" s="37"/>
    </row>
    <row r="30" spans="1:6" x14ac:dyDescent="0.25">
      <c r="A30" s="39" t="s">
        <v>74</v>
      </c>
      <c r="B30" s="40"/>
      <c r="C30" s="41"/>
      <c r="D30" s="36"/>
      <c r="E30" s="38"/>
    </row>
    <row r="31" spans="1:6" ht="53.25" customHeight="1" x14ac:dyDescent="0.25">
      <c r="A31" s="22" t="s">
        <v>121</v>
      </c>
      <c r="B31" s="23"/>
      <c r="C31" s="24"/>
      <c r="D31" s="42">
        <v>20</v>
      </c>
      <c r="E31" s="42">
        <f>F31*D31/100</f>
        <v>9</v>
      </c>
      <c r="F31" s="21">
        <v>45</v>
      </c>
    </row>
    <row r="32" spans="1:6" ht="58.5" customHeight="1" x14ac:dyDescent="0.25">
      <c r="A32" s="22" t="s">
        <v>189</v>
      </c>
      <c r="B32" s="23"/>
      <c r="C32" s="24"/>
      <c r="D32" s="43"/>
      <c r="E32" s="43"/>
      <c r="F32" s="21"/>
    </row>
    <row r="33" spans="1:8" ht="36" customHeight="1" x14ac:dyDescent="0.25">
      <c r="A33" s="22" t="s">
        <v>178</v>
      </c>
      <c r="B33" s="23"/>
      <c r="C33" s="24"/>
      <c r="D33" s="44"/>
      <c r="E33" s="44"/>
      <c r="F33" s="21"/>
    </row>
    <row r="34" spans="1:8" ht="15" customHeight="1" x14ac:dyDescent="0.25">
      <c r="A34" s="25" t="s">
        <v>6</v>
      </c>
      <c r="B34" s="27" t="s">
        <v>75</v>
      </c>
      <c r="C34" s="28"/>
      <c r="D34" s="29">
        <f>SUM(E31,E26,E21,E16,E10)</f>
        <v>45.5</v>
      </c>
      <c r="E34" s="5"/>
    </row>
    <row r="35" spans="1:8" ht="15" customHeight="1" x14ac:dyDescent="0.25">
      <c r="A35" s="26"/>
      <c r="B35" s="2" t="s">
        <v>30</v>
      </c>
      <c r="C35" s="9"/>
      <c r="D35" s="30"/>
      <c r="E35" s="7" t="s">
        <v>8</v>
      </c>
    </row>
    <row r="36" spans="1:8" ht="15" customHeight="1" x14ac:dyDescent="0.25">
      <c r="A36" s="26"/>
      <c r="B36" s="2" t="s">
        <v>31</v>
      </c>
      <c r="C36" s="3"/>
      <c r="D36" s="31"/>
      <c r="E36" s="6"/>
    </row>
    <row r="37" spans="1:8" x14ac:dyDescent="0.25">
      <c r="F37" s="1"/>
    </row>
    <row r="38" spans="1:8" x14ac:dyDescent="0.25">
      <c r="F38" s="1"/>
    </row>
    <row r="39" spans="1:8" x14ac:dyDescent="0.25">
      <c r="F39" s="1"/>
      <c r="G39" s="12" t="s">
        <v>52</v>
      </c>
      <c r="H39" s="12" t="s">
        <v>38</v>
      </c>
    </row>
    <row r="40" spans="1:8" x14ac:dyDescent="0.25">
      <c r="F40" s="1"/>
      <c r="G40" s="12"/>
      <c r="H40" s="12"/>
    </row>
    <row r="41" spans="1:8" ht="57.75" customHeight="1" x14ac:dyDescent="0.25">
      <c r="F41" s="1"/>
      <c r="G41" s="12" t="s">
        <v>95</v>
      </c>
      <c r="H41" s="10" t="s">
        <v>40</v>
      </c>
    </row>
    <row r="42" spans="1:8" ht="57.75" customHeight="1" x14ac:dyDescent="0.25">
      <c r="F42" s="1"/>
      <c r="G42" s="11" t="s">
        <v>9</v>
      </c>
      <c r="H42" s="10" t="s">
        <v>41</v>
      </c>
    </row>
    <row r="43" spans="1:8" ht="57.75" customHeight="1" x14ac:dyDescent="0.25">
      <c r="F43" s="1"/>
      <c r="G43" s="11" t="s">
        <v>13</v>
      </c>
      <c r="H43" s="10" t="s">
        <v>5</v>
      </c>
    </row>
    <row r="44" spans="1:8" ht="57.75" customHeight="1" x14ac:dyDescent="0.25">
      <c r="F44" s="1"/>
      <c r="G44" s="11" t="s">
        <v>14</v>
      </c>
      <c r="H44" s="10" t="s">
        <v>43</v>
      </c>
    </row>
    <row r="45" spans="1:8" ht="57.75" customHeight="1" x14ac:dyDescent="0.25">
      <c r="F45" s="1"/>
      <c r="G45" s="11" t="s">
        <v>15</v>
      </c>
      <c r="H45" s="10" t="s">
        <v>82</v>
      </c>
    </row>
    <row r="46" spans="1:8" ht="57.75" customHeight="1" x14ac:dyDescent="0.25">
      <c r="F46" s="1"/>
      <c r="G46" s="11" t="s">
        <v>16</v>
      </c>
      <c r="H46" s="10" t="s">
        <v>108</v>
      </c>
    </row>
    <row r="47" spans="1:8" ht="57.75" customHeight="1" x14ac:dyDescent="0.25">
      <c r="F47" s="1"/>
      <c r="G47" s="11" t="s">
        <v>17</v>
      </c>
      <c r="H47" s="10" t="s">
        <v>83</v>
      </c>
    </row>
    <row r="48" spans="1:8" ht="57.75" customHeight="1" x14ac:dyDescent="0.25">
      <c r="F48" s="1"/>
      <c r="G48" s="11" t="s">
        <v>19</v>
      </c>
      <c r="H48" s="12" t="s">
        <v>53</v>
      </c>
    </row>
    <row r="49" spans="6:8" ht="57.75" customHeight="1" x14ac:dyDescent="0.25">
      <c r="F49" s="1"/>
      <c r="G49" s="11" t="s">
        <v>20</v>
      </c>
      <c r="H49" s="12"/>
    </row>
    <row r="50" spans="6:8" ht="57.75" customHeight="1" x14ac:dyDescent="0.25">
      <c r="F50" s="1"/>
      <c r="G50" s="11" t="s">
        <v>44</v>
      </c>
      <c r="H50" s="10" t="s">
        <v>57</v>
      </c>
    </row>
    <row r="51" spans="6:8" ht="57.75" customHeight="1" x14ac:dyDescent="0.25">
      <c r="F51" s="1"/>
      <c r="G51" s="11" t="s">
        <v>45</v>
      </c>
      <c r="H51" s="10" t="s">
        <v>58</v>
      </c>
    </row>
    <row r="52" spans="6:8" ht="57.75" customHeight="1" x14ac:dyDescent="0.25">
      <c r="F52" s="1"/>
      <c r="G52" s="11" t="s">
        <v>46</v>
      </c>
      <c r="H52" s="10" t="s">
        <v>59</v>
      </c>
    </row>
    <row r="53" spans="6:8" ht="57.75" customHeight="1" x14ac:dyDescent="0.25">
      <c r="F53" s="1"/>
      <c r="G53" s="11" t="s">
        <v>48</v>
      </c>
      <c r="H53" s="10" t="s">
        <v>60</v>
      </c>
    </row>
    <row r="54" spans="6:8" ht="57.75" customHeight="1" x14ac:dyDescent="0.25">
      <c r="F54" s="1"/>
      <c r="G54" s="11" t="s">
        <v>49</v>
      </c>
      <c r="H54" s="10" t="s">
        <v>88</v>
      </c>
    </row>
    <row r="55" spans="6:8" ht="57.75" customHeight="1" x14ac:dyDescent="0.25">
      <c r="F55" s="1"/>
      <c r="G55" s="11" t="s">
        <v>50</v>
      </c>
      <c r="H55" s="10" t="s">
        <v>62</v>
      </c>
    </row>
    <row r="56" spans="6:8" ht="57.75" customHeight="1" x14ac:dyDescent="0.25">
      <c r="F56" s="1"/>
      <c r="G56" s="11" t="s">
        <v>51</v>
      </c>
      <c r="H56" s="10" t="s">
        <v>63</v>
      </c>
    </row>
    <row r="57" spans="6:8" ht="57.75" customHeight="1" x14ac:dyDescent="0.25">
      <c r="F57" s="1"/>
      <c r="G57" s="11" t="s">
        <v>54</v>
      </c>
      <c r="H57" s="12" t="s">
        <v>64</v>
      </c>
    </row>
    <row r="58" spans="6:8" ht="57.75" customHeight="1" x14ac:dyDescent="0.25">
      <c r="F58" s="1"/>
      <c r="G58" s="11" t="s">
        <v>55</v>
      </c>
      <c r="H58" s="12"/>
    </row>
    <row r="59" spans="6:8" ht="57.75" customHeight="1" x14ac:dyDescent="0.25">
      <c r="F59" s="1"/>
      <c r="G59" s="13" t="s">
        <v>37</v>
      </c>
      <c r="H59" s="10" t="s">
        <v>18</v>
      </c>
    </row>
    <row r="60" spans="6:8" ht="57.75" customHeight="1" x14ac:dyDescent="0.25">
      <c r="F60" s="1"/>
      <c r="G60" s="11" t="s">
        <v>93</v>
      </c>
      <c r="H60" s="10" t="s">
        <v>90</v>
      </c>
    </row>
    <row r="61" spans="6:8" ht="57.75" customHeight="1" x14ac:dyDescent="0.25">
      <c r="F61" s="1"/>
      <c r="G61" s="11"/>
      <c r="H61" s="10" t="s">
        <v>91</v>
      </c>
    </row>
    <row r="62" spans="6:8" ht="75.75" customHeight="1" x14ac:dyDescent="0.25">
      <c r="F62" s="1"/>
      <c r="G62" s="12" t="s">
        <v>96</v>
      </c>
      <c r="H62" s="10" t="s">
        <v>92</v>
      </c>
    </row>
    <row r="63" spans="6:8" ht="57.75" customHeight="1" x14ac:dyDescent="0.25">
      <c r="F63" s="1"/>
      <c r="G63" s="11" t="s">
        <v>47</v>
      </c>
      <c r="H63" s="10" t="s">
        <v>78</v>
      </c>
    </row>
    <row r="64" spans="6:8" ht="57.75" customHeight="1" x14ac:dyDescent="0.25">
      <c r="F64" s="1"/>
      <c r="G64" s="11" t="s">
        <v>56</v>
      </c>
      <c r="H64" s="10" t="s">
        <v>100</v>
      </c>
    </row>
    <row r="65" spans="6:8" ht="57.75" customHeight="1" x14ac:dyDescent="0.25">
      <c r="F65" s="1"/>
      <c r="G65" s="11" t="s">
        <v>25</v>
      </c>
      <c r="H65" s="10" t="s">
        <v>80</v>
      </c>
    </row>
    <row r="66" spans="6:8" ht="57.75" customHeight="1" x14ac:dyDescent="0.25">
      <c r="F66" s="1"/>
      <c r="G66" s="11" t="s">
        <v>109</v>
      </c>
      <c r="H66" s="12" t="s">
        <v>39</v>
      </c>
    </row>
    <row r="67" spans="6:8" ht="57.75" customHeight="1" x14ac:dyDescent="0.25">
      <c r="F67" s="1"/>
      <c r="G67" s="11" t="s">
        <v>26</v>
      </c>
      <c r="H67" s="12"/>
    </row>
    <row r="68" spans="6:8" ht="57.75" customHeight="1" x14ac:dyDescent="0.25">
      <c r="F68" s="1"/>
      <c r="G68" s="11" t="s">
        <v>27</v>
      </c>
      <c r="H68" s="10" t="s">
        <v>81</v>
      </c>
    </row>
    <row r="69" spans="6:8" ht="57.75" customHeight="1" x14ac:dyDescent="0.25">
      <c r="F69" s="1"/>
      <c r="G69" s="11" t="s">
        <v>65</v>
      </c>
      <c r="H69" s="10" t="s">
        <v>42</v>
      </c>
    </row>
    <row r="70" spans="6:8" ht="57.75" customHeight="1" x14ac:dyDescent="0.25">
      <c r="F70" s="1"/>
      <c r="G70" s="11" t="s">
        <v>66</v>
      </c>
      <c r="H70" s="10" t="s">
        <v>102</v>
      </c>
    </row>
    <row r="71" spans="6:8" ht="57.75" customHeight="1" x14ac:dyDescent="0.25">
      <c r="F71" s="1"/>
      <c r="G71" s="11" t="s">
        <v>67</v>
      </c>
      <c r="H71" s="10" t="s">
        <v>103</v>
      </c>
    </row>
    <row r="72" spans="6:8" ht="57.75" customHeight="1" x14ac:dyDescent="0.25">
      <c r="F72" s="1"/>
      <c r="G72" s="11" t="s">
        <v>68</v>
      </c>
      <c r="H72" s="10" t="s">
        <v>104</v>
      </c>
    </row>
    <row r="73" spans="6:8" ht="57.75" customHeight="1" x14ac:dyDescent="0.25">
      <c r="F73" s="1"/>
      <c r="G73" s="11" t="s">
        <v>69</v>
      </c>
      <c r="H73" s="10" t="s">
        <v>84</v>
      </c>
    </row>
    <row r="74" spans="6:8" ht="57.75" customHeight="1" x14ac:dyDescent="0.25">
      <c r="F74" s="1"/>
      <c r="G74" s="11" t="s">
        <v>70</v>
      </c>
      <c r="H74" s="10" t="s">
        <v>85</v>
      </c>
    </row>
    <row r="75" spans="6:8" ht="57.75" customHeight="1" x14ac:dyDescent="0.25">
      <c r="F75" s="1"/>
      <c r="G75" s="11" t="s">
        <v>71</v>
      </c>
      <c r="H75" s="12" t="s">
        <v>79</v>
      </c>
    </row>
    <row r="76" spans="6:8" ht="57.75" customHeight="1" x14ac:dyDescent="0.25">
      <c r="F76" s="1"/>
      <c r="G76" s="11" t="s">
        <v>72</v>
      </c>
      <c r="H76" s="12"/>
    </row>
    <row r="77" spans="6:8" ht="57.75" customHeight="1" x14ac:dyDescent="0.25">
      <c r="F77" s="1"/>
      <c r="G77" s="11" t="s">
        <v>73</v>
      </c>
      <c r="H77" s="10" t="s">
        <v>86</v>
      </c>
    </row>
    <row r="78" spans="6:8" ht="57.75" customHeight="1" x14ac:dyDescent="0.25">
      <c r="F78" s="1"/>
      <c r="G78" s="11" t="s">
        <v>76</v>
      </c>
      <c r="H78" s="10" t="s">
        <v>87</v>
      </c>
    </row>
    <row r="79" spans="6:8" ht="57.75" customHeight="1" x14ac:dyDescent="0.25">
      <c r="F79" s="1"/>
      <c r="G79" s="11" t="s">
        <v>77</v>
      </c>
      <c r="H79" s="10" t="s">
        <v>98</v>
      </c>
    </row>
    <row r="80" spans="6:8" ht="57.75" customHeight="1" x14ac:dyDescent="0.25">
      <c r="F80" s="1"/>
      <c r="G80" s="11" t="s">
        <v>33</v>
      </c>
      <c r="H80" s="10" t="s">
        <v>89</v>
      </c>
    </row>
    <row r="81" spans="6:8" ht="57.75" customHeight="1" x14ac:dyDescent="0.25">
      <c r="F81" s="1"/>
      <c r="G81" s="11" t="s">
        <v>34</v>
      </c>
      <c r="H81" s="10" t="s">
        <v>105</v>
      </c>
    </row>
    <row r="82" spans="6:8" ht="57.75" customHeight="1" x14ac:dyDescent="0.25">
      <c r="F82" s="1"/>
      <c r="G82" s="11" t="s">
        <v>35</v>
      </c>
      <c r="H82" s="10" t="s">
        <v>106</v>
      </c>
    </row>
    <row r="83" spans="6:8" ht="57.75" customHeight="1" x14ac:dyDescent="0.25">
      <c r="F83" s="1"/>
      <c r="G83" s="11" t="s">
        <v>36</v>
      </c>
      <c r="H83" s="10" t="s">
        <v>107</v>
      </c>
    </row>
    <row r="84" spans="6:8" ht="57.75" customHeight="1" x14ac:dyDescent="0.25">
      <c r="F84" s="1"/>
      <c r="H84" s="10"/>
    </row>
    <row r="85" spans="6:8" ht="57.75" customHeight="1" x14ac:dyDescent="0.25">
      <c r="F85" s="1"/>
      <c r="G85" s="12" t="s">
        <v>97</v>
      </c>
      <c r="H85" s="10"/>
    </row>
    <row r="86" spans="6:8" ht="57.75" customHeight="1" x14ac:dyDescent="0.25">
      <c r="F86" s="1"/>
      <c r="G86" s="11" t="s">
        <v>10</v>
      </c>
      <c r="H86" s="10"/>
    </row>
    <row r="87" spans="6:8" ht="57.75" customHeight="1" x14ac:dyDescent="0.25">
      <c r="F87" s="1"/>
      <c r="G87" s="11" t="s">
        <v>11</v>
      </c>
      <c r="H87" s="10"/>
    </row>
    <row r="88" spans="6:8" x14ac:dyDescent="0.25">
      <c r="F88" s="1"/>
      <c r="G88" s="11" t="s">
        <v>12</v>
      </c>
      <c r="H88" s="10"/>
    </row>
    <row r="89" spans="6:8" ht="30" x14ac:dyDescent="0.25">
      <c r="F89" s="1"/>
      <c r="G89" s="11" t="s">
        <v>61</v>
      </c>
      <c r="H89" s="10"/>
    </row>
    <row r="90" spans="6:8" x14ac:dyDescent="0.25">
      <c r="F90" s="1"/>
      <c r="G90" s="11" t="s">
        <v>21</v>
      </c>
      <c r="H90" s="10"/>
    </row>
    <row r="91" spans="6:8" ht="30" x14ac:dyDescent="0.25">
      <c r="F91" s="1"/>
      <c r="G91" s="11" t="s">
        <v>22</v>
      </c>
      <c r="H91" s="10"/>
    </row>
    <row r="92" spans="6:8" ht="30" x14ac:dyDescent="0.25">
      <c r="F92" s="1"/>
      <c r="G92" s="11" t="s">
        <v>23</v>
      </c>
    </row>
    <row r="93" spans="6:8" x14ac:dyDescent="0.25">
      <c r="F93" s="1"/>
      <c r="G93" s="11" t="s">
        <v>24</v>
      </c>
    </row>
    <row r="94" spans="6:8" x14ac:dyDescent="0.25">
      <c r="F94" s="1"/>
      <c r="G94" s="11" t="s">
        <v>94</v>
      </c>
    </row>
    <row r="95" spans="6:8" x14ac:dyDescent="0.25">
      <c r="F95" s="1"/>
    </row>
  </sheetData>
  <mergeCells count="61">
    <mergeCell ref="A33:C33"/>
    <mergeCell ref="A34:A36"/>
    <mergeCell ref="B34:C34"/>
    <mergeCell ref="D34:D36"/>
    <mergeCell ref="D26:D28"/>
    <mergeCell ref="A28:C28"/>
    <mergeCell ref="A29:C29"/>
    <mergeCell ref="A30:C30"/>
    <mergeCell ref="A31:C31"/>
    <mergeCell ref="A32:C32"/>
    <mergeCell ref="F26:F28"/>
    <mergeCell ref="D29:D30"/>
    <mergeCell ref="E29:E30"/>
    <mergeCell ref="D31:D33"/>
    <mergeCell ref="E31:E33"/>
    <mergeCell ref="F31:F33"/>
    <mergeCell ref="E24:E25"/>
    <mergeCell ref="A25:C25"/>
    <mergeCell ref="D21:D23"/>
    <mergeCell ref="A27:C27"/>
    <mergeCell ref="E21:E23"/>
    <mergeCell ref="A24:C24"/>
    <mergeCell ref="A26:C26"/>
    <mergeCell ref="D24:D25"/>
    <mergeCell ref="E26:E28"/>
    <mergeCell ref="F21:F23"/>
    <mergeCell ref="A20:C20"/>
    <mergeCell ref="A21:C21"/>
    <mergeCell ref="A22:C22"/>
    <mergeCell ref="A23:C23"/>
    <mergeCell ref="A19:C19"/>
    <mergeCell ref="D19:D20"/>
    <mergeCell ref="E19:E20"/>
    <mergeCell ref="F16:F18"/>
    <mergeCell ref="F10:F13"/>
    <mergeCell ref="A13:C13"/>
    <mergeCell ref="A14:C14"/>
    <mergeCell ref="D14:D15"/>
    <mergeCell ref="E14:E15"/>
    <mergeCell ref="A15:C15"/>
    <mergeCell ref="A10:C10"/>
    <mergeCell ref="D10:D13"/>
    <mergeCell ref="E10:E13"/>
    <mergeCell ref="A16:C16"/>
    <mergeCell ref="D16:D18"/>
    <mergeCell ref="E16:E18"/>
    <mergeCell ref="A18:C18"/>
    <mergeCell ref="A7:C7"/>
    <mergeCell ref="A8:C8"/>
    <mergeCell ref="D8:D9"/>
    <mergeCell ref="E8:E9"/>
    <mergeCell ref="A9:C9"/>
    <mergeCell ref="A12:C12"/>
    <mergeCell ref="A17:C17"/>
    <mergeCell ref="A11:C11"/>
    <mergeCell ref="A6:E6"/>
    <mergeCell ref="A1:E1"/>
    <mergeCell ref="A2:E2"/>
    <mergeCell ref="A3:E3"/>
    <mergeCell ref="A4:E4"/>
    <mergeCell ref="A5:E5"/>
  </mergeCells>
  <phoneticPr fontId="12" type="noConversion"/>
  <dataValidations count="8">
    <dataValidation type="list" errorStyle="information" allowBlank="1" showInputMessage="1" sqref="A28:C28 A12">
      <formula1>$G$38:$G$92</formula1>
    </dataValidation>
    <dataValidation type="list" errorStyle="information" allowBlank="1" showInputMessage="1" sqref="A10:C10">
      <formula1>$H$40:$H$47</formula1>
    </dataValidation>
    <dataValidation type="list" errorStyle="information" allowBlank="1" showInputMessage="1" sqref="A16:C16">
      <formula1>$H$49:$H$56</formula1>
    </dataValidation>
    <dataValidation type="list" errorStyle="information" allowBlank="1" showInputMessage="1" sqref="A21:C23">
      <formula1>$H$58:$H$65</formula1>
    </dataValidation>
    <dataValidation type="list" errorStyle="information" allowBlank="1" showInputMessage="1" sqref="A26:C26">
      <formula1>$H$67:$H$74</formula1>
    </dataValidation>
    <dataValidation type="list" errorStyle="information" allowBlank="1" showInputMessage="1" sqref="A31:C31">
      <formula1>$H$76:$H$83</formula1>
    </dataValidation>
    <dataValidation type="list" errorStyle="information" allowBlank="1" showInputMessage="1" sqref="A17:A18 A32:C32 A27:C27 A13">
      <formula1>$G$40:$G$94</formula1>
    </dataValidation>
    <dataValidation type="list" errorStyle="information" allowBlank="1" showInputMessage="1" sqref="A33:C33 A11">
      <formula1>$G$39:$G$93</formula1>
    </dataValidation>
  </dataValidations>
  <pageMargins left="0.7" right="0.7" top="0.75" bottom="0.75" header="0.3" footer="0.3"/>
  <pageSetup paperSize="9" scale="86" orientation="portrait"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94"/>
  <sheetViews>
    <sheetView workbookViewId="0">
      <selection activeCell="E41" sqref="E41"/>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143</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82</v>
      </c>
      <c r="B10" s="23"/>
      <c r="C10" s="24"/>
      <c r="D10" s="42">
        <v>30</v>
      </c>
      <c r="E10" s="42">
        <f>F10*D10/100</f>
        <v>18.600000000000001</v>
      </c>
      <c r="F10" s="21">
        <v>62</v>
      </c>
    </row>
    <row r="11" spans="1:6" ht="39.75" customHeight="1" x14ac:dyDescent="0.25">
      <c r="A11" s="22" t="s">
        <v>240</v>
      </c>
      <c r="B11" s="23"/>
      <c r="C11" s="24"/>
      <c r="D11" s="44"/>
      <c r="E11" s="44"/>
      <c r="F11" s="21"/>
    </row>
    <row r="12" spans="1:6" ht="27.75" customHeight="1" x14ac:dyDescent="0.25">
      <c r="A12" s="22" t="s">
        <v>126</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6" customHeight="1" x14ac:dyDescent="0.25">
      <c r="A15" s="49" t="s">
        <v>88</v>
      </c>
      <c r="B15" s="50"/>
      <c r="C15" s="51"/>
      <c r="D15" s="42">
        <v>25</v>
      </c>
      <c r="E15" s="42">
        <f>F15*D15/100</f>
        <v>15</v>
      </c>
      <c r="F15" s="21">
        <v>60</v>
      </c>
    </row>
    <row r="16" spans="1:6" ht="43.5" customHeight="1" x14ac:dyDescent="0.25">
      <c r="A16" s="22" t="s">
        <v>241</v>
      </c>
      <c r="B16" s="23"/>
      <c r="C16" s="24"/>
      <c r="D16" s="52"/>
      <c r="E16" s="52"/>
      <c r="F16" s="21"/>
    </row>
    <row r="17" spans="1:6" ht="44.25" customHeight="1" x14ac:dyDescent="0.25">
      <c r="A17" s="54" t="s">
        <v>160</v>
      </c>
      <c r="B17" s="55"/>
      <c r="C17" s="56"/>
      <c r="D17" s="53"/>
      <c r="E17" s="52"/>
      <c r="F17" s="21"/>
    </row>
    <row r="18" spans="1:6" ht="15" customHeight="1" x14ac:dyDescent="0.25">
      <c r="A18" s="32" t="s">
        <v>113</v>
      </c>
      <c r="B18" s="33"/>
      <c r="C18" s="34"/>
      <c r="D18" s="45"/>
      <c r="E18" s="47"/>
      <c r="F18" s="14"/>
    </row>
    <row r="19" spans="1:6" ht="15" customHeight="1" x14ac:dyDescent="0.25">
      <c r="A19" s="39" t="s">
        <v>2</v>
      </c>
      <c r="B19" s="40"/>
      <c r="C19" s="41"/>
      <c r="D19" s="46"/>
      <c r="E19" s="48"/>
      <c r="F19" s="14"/>
    </row>
    <row r="20" spans="1:6" ht="74.25" customHeight="1" x14ac:dyDescent="0.25">
      <c r="A20" s="22" t="s">
        <v>125</v>
      </c>
      <c r="B20" s="23"/>
      <c r="C20" s="24"/>
      <c r="D20" s="42">
        <v>20</v>
      </c>
      <c r="E20" s="42">
        <f>F20*D20/100</f>
        <v>10</v>
      </c>
      <c r="F20" s="21">
        <v>50</v>
      </c>
    </row>
    <row r="21" spans="1:6" ht="33" customHeight="1" x14ac:dyDescent="0.25">
      <c r="A21" s="22" t="s">
        <v>248</v>
      </c>
      <c r="B21" s="23"/>
      <c r="C21" s="24"/>
      <c r="D21" s="43"/>
      <c r="E21" s="43"/>
      <c r="F21" s="21"/>
    </row>
    <row r="22" spans="1:6" ht="33.75" customHeight="1" x14ac:dyDescent="0.25">
      <c r="A22" s="22" t="s">
        <v>161</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4.75" customHeight="1" x14ac:dyDescent="0.25">
      <c r="A25" s="22" t="s">
        <v>103</v>
      </c>
      <c r="B25" s="23"/>
      <c r="C25" s="24"/>
      <c r="D25" s="42">
        <v>5</v>
      </c>
      <c r="E25" s="42">
        <f>F25*D25/100</f>
        <v>2.7</v>
      </c>
      <c r="F25" s="21">
        <v>54</v>
      </c>
    </row>
    <row r="26" spans="1:6" ht="41.25" customHeight="1" x14ac:dyDescent="0.25">
      <c r="A26" s="22" t="s">
        <v>242</v>
      </c>
      <c r="B26" s="23"/>
      <c r="C26" s="24"/>
      <c r="D26" s="43"/>
      <c r="E26" s="43"/>
      <c r="F26" s="21"/>
    </row>
    <row r="27" spans="1:6" ht="28.5" customHeight="1" x14ac:dyDescent="0.25">
      <c r="A27" s="22" t="s">
        <v>144</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118</v>
      </c>
      <c r="B30" s="23"/>
      <c r="C30" s="24"/>
      <c r="D30" s="42">
        <v>20</v>
      </c>
      <c r="E30" s="42">
        <f>F30*D30/100</f>
        <v>11.6</v>
      </c>
      <c r="F30" s="21">
        <v>58</v>
      </c>
    </row>
    <row r="31" spans="1:6" ht="47.25" customHeight="1" x14ac:dyDescent="0.25">
      <c r="A31" s="22"/>
      <c r="B31" s="23"/>
      <c r="C31" s="24"/>
      <c r="D31" s="43"/>
      <c r="E31" s="43"/>
      <c r="F31" s="21"/>
    </row>
    <row r="32" spans="1:6" ht="42" customHeight="1" x14ac:dyDescent="0.25">
      <c r="A32" s="22" t="s">
        <v>145</v>
      </c>
      <c r="B32" s="23"/>
      <c r="C32" s="24"/>
      <c r="D32" s="44"/>
      <c r="E32" s="44"/>
      <c r="F32" s="21"/>
    </row>
    <row r="33" spans="1:8" ht="15" customHeight="1" x14ac:dyDescent="0.25">
      <c r="A33" s="25" t="s">
        <v>6</v>
      </c>
      <c r="B33" s="27" t="s">
        <v>75</v>
      </c>
      <c r="C33" s="28"/>
      <c r="D33" s="29">
        <f>SUM(E30,E25,E20,E15,E10)</f>
        <v>57.9</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1">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31:C31 A11">
      <formula1>$G$39:$G$93</formula1>
    </dataValidation>
    <dataValidation type="list" errorStyle="information" allowBlank="1" showInputMessage="1" sqref="A12 A17 A32:C32">
      <formula1>$G$38:$G$92</formula1>
    </dataValidation>
    <dataValidation type="list" errorStyle="information" allowBlank="1" showInputMessage="1" sqref="A22:C22">
      <formula1>$H$54:$H$61</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4"/>
  <sheetViews>
    <sheetView workbookViewId="0">
      <selection activeCell="A37" sqref="A37"/>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130</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43</v>
      </c>
      <c r="B10" s="23"/>
      <c r="C10" s="24"/>
      <c r="D10" s="42">
        <v>30</v>
      </c>
      <c r="E10" s="42">
        <f>F10*D10/100</f>
        <v>15.3</v>
      </c>
      <c r="F10" s="21">
        <v>51</v>
      </c>
    </row>
    <row r="11" spans="1:6" ht="35.25" customHeight="1" x14ac:dyDescent="0.25">
      <c r="A11" s="22" t="s">
        <v>243</v>
      </c>
      <c r="B11" s="23"/>
      <c r="C11" s="24"/>
      <c r="D11" s="44"/>
      <c r="E11" s="44"/>
      <c r="F11" s="21"/>
    </row>
    <row r="12" spans="1:6" ht="36" customHeight="1" x14ac:dyDescent="0.25">
      <c r="A12" s="22" t="s">
        <v>136</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4.5" customHeight="1" x14ac:dyDescent="0.25">
      <c r="A15" s="49" t="s">
        <v>60</v>
      </c>
      <c r="B15" s="50"/>
      <c r="C15" s="51"/>
      <c r="D15" s="42">
        <v>25</v>
      </c>
      <c r="E15" s="42">
        <f>F15*D15/100</f>
        <v>14</v>
      </c>
      <c r="F15" s="21">
        <v>56</v>
      </c>
    </row>
    <row r="16" spans="1:6" ht="33.75" customHeight="1" x14ac:dyDescent="0.25">
      <c r="A16" s="22" t="s">
        <v>235</v>
      </c>
      <c r="B16" s="23"/>
      <c r="C16" s="24"/>
      <c r="D16" s="52"/>
      <c r="E16" s="52"/>
      <c r="F16" s="21"/>
    </row>
    <row r="17" spans="1:6" ht="36.75" customHeight="1" x14ac:dyDescent="0.25">
      <c r="A17" s="54" t="s">
        <v>137</v>
      </c>
      <c r="B17" s="55"/>
      <c r="C17" s="56"/>
      <c r="D17" s="53"/>
      <c r="E17" s="52"/>
      <c r="F17" s="21"/>
    </row>
    <row r="18" spans="1:6" ht="15" customHeight="1" x14ac:dyDescent="0.25">
      <c r="A18" s="32" t="s">
        <v>113</v>
      </c>
      <c r="B18" s="33"/>
      <c r="C18" s="34"/>
      <c r="D18" s="45"/>
      <c r="E18" s="47"/>
      <c r="F18" s="14"/>
    </row>
    <row r="19" spans="1:6" ht="15" customHeight="1" x14ac:dyDescent="0.25">
      <c r="A19" s="39" t="s">
        <v>2</v>
      </c>
      <c r="B19" s="40"/>
      <c r="C19" s="41"/>
      <c r="D19" s="46"/>
      <c r="E19" s="48"/>
      <c r="F19" s="14"/>
    </row>
    <row r="20" spans="1:6" ht="73.5" customHeight="1" x14ac:dyDescent="0.25">
      <c r="A20" s="22" t="s">
        <v>91</v>
      </c>
      <c r="B20" s="23"/>
      <c r="C20" s="24"/>
      <c r="D20" s="42">
        <v>20</v>
      </c>
      <c r="E20" s="42">
        <f>F20*D20/100</f>
        <v>8.4</v>
      </c>
      <c r="F20" s="21">
        <v>42</v>
      </c>
    </row>
    <row r="21" spans="1:6" ht="33.75" customHeight="1" x14ac:dyDescent="0.25">
      <c r="A21" s="22" t="s">
        <v>244</v>
      </c>
      <c r="B21" s="23"/>
      <c r="C21" s="24"/>
      <c r="D21" s="43"/>
      <c r="E21" s="43"/>
      <c r="F21" s="21"/>
    </row>
    <row r="22" spans="1:6" ht="35.25" customHeight="1" x14ac:dyDescent="0.25">
      <c r="A22" s="22" t="s">
        <v>162</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102</v>
      </c>
      <c r="B25" s="23"/>
      <c r="C25" s="24"/>
      <c r="D25" s="42">
        <v>5</v>
      </c>
      <c r="E25" s="42">
        <f>F25*D25/100</f>
        <v>2.4</v>
      </c>
      <c r="F25" s="21">
        <v>48</v>
      </c>
    </row>
    <row r="26" spans="1:6" ht="37.5" customHeight="1" x14ac:dyDescent="0.25">
      <c r="A26" s="22" t="s">
        <v>245</v>
      </c>
      <c r="B26" s="23"/>
      <c r="C26" s="24"/>
      <c r="D26" s="43"/>
      <c r="E26" s="43"/>
      <c r="F26" s="21"/>
    </row>
    <row r="27" spans="1:6" ht="26.25" customHeight="1" x14ac:dyDescent="0.25">
      <c r="A27" s="22" t="s">
        <v>138</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45" customHeight="1" x14ac:dyDescent="0.25">
      <c r="A30" s="22" t="s">
        <v>118</v>
      </c>
      <c r="B30" s="23"/>
      <c r="C30" s="24"/>
      <c r="D30" s="42">
        <v>20</v>
      </c>
      <c r="E30" s="42">
        <f>F30*D30/100</f>
        <v>10</v>
      </c>
      <c r="F30" s="21">
        <v>50</v>
      </c>
    </row>
    <row r="31" spans="1:6" ht="39" customHeight="1" x14ac:dyDescent="0.25">
      <c r="A31" s="22" t="s">
        <v>246</v>
      </c>
      <c r="B31" s="23"/>
      <c r="C31" s="24"/>
      <c r="D31" s="43"/>
      <c r="E31" s="43"/>
      <c r="F31" s="21"/>
    </row>
    <row r="32" spans="1:6" ht="30.75" customHeight="1" x14ac:dyDescent="0.25">
      <c r="A32" s="22" t="s">
        <v>179</v>
      </c>
      <c r="B32" s="23"/>
      <c r="C32" s="24"/>
      <c r="D32" s="44"/>
      <c r="E32" s="44"/>
      <c r="F32" s="21"/>
    </row>
    <row r="33" spans="1:8" ht="15" customHeight="1" x14ac:dyDescent="0.25">
      <c r="A33" s="25" t="s">
        <v>6</v>
      </c>
      <c r="B33" s="27" t="s">
        <v>75</v>
      </c>
      <c r="C33" s="28"/>
      <c r="D33" s="29">
        <f>SUM(E30,E25,E20,E15,E10)</f>
        <v>50.099999999999994</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4"/>
  <sheetViews>
    <sheetView workbookViewId="0">
      <selection activeCell="A31" sqref="A31:C31"/>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131</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5</v>
      </c>
      <c r="B10" s="23"/>
      <c r="C10" s="24"/>
      <c r="D10" s="42">
        <v>30</v>
      </c>
      <c r="E10" s="42">
        <f>F10*D10/100</f>
        <v>14.4</v>
      </c>
      <c r="F10" s="21">
        <v>48</v>
      </c>
    </row>
    <row r="11" spans="1:6" ht="28.5" customHeight="1" x14ac:dyDescent="0.25">
      <c r="A11" s="22" t="s">
        <v>230</v>
      </c>
      <c r="B11" s="23"/>
      <c r="C11" s="24"/>
      <c r="D11" s="44"/>
      <c r="E11" s="44"/>
      <c r="F11" s="21"/>
    </row>
    <row r="12" spans="1:6" ht="13.5" customHeight="1" x14ac:dyDescent="0.25">
      <c r="A12" s="22" t="s">
        <v>139</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41.25" customHeight="1" x14ac:dyDescent="0.25">
      <c r="A15" s="49" t="s">
        <v>60</v>
      </c>
      <c r="B15" s="50"/>
      <c r="C15" s="51"/>
      <c r="D15" s="42">
        <v>25</v>
      </c>
      <c r="E15" s="42">
        <f>F15*D15/100</f>
        <v>13</v>
      </c>
      <c r="F15" s="21">
        <v>52</v>
      </c>
    </row>
    <row r="16" spans="1:6" ht="40.5" customHeight="1" x14ac:dyDescent="0.25">
      <c r="A16" s="22" t="s">
        <v>231</v>
      </c>
      <c r="B16" s="23"/>
      <c r="C16" s="24"/>
      <c r="D16" s="52"/>
      <c r="E16" s="52"/>
      <c r="F16" s="21"/>
    </row>
    <row r="17" spans="1:6" ht="60" customHeight="1" x14ac:dyDescent="0.25">
      <c r="A17" s="54" t="s">
        <v>181</v>
      </c>
      <c r="B17" s="55"/>
      <c r="C17" s="56"/>
      <c r="D17" s="53"/>
      <c r="E17" s="52"/>
      <c r="F17" s="21"/>
    </row>
    <row r="18" spans="1:6" ht="15" customHeight="1" x14ac:dyDescent="0.25">
      <c r="A18" s="32" t="s">
        <v>113</v>
      </c>
      <c r="B18" s="33"/>
      <c r="C18" s="34"/>
      <c r="D18" s="45"/>
      <c r="E18" s="47"/>
      <c r="F18" s="14"/>
    </row>
    <row r="19" spans="1:6" ht="15" customHeight="1" x14ac:dyDescent="0.25">
      <c r="A19" s="39" t="s">
        <v>2</v>
      </c>
      <c r="B19" s="40"/>
      <c r="C19" s="41"/>
      <c r="D19" s="46"/>
      <c r="E19" s="48"/>
      <c r="F19" s="14"/>
    </row>
    <row r="20" spans="1:6" ht="74.25" customHeight="1" x14ac:dyDescent="0.25">
      <c r="A20" s="22" t="s">
        <v>91</v>
      </c>
      <c r="B20" s="23"/>
      <c r="C20" s="24"/>
      <c r="D20" s="42">
        <v>20</v>
      </c>
      <c r="E20" s="42">
        <f>F20*D20/100</f>
        <v>8.4</v>
      </c>
      <c r="F20" s="21">
        <v>42</v>
      </c>
    </row>
    <row r="21" spans="1:6" ht="36" customHeight="1" x14ac:dyDescent="0.25">
      <c r="A21" s="22" t="s">
        <v>232</v>
      </c>
      <c r="B21" s="23"/>
      <c r="C21" s="24"/>
      <c r="D21" s="43"/>
      <c r="E21" s="43"/>
      <c r="F21" s="21"/>
    </row>
    <row r="22" spans="1:6" ht="32.25" customHeight="1" x14ac:dyDescent="0.25">
      <c r="A22" s="22" t="s">
        <v>140</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48.75" customHeight="1" x14ac:dyDescent="0.25">
      <c r="A25" s="22" t="s">
        <v>103</v>
      </c>
      <c r="B25" s="23"/>
      <c r="C25" s="24"/>
      <c r="D25" s="42">
        <v>5</v>
      </c>
      <c r="E25" s="42">
        <f>F25*D25/100</f>
        <v>2.5</v>
      </c>
      <c r="F25" s="21">
        <v>50</v>
      </c>
    </row>
    <row r="26" spans="1:6" ht="36" customHeight="1" x14ac:dyDescent="0.25">
      <c r="A26" s="22" t="s">
        <v>233</v>
      </c>
      <c r="B26" s="23"/>
      <c r="C26" s="24"/>
      <c r="D26" s="43"/>
      <c r="E26" s="43"/>
      <c r="F26" s="21"/>
    </row>
    <row r="27" spans="1:6" ht="25.5" customHeight="1" x14ac:dyDescent="0.25">
      <c r="A27" s="22" t="s">
        <v>141</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43.5" customHeight="1" x14ac:dyDescent="0.25">
      <c r="A30" s="22" t="s">
        <v>118</v>
      </c>
      <c r="B30" s="23"/>
      <c r="C30" s="24"/>
      <c r="D30" s="42">
        <v>20</v>
      </c>
      <c r="E30" s="42">
        <f>F30*D30/100</f>
        <v>11.2</v>
      </c>
      <c r="F30" s="21">
        <v>56</v>
      </c>
    </row>
    <row r="31" spans="1:6" ht="43.5" customHeight="1" x14ac:dyDescent="0.25">
      <c r="A31" s="22" t="s">
        <v>234</v>
      </c>
      <c r="B31" s="23"/>
      <c r="C31" s="24"/>
      <c r="D31" s="43"/>
      <c r="E31" s="43"/>
      <c r="F31" s="21"/>
    </row>
    <row r="32" spans="1:6" ht="39.75" customHeight="1" x14ac:dyDescent="0.25">
      <c r="A32" s="22" t="s">
        <v>180</v>
      </c>
      <c r="B32" s="23"/>
      <c r="C32" s="24"/>
      <c r="D32" s="44"/>
      <c r="E32" s="44"/>
      <c r="F32" s="21"/>
    </row>
    <row r="33" spans="1:8" ht="15" customHeight="1" x14ac:dyDescent="0.25">
      <c r="A33" s="25" t="s">
        <v>6</v>
      </c>
      <c r="B33" s="27" t="s">
        <v>75</v>
      </c>
      <c r="C33" s="28"/>
      <c r="D33" s="29">
        <f>SUM(E30,E25,E20,E15,E10)</f>
        <v>49.5</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4"/>
  <sheetViews>
    <sheetView workbookViewId="0">
      <selection activeCell="E40" sqref="E40"/>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2" t="s">
        <v>32</v>
      </c>
      <c r="B1" s="62"/>
      <c r="C1" s="62"/>
      <c r="D1" s="62"/>
      <c r="E1" s="62"/>
    </row>
    <row r="2" spans="1:6" x14ac:dyDescent="0.25">
      <c r="A2" s="63" t="s">
        <v>101</v>
      </c>
      <c r="B2" s="63"/>
      <c r="C2" s="63"/>
      <c r="D2" s="63"/>
      <c r="E2" s="63"/>
    </row>
    <row r="3" spans="1:6" x14ac:dyDescent="0.25">
      <c r="A3" s="63" t="s">
        <v>110</v>
      </c>
      <c r="B3" s="63"/>
      <c r="C3" s="63"/>
      <c r="D3" s="63"/>
      <c r="E3" s="63"/>
    </row>
    <row r="4" spans="1:6" x14ac:dyDescent="0.25">
      <c r="A4" s="63" t="s">
        <v>132</v>
      </c>
      <c r="B4" s="63"/>
      <c r="C4" s="63"/>
      <c r="D4" s="63"/>
      <c r="E4" s="63"/>
    </row>
    <row r="5" spans="1:6" x14ac:dyDescent="0.25">
      <c r="A5" s="63" t="s">
        <v>99</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82</v>
      </c>
      <c r="B10" s="23"/>
      <c r="C10" s="24"/>
      <c r="D10" s="42">
        <v>30</v>
      </c>
      <c r="E10" s="42">
        <f>F10*D10/100</f>
        <v>20.7</v>
      </c>
      <c r="F10" s="21">
        <v>69</v>
      </c>
    </row>
    <row r="11" spans="1:6" ht="19.5" customHeight="1" x14ac:dyDescent="0.25">
      <c r="A11" s="22" t="s">
        <v>236</v>
      </c>
      <c r="B11" s="23"/>
      <c r="C11" s="24"/>
      <c r="D11" s="44"/>
      <c r="E11" s="44"/>
      <c r="F11" s="21"/>
    </row>
    <row r="12" spans="1:6" ht="33" customHeight="1" x14ac:dyDescent="0.25">
      <c r="A12" s="22" t="s">
        <v>142</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55.5" customHeight="1" x14ac:dyDescent="0.25">
      <c r="A15" s="49" t="s">
        <v>62</v>
      </c>
      <c r="B15" s="50"/>
      <c r="C15" s="51"/>
      <c r="D15" s="42">
        <v>25</v>
      </c>
      <c r="E15" s="42">
        <f>F15*D15/100</f>
        <v>18</v>
      </c>
      <c r="F15" s="21">
        <v>72</v>
      </c>
    </row>
    <row r="16" spans="1:6" ht="33.75" customHeight="1" x14ac:dyDescent="0.25">
      <c r="A16" s="22" t="s">
        <v>237</v>
      </c>
      <c r="B16" s="23"/>
      <c r="C16" s="24"/>
      <c r="D16" s="52"/>
      <c r="E16" s="52"/>
      <c r="F16" s="21"/>
    </row>
    <row r="17" spans="1:6" ht="44.25" customHeight="1" x14ac:dyDescent="0.25">
      <c r="A17" s="54" t="s">
        <v>163</v>
      </c>
      <c r="B17" s="55"/>
      <c r="C17" s="56"/>
      <c r="D17" s="53"/>
      <c r="E17" s="52"/>
      <c r="F17" s="21"/>
    </row>
    <row r="18" spans="1:6" ht="15" customHeight="1" x14ac:dyDescent="0.25">
      <c r="A18" s="32" t="s">
        <v>113</v>
      </c>
      <c r="B18" s="33"/>
      <c r="C18" s="34"/>
      <c r="D18" s="45"/>
      <c r="E18" s="47"/>
      <c r="F18" s="16"/>
    </row>
    <row r="19" spans="1:6" ht="15" customHeight="1" x14ac:dyDescent="0.25">
      <c r="A19" s="39" t="s">
        <v>2</v>
      </c>
      <c r="B19" s="40"/>
      <c r="C19" s="41"/>
      <c r="D19" s="46"/>
      <c r="E19" s="48"/>
      <c r="F19" s="16"/>
    </row>
    <row r="20" spans="1:6" ht="69.75" customHeight="1" x14ac:dyDescent="0.25">
      <c r="A20" s="22" t="s">
        <v>78</v>
      </c>
      <c r="B20" s="23"/>
      <c r="C20" s="24"/>
      <c r="D20" s="42">
        <v>20</v>
      </c>
      <c r="E20" s="42">
        <f>F20*D20/100</f>
        <v>13.8</v>
      </c>
      <c r="F20" s="21">
        <v>69</v>
      </c>
    </row>
    <row r="21" spans="1:6" ht="42.75" customHeight="1" x14ac:dyDescent="0.25">
      <c r="A21" s="22" t="s">
        <v>247</v>
      </c>
      <c r="B21" s="23"/>
      <c r="C21" s="24"/>
      <c r="D21" s="43"/>
      <c r="E21" s="43"/>
      <c r="F21" s="21"/>
    </row>
    <row r="22" spans="1:6" ht="35.25" customHeight="1" x14ac:dyDescent="0.25">
      <c r="A22" s="22" t="s">
        <v>164</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104</v>
      </c>
      <c r="B25" s="23"/>
      <c r="C25" s="24"/>
      <c r="D25" s="42">
        <v>5</v>
      </c>
      <c r="E25" s="42">
        <f>F25*D25/100</f>
        <v>3</v>
      </c>
      <c r="F25" s="21">
        <v>60</v>
      </c>
    </row>
    <row r="26" spans="1:6" ht="25.5" customHeight="1" x14ac:dyDescent="0.25">
      <c r="A26" s="22" t="s">
        <v>238</v>
      </c>
      <c r="B26" s="23"/>
      <c r="C26" s="24"/>
      <c r="D26" s="43"/>
      <c r="E26" s="43"/>
      <c r="F26" s="21"/>
    </row>
    <row r="27" spans="1:6" ht="32.25" customHeight="1" x14ac:dyDescent="0.25">
      <c r="A27" s="22" t="s">
        <v>165</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127</v>
      </c>
      <c r="B30" s="23"/>
      <c r="C30" s="24"/>
      <c r="D30" s="42">
        <v>20</v>
      </c>
      <c r="E30" s="42">
        <f>F30*D30/100</f>
        <v>14.8</v>
      </c>
      <c r="F30" s="21">
        <v>74</v>
      </c>
    </row>
    <row r="31" spans="1:6" ht="27.75" customHeight="1" x14ac:dyDescent="0.25">
      <c r="A31" s="22" t="s">
        <v>239</v>
      </c>
      <c r="B31" s="23"/>
      <c r="C31" s="24"/>
      <c r="D31" s="43"/>
      <c r="E31" s="43"/>
      <c r="F31" s="21"/>
    </row>
    <row r="32" spans="1:6" ht="33" customHeight="1" x14ac:dyDescent="0.25">
      <c r="A32" s="22" t="s">
        <v>182</v>
      </c>
      <c r="B32" s="23"/>
      <c r="C32" s="24"/>
      <c r="D32" s="44"/>
      <c r="E32" s="44"/>
      <c r="F32" s="21"/>
    </row>
    <row r="33" spans="1:8" ht="15" customHeight="1" x14ac:dyDescent="0.25">
      <c r="A33" s="25" t="s">
        <v>6</v>
      </c>
      <c r="B33" s="27" t="s">
        <v>75</v>
      </c>
      <c r="C33" s="28"/>
      <c r="D33" s="29">
        <f>SUM(E30,E25,E20,E15,E10)</f>
        <v>70.3</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$H$54:$H$61</formula1>
    </dataValidation>
    <dataValidation type="list" errorStyle="information" allowBlank="1" showInputMessage="1" sqref="A32:C32 A12 A17">
      <formula1>$G$38:$G$92</formula1>
    </dataValidation>
    <dataValidation type="list" errorStyle="information" allowBlank="1" showInputMessage="1" sqref="A31:C31 A16 A26:C26 A1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4"/>
  <sheetViews>
    <sheetView workbookViewId="0">
      <selection activeCell="A42" sqref="A42"/>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30.75" customHeight="1" x14ac:dyDescent="0.4">
      <c r="A1" s="62" t="s">
        <v>32</v>
      </c>
      <c r="B1" s="62"/>
      <c r="C1" s="62"/>
      <c r="D1" s="62"/>
      <c r="E1" s="62"/>
    </row>
    <row r="2" spans="1:6" ht="15" customHeight="1" x14ac:dyDescent="0.25">
      <c r="A2" s="63" t="s">
        <v>101</v>
      </c>
      <c r="B2" s="63"/>
      <c r="C2" s="63"/>
      <c r="D2" s="63"/>
      <c r="E2" s="63"/>
    </row>
    <row r="3" spans="1:6" ht="15" customHeight="1" x14ac:dyDescent="0.25">
      <c r="A3" s="63" t="s">
        <v>110</v>
      </c>
      <c r="B3" s="63"/>
      <c r="C3" s="63"/>
      <c r="D3" s="63"/>
      <c r="E3" s="63"/>
    </row>
    <row r="4" spans="1:6" ht="12" customHeight="1" x14ac:dyDescent="0.25">
      <c r="A4" s="63" t="s">
        <v>133</v>
      </c>
      <c r="B4" s="63"/>
      <c r="C4" s="63"/>
      <c r="D4" s="63"/>
      <c r="E4" s="63"/>
    </row>
    <row r="5" spans="1:6" ht="13.5" customHeight="1" x14ac:dyDescent="0.25">
      <c r="A5" s="63" t="s">
        <v>212</v>
      </c>
      <c r="B5" s="63"/>
      <c r="C5" s="63"/>
      <c r="D5" s="63"/>
      <c r="E5" s="63"/>
    </row>
    <row r="6" spans="1:6" ht="45.75" customHeight="1" x14ac:dyDescent="0.25">
      <c r="A6" s="61" t="s">
        <v>4</v>
      </c>
      <c r="B6" s="61"/>
      <c r="C6" s="61"/>
      <c r="D6" s="61"/>
      <c r="E6" s="61"/>
    </row>
    <row r="7" spans="1:6" ht="42.75" customHeight="1" x14ac:dyDescent="0.25">
      <c r="A7" s="57" t="s">
        <v>28</v>
      </c>
      <c r="B7" s="58"/>
      <c r="C7" s="58"/>
      <c r="D7" s="4" t="s">
        <v>29</v>
      </c>
      <c r="E7" s="4" t="s">
        <v>7</v>
      </c>
    </row>
    <row r="8" spans="1:6" x14ac:dyDescent="0.25">
      <c r="A8" s="32" t="s">
        <v>111</v>
      </c>
      <c r="B8" s="33"/>
      <c r="C8" s="34"/>
      <c r="D8" s="35"/>
      <c r="E8" s="59"/>
      <c r="F8" s="8" t="s">
        <v>8</v>
      </c>
    </row>
    <row r="9" spans="1:6" x14ac:dyDescent="0.25">
      <c r="A9" s="39" t="s">
        <v>0</v>
      </c>
      <c r="B9" s="40"/>
      <c r="C9" s="41"/>
      <c r="D9" s="36"/>
      <c r="E9" s="60"/>
    </row>
    <row r="10" spans="1:6" ht="53.25" customHeight="1" x14ac:dyDescent="0.25">
      <c r="A10" s="22" t="s">
        <v>82</v>
      </c>
      <c r="B10" s="23"/>
      <c r="C10" s="24"/>
      <c r="D10" s="42">
        <v>30</v>
      </c>
      <c r="E10" s="42">
        <f>F10*D10/100</f>
        <v>19.5</v>
      </c>
      <c r="F10" s="21">
        <v>65</v>
      </c>
    </row>
    <row r="11" spans="1:6" ht="37.5" customHeight="1" x14ac:dyDescent="0.25">
      <c r="A11" s="22" t="s">
        <v>213</v>
      </c>
      <c r="B11" s="23"/>
      <c r="C11" s="24"/>
      <c r="D11" s="44"/>
      <c r="E11" s="44"/>
      <c r="F11" s="21"/>
    </row>
    <row r="12" spans="1:6" ht="42" customHeight="1" x14ac:dyDescent="0.25">
      <c r="A12" s="22" t="s">
        <v>214</v>
      </c>
      <c r="B12" s="23"/>
      <c r="C12" s="24"/>
      <c r="D12" s="44"/>
      <c r="E12" s="44"/>
      <c r="F12" s="21"/>
    </row>
    <row r="13" spans="1:6" ht="15" customHeight="1" x14ac:dyDescent="0.25">
      <c r="A13" s="32" t="s">
        <v>112</v>
      </c>
      <c r="B13" s="33"/>
      <c r="C13" s="34"/>
      <c r="D13" s="35"/>
      <c r="E13" s="37"/>
    </row>
    <row r="14" spans="1:6" x14ac:dyDescent="0.25">
      <c r="A14" s="39" t="s">
        <v>1</v>
      </c>
      <c r="B14" s="40"/>
      <c r="C14" s="41"/>
      <c r="D14" s="36"/>
      <c r="E14" s="38"/>
    </row>
    <row r="15" spans="1:6" ht="36" customHeight="1" x14ac:dyDescent="0.25">
      <c r="A15" s="49" t="s">
        <v>60</v>
      </c>
      <c r="B15" s="50"/>
      <c r="C15" s="51"/>
      <c r="D15" s="42">
        <v>25</v>
      </c>
      <c r="E15" s="42">
        <f>F15*D15/100</f>
        <v>14.25</v>
      </c>
      <c r="F15" s="21">
        <v>57</v>
      </c>
    </row>
    <row r="16" spans="1:6" ht="45" customHeight="1" x14ac:dyDescent="0.25">
      <c r="A16" s="22" t="s">
        <v>215</v>
      </c>
      <c r="B16" s="23"/>
      <c r="C16" s="24"/>
      <c r="D16" s="52"/>
      <c r="E16" s="52"/>
      <c r="F16" s="21"/>
    </row>
    <row r="17" spans="1:6" ht="34.5" customHeight="1" x14ac:dyDescent="0.25">
      <c r="A17" s="54" t="s">
        <v>216</v>
      </c>
      <c r="B17" s="55"/>
      <c r="C17" s="56"/>
      <c r="D17" s="53"/>
      <c r="E17" s="52"/>
      <c r="F17" s="21"/>
    </row>
    <row r="18" spans="1:6" ht="15" customHeight="1" x14ac:dyDescent="0.25">
      <c r="A18" s="32" t="s">
        <v>113</v>
      </c>
      <c r="B18" s="33"/>
      <c r="C18" s="34"/>
      <c r="D18" s="45"/>
      <c r="E18" s="47"/>
      <c r="F18" s="20"/>
    </row>
    <row r="19" spans="1:6" ht="15" customHeight="1" x14ac:dyDescent="0.25">
      <c r="A19" s="39" t="s">
        <v>2</v>
      </c>
      <c r="B19" s="40"/>
      <c r="C19" s="41"/>
      <c r="D19" s="46"/>
      <c r="E19" s="48"/>
      <c r="F19" s="20"/>
    </row>
    <row r="20" spans="1:6" ht="74.25" customHeight="1" x14ac:dyDescent="0.25">
      <c r="A20" s="22" t="s">
        <v>125</v>
      </c>
      <c r="B20" s="23"/>
      <c r="C20" s="24"/>
      <c r="D20" s="42">
        <v>20</v>
      </c>
      <c r="E20" s="42">
        <f>F20*D20/100</f>
        <v>11</v>
      </c>
      <c r="F20" s="21">
        <v>55</v>
      </c>
    </row>
    <row r="21" spans="1:6" ht="35.25" customHeight="1" x14ac:dyDescent="0.25">
      <c r="A21" s="22" t="s">
        <v>217</v>
      </c>
      <c r="B21" s="23"/>
      <c r="C21" s="24"/>
      <c r="D21" s="43"/>
      <c r="E21" s="43"/>
      <c r="F21" s="21"/>
    </row>
    <row r="22" spans="1:6" ht="29.25" customHeight="1" x14ac:dyDescent="0.25">
      <c r="A22" s="22" t="s">
        <v>218</v>
      </c>
      <c r="B22" s="23"/>
      <c r="C22" s="24"/>
      <c r="D22" s="43"/>
      <c r="E22" s="43"/>
      <c r="F22" s="21"/>
    </row>
    <row r="23" spans="1:6" x14ac:dyDescent="0.25">
      <c r="A23" s="32" t="s">
        <v>114</v>
      </c>
      <c r="B23" s="33"/>
      <c r="C23" s="34"/>
      <c r="D23" s="35"/>
      <c r="E23" s="37"/>
    </row>
    <row r="24" spans="1:6" x14ac:dyDescent="0.25">
      <c r="A24" s="39" t="s">
        <v>3</v>
      </c>
      <c r="B24" s="40"/>
      <c r="C24" s="41"/>
      <c r="D24" s="36"/>
      <c r="E24" s="38"/>
    </row>
    <row r="25" spans="1:6" ht="59.25" customHeight="1" x14ac:dyDescent="0.25">
      <c r="A25" s="22" t="s">
        <v>103</v>
      </c>
      <c r="B25" s="23"/>
      <c r="C25" s="24"/>
      <c r="D25" s="42">
        <v>5</v>
      </c>
      <c r="E25" s="42">
        <f>F25*D25/100</f>
        <v>2.75</v>
      </c>
      <c r="F25" s="21">
        <v>55</v>
      </c>
    </row>
    <row r="26" spans="1:6" ht="36.75" customHeight="1" x14ac:dyDescent="0.25">
      <c r="A26" s="22" t="s">
        <v>219</v>
      </c>
      <c r="B26" s="23"/>
      <c r="C26" s="24"/>
      <c r="D26" s="43"/>
      <c r="E26" s="43"/>
      <c r="F26" s="21"/>
    </row>
    <row r="27" spans="1:6" ht="12" customHeight="1" x14ac:dyDescent="0.25">
      <c r="A27" s="22" t="s">
        <v>220</v>
      </c>
      <c r="B27" s="23"/>
      <c r="C27" s="24"/>
      <c r="D27" s="44"/>
      <c r="E27" s="44"/>
      <c r="F27" s="21"/>
    </row>
    <row r="28" spans="1:6" x14ac:dyDescent="0.25">
      <c r="A28" s="32" t="s">
        <v>115</v>
      </c>
      <c r="B28" s="33"/>
      <c r="C28" s="34"/>
      <c r="D28" s="35"/>
      <c r="E28" s="37"/>
    </row>
    <row r="29" spans="1:6" x14ac:dyDescent="0.25">
      <c r="A29" s="39" t="s">
        <v>74</v>
      </c>
      <c r="B29" s="40"/>
      <c r="C29" s="41"/>
      <c r="D29" s="36"/>
      <c r="E29" s="38"/>
    </row>
    <row r="30" spans="1:6" ht="53.25" customHeight="1" x14ac:dyDescent="0.25">
      <c r="A30" s="22" t="s">
        <v>118</v>
      </c>
      <c r="B30" s="23"/>
      <c r="C30" s="24"/>
      <c r="D30" s="42">
        <v>20</v>
      </c>
      <c r="E30" s="42">
        <f>F30*D30/100</f>
        <v>10</v>
      </c>
      <c r="F30" s="21">
        <v>50</v>
      </c>
    </row>
    <row r="31" spans="1:6" ht="18.75" customHeight="1" x14ac:dyDescent="0.25">
      <c r="A31" s="22" t="s">
        <v>221</v>
      </c>
      <c r="B31" s="23"/>
      <c r="C31" s="24"/>
      <c r="D31" s="43"/>
      <c r="E31" s="43"/>
      <c r="F31" s="21"/>
    </row>
    <row r="32" spans="1:6" ht="33" customHeight="1" x14ac:dyDescent="0.25">
      <c r="A32" s="22" t="s">
        <v>222</v>
      </c>
      <c r="B32" s="23"/>
      <c r="C32" s="24"/>
      <c r="D32" s="44"/>
      <c r="E32" s="44"/>
      <c r="F32" s="21"/>
    </row>
    <row r="33" spans="1:8" ht="15" customHeight="1" x14ac:dyDescent="0.25">
      <c r="A33" s="25" t="s">
        <v>6</v>
      </c>
      <c r="B33" s="27" t="s">
        <v>75</v>
      </c>
      <c r="C33" s="28"/>
      <c r="D33" s="29">
        <f>SUM(E30,E25,E20,E15,E10)</f>
        <v>57.5</v>
      </c>
      <c r="E33" s="5"/>
    </row>
    <row r="34" spans="1:8" ht="15" customHeight="1" x14ac:dyDescent="0.25">
      <c r="A34" s="26"/>
      <c r="B34" s="2" t="s">
        <v>30</v>
      </c>
      <c r="C34" s="9"/>
      <c r="D34" s="30"/>
      <c r="E34" s="7" t="s">
        <v>8</v>
      </c>
    </row>
    <row r="35" spans="1:8" ht="15" customHeight="1" x14ac:dyDescent="0.25">
      <c r="A35" s="26"/>
      <c r="B35" s="2" t="s">
        <v>31</v>
      </c>
      <c r="C35" s="3"/>
      <c r="D35" s="31"/>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M Perry</vt:lpstr>
      <vt:lpstr>I Thomas</vt:lpstr>
      <vt:lpstr>J Beynon</vt:lpstr>
      <vt:lpstr>J Youngs</vt:lpstr>
      <vt:lpstr>S Hutchings</vt:lpstr>
      <vt:lpstr>J Edwards</vt:lpstr>
      <vt:lpstr>S Fripp</vt:lpstr>
      <vt:lpstr>E Barsoum</vt:lpstr>
      <vt:lpstr>E Aguilar</vt:lpstr>
      <vt:lpstr>O Beck</vt:lpstr>
      <vt:lpstr>J Prewett</vt:lpstr>
      <vt:lpstr>D Salathiel</vt:lpstr>
      <vt:lpstr>L Cripps</vt:lpstr>
      <vt:lpstr>'E Barsoum'!Print_Area</vt:lpstr>
      <vt:lpstr>'I Thomas'!Print_Area</vt:lpstr>
      <vt:lpstr>'J Beynon'!Print_Area</vt:lpstr>
      <vt:lpstr>'J Edwards'!Print_Area</vt:lpstr>
      <vt:lpstr>'J Youngs'!Print_Area</vt:lpstr>
      <vt:lpstr>'M Perry'!Print_Area</vt:lpstr>
      <vt:lpstr>'S Fripp'!Print_Area</vt:lpstr>
      <vt:lpstr>'S Hutchings'!Print_Area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2018-11-26T15:29:40Z</cp:lastPrinted>
  <dcterms:created xsi:type="dcterms:W3CDTF">2012-07-11T11:10:30Z</dcterms:created>
  <dcterms:modified xsi:type="dcterms:W3CDTF">2019-05-07T11:00:50Z</dcterms:modified>
</cp:coreProperties>
</file>