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MARKS 2019-20\"/>
    </mc:Choice>
  </mc:AlternateContent>
  <bookViews>
    <workbookView xWindow="0" yWindow="0" windowWidth="22560" windowHeight="11290"/>
  </bookViews>
  <sheets>
    <sheet name="Grades" sheetId="1" r:id="rId1"/>
  </sheets>
  <calcPr calcId="162913"/>
</workbook>
</file>

<file path=xl/calcChain.xml><?xml version="1.0" encoding="utf-8"?>
<calcChain xmlns="http://schemas.openxmlformats.org/spreadsheetml/2006/main">
  <c r="E46" i="1" l="1"/>
  <c r="F46" i="1"/>
  <c r="G46" i="1"/>
  <c r="D46" i="1"/>
  <c r="E45" i="1"/>
  <c r="F45" i="1"/>
  <c r="G45" i="1"/>
  <c r="D45" i="1"/>
  <c r="H31" i="1" l="1"/>
  <c r="H32" i="1"/>
  <c r="H34" i="1"/>
  <c r="H35" i="1"/>
  <c r="H36" i="1"/>
  <c r="H37" i="1"/>
  <c r="H38" i="1"/>
  <c r="H39" i="1"/>
  <c r="H40" i="1"/>
  <c r="H42" i="1"/>
  <c r="H43" i="1"/>
  <c r="H44" i="1"/>
  <c r="H5" i="1"/>
  <c r="H6" i="1"/>
  <c r="H7" i="1"/>
  <c r="H8" i="1"/>
  <c r="H9" i="1"/>
  <c r="H10" i="1"/>
  <c r="H11" i="1"/>
  <c r="H13" i="1"/>
  <c r="H14" i="1"/>
  <c r="H16" i="1"/>
  <c r="H17" i="1"/>
  <c r="H18" i="1"/>
  <c r="H19" i="1"/>
  <c r="H20" i="1"/>
  <c r="H22" i="1"/>
  <c r="H23" i="1"/>
  <c r="H24" i="1"/>
  <c r="H25" i="1"/>
  <c r="H26" i="1"/>
  <c r="H27" i="1"/>
  <c r="H28" i="1"/>
  <c r="H29" i="1"/>
  <c r="H30" i="1"/>
  <c r="H4" i="1" l="1"/>
  <c r="H46" i="1" s="1"/>
  <c r="H45" i="1" l="1"/>
</calcChain>
</file>

<file path=xl/sharedStrings.xml><?xml version="1.0" encoding="utf-8"?>
<sst xmlns="http://schemas.openxmlformats.org/spreadsheetml/2006/main" count="142" uniqueCount="92">
  <si>
    <t>First name</t>
  </si>
  <si>
    <t>Surname</t>
  </si>
  <si>
    <t>Said</t>
  </si>
  <si>
    <t>Ahmed</t>
  </si>
  <si>
    <t>Andom Fekadu</t>
  </si>
  <si>
    <t>Alemayo</t>
  </si>
  <si>
    <t>Asgar</t>
  </si>
  <si>
    <t>Ali</t>
  </si>
  <si>
    <t>Imran</t>
  </si>
  <si>
    <t>William</t>
  </si>
  <si>
    <t>Baker</t>
  </si>
  <si>
    <t>Runa</t>
  </si>
  <si>
    <t>Bibi</t>
  </si>
  <si>
    <t>Shannon</t>
  </si>
  <si>
    <t>Boulting</t>
  </si>
  <si>
    <t>Andrew</t>
  </si>
  <si>
    <t>Cooper</t>
  </si>
  <si>
    <t>Matthew</t>
  </si>
  <si>
    <t>Cooze</t>
  </si>
  <si>
    <t>Callum</t>
  </si>
  <si>
    <t>Cross</t>
  </si>
  <si>
    <t>Daniel</t>
  </si>
  <si>
    <t>Davies</t>
  </si>
  <si>
    <t>Jonathan</t>
  </si>
  <si>
    <t>Richard</t>
  </si>
  <si>
    <t>James</t>
  </si>
  <si>
    <t>Denton</t>
  </si>
  <si>
    <t>Dickinson</t>
  </si>
  <si>
    <t>Dylan</t>
  </si>
  <si>
    <t>Evans</t>
  </si>
  <si>
    <t>Steffan Luke</t>
  </si>
  <si>
    <t>Joshua</t>
  </si>
  <si>
    <t>Ford</t>
  </si>
  <si>
    <t>Helen Louise</t>
  </si>
  <si>
    <t>Frey</t>
  </si>
  <si>
    <t>Shay</t>
  </si>
  <si>
    <t>Friel</t>
  </si>
  <si>
    <t>Austin</t>
  </si>
  <si>
    <t>Hooper</t>
  </si>
  <si>
    <t>Scott</t>
  </si>
  <si>
    <t>Howells</t>
  </si>
  <si>
    <t>David</t>
  </si>
  <si>
    <t>Robert</t>
  </si>
  <si>
    <t>Gabor</t>
  </si>
  <si>
    <t>Jonas</t>
  </si>
  <si>
    <t>Jones</t>
  </si>
  <si>
    <t>Jasitharan</t>
  </si>
  <si>
    <t>Kugathasan</t>
  </si>
  <si>
    <t>Lewington</t>
  </si>
  <si>
    <t>Adam</t>
  </si>
  <si>
    <t>Marke</t>
  </si>
  <si>
    <t>Betty Julie</t>
  </si>
  <si>
    <t>Millard</t>
  </si>
  <si>
    <t>Kevin John</t>
  </si>
  <si>
    <t>Moses</t>
  </si>
  <si>
    <t>Thomas</t>
  </si>
  <si>
    <t>Myers</t>
  </si>
  <si>
    <t>Newman</t>
  </si>
  <si>
    <t>Jack</t>
  </si>
  <si>
    <t>Partridge</t>
  </si>
  <si>
    <t>Ceri</t>
  </si>
  <si>
    <t>Puddle</t>
  </si>
  <si>
    <t>Liam</t>
  </si>
  <si>
    <t>Salter</t>
  </si>
  <si>
    <t>Eben David</t>
  </si>
  <si>
    <t>Stewart</t>
  </si>
  <si>
    <t>Wanzi</t>
  </si>
  <si>
    <t>Su</t>
  </si>
  <si>
    <t>Wadham</t>
  </si>
  <si>
    <t>Yohannes</t>
  </si>
  <si>
    <t>Zerzghi</t>
  </si>
  <si>
    <t>Stream</t>
  </si>
  <si>
    <t>Interim Viva</t>
  </si>
  <si>
    <t>Final Report</t>
  </si>
  <si>
    <t>Final Viva</t>
  </si>
  <si>
    <t>Poster</t>
  </si>
  <si>
    <t>Major Project - ACDB6003 - 2019/20</t>
  </si>
  <si>
    <t>Overall</t>
  </si>
  <si>
    <t>CNC</t>
  </si>
  <si>
    <t>SE</t>
  </si>
  <si>
    <t>Games</t>
  </si>
  <si>
    <t>DIS</t>
  </si>
  <si>
    <t>Mohammed</t>
  </si>
  <si>
    <t>Baghdadi</t>
  </si>
  <si>
    <t>Computing</t>
  </si>
  <si>
    <t>Web</t>
  </si>
  <si>
    <t>Average</t>
  </si>
  <si>
    <t>StDev</t>
  </si>
  <si>
    <t>EC</t>
  </si>
  <si>
    <t>Did not submit</t>
  </si>
  <si>
    <t>WUI</t>
  </si>
  <si>
    <t>Taking Dip HE?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</si>
</sst>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>
    <font>
      <sz val="11"/>
      <color theme="1"/>
      <name val="Arial Unicode MS"/>
    </font>
    <font>
      <b/>
      <i/>
      <sz val="16"/>
      <color theme="1"/>
      <name val="Arial Unicode MS"/>
    </font>
    <font>
      <b/>
      <i/>
      <u/>
      <sz val="11"/>
      <color theme="1"/>
      <name val="Arial Unicode MS"/>
    </font>
    <font>
      <b/>
      <sz val="11"/>
      <color theme="1"/>
      <name val="Arial Unicode MS"/>
    </font>
    <font>
      <sz val="11"/>
      <color theme="1"/>
      <name val="Wingdings"/>
      <charset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</cellStyleXfs>
  <cellXfs count="49">
    <xf numFmtId="0" fontId="0" fillId="0" borderId="0" xfId="0"/>
    <xf numFmtId="0" fontId="0" fillId="0" borderId="1" xfId="0" applyBorder="1"/>
    <xf numFmtId="0" fontId="3" fillId="0" borderId="0" xfId="0" applyFont="1"/>
    <xf numFmtId="0" fontId="3" fillId="0" borderId="4" xfId="0" applyFont="1" applyBorder="1"/>
    <xf numFmtId="0" fontId="3" fillId="0" borderId="5" xfId="0" applyFont="1" applyBorder="1"/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4" fillId="0" borderId="0" xfId="0" applyFont="1"/>
    <xf numFmtId="0" fontId="0" fillId="2" borderId="12" xfId="0" applyFill="1" applyBorder="1"/>
    <xf numFmtId="0" fontId="0" fillId="2" borderId="1" xfId="0" applyFill="1" applyBorder="1"/>
    <xf numFmtId="0" fontId="0" fillId="2" borderId="8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5" fillId="2" borderId="0" xfId="0" applyFont="1" applyFill="1"/>
    <xf numFmtId="0" fontId="0" fillId="0" borderId="12" xfId="0" applyFill="1" applyBorder="1"/>
    <xf numFmtId="0" fontId="0" fillId="0" borderId="1" xfId="0" applyFill="1" applyBorder="1"/>
    <xf numFmtId="0" fontId="0" fillId="0" borderId="8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64" fontId="0" fillId="0" borderId="9" xfId="0" applyNumberFormat="1" applyFill="1" applyBorder="1"/>
    <xf numFmtId="0" fontId="4" fillId="0" borderId="0" xfId="0" applyFont="1" applyFill="1"/>
    <xf numFmtId="0" fontId="0" fillId="0" borderId="0" xfId="0" applyFill="1"/>
    <xf numFmtId="0" fontId="0" fillId="0" borderId="11" xfId="0" applyFill="1" applyBorder="1"/>
    <xf numFmtId="0" fontId="0" fillId="0" borderId="3" xfId="0" applyFill="1" applyBorder="1"/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64" fontId="0" fillId="2" borderId="9" xfId="0" applyNumberFormat="1" applyFill="1" applyBorder="1"/>
    <xf numFmtId="164" fontId="0" fillId="0" borderId="0" xfId="0" applyNumberFormat="1" applyFill="1"/>
    <xf numFmtId="164" fontId="3" fillId="0" borderId="2" xfId="0" applyNumberFormat="1" applyFont="1" applyFill="1" applyBorder="1"/>
    <xf numFmtId="164" fontId="0" fillId="0" borderId="10" xfId="0" applyNumberFormat="1" applyFill="1" applyBorder="1"/>
    <xf numFmtId="164" fontId="0" fillId="0" borderId="19" xfId="0" applyNumberFormat="1" applyFill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abSelected="1" topLeftCell="A7" zoomScale="85" zoomScaleNormal="85" workbookViewId="0">
      <selection activeCell="L23" sqref="L23"/>
    </sheetView>
  </sheetViews>
  <sheetFormatPr defaultRowHeight="14"/>
  <cols>
    <col min="1" max="1" width="14.1640625" customWidth="1"/>
    <col min="2" max="2" width="15.6640625" customWidth="1"/>
    <col min="3" max="3" width="12.1640625" style="5" customWidth="1"/>
    <col min="4" max="4" width="12.9140625" style="5" customWidth="1"/>
    <col min="5" max="5" width="13.33203125" style="5" customWidth="1"/>
    <col min="6" max="7" width="8.6640625" style="5"/>
    <col min="8" max="8" width="8.6640625" style="44"/>
    <col min="9" max="9" width="14.25" customWidth="1"/>
  </cols>
  <sheetData>
    <row r="1" spans="1:9">
      <c r="A1" s="2" t="s">
        <v>76</v>
      </c>
    </row>
    <row r="2" spans="1:9" ht="14.5" thickBot="1">
      <c r="A2" s="2"/>
    </row>
    <row r="3" spans="1:9" ht="15" thickTop="1" thickBot="1">
      <c r="A3" s="3" t="s">
        <v>0</v>
      </c>
      <c r="B3" s="4" t="s">
        <v>1</v>
      </c>
      <c r="C3" s="8" t="s">
        <v>71</v>
      </c>
      <c r="D3" s="6" t="s">
        <v>72</v>
      </c>
      <c r="E3" s="7" t="s">
        <v>73</v>
      </c>
      <c r="F3" s="7" t="s">
        <v>74</v>
      </c>
      <c r="G3" s="8" t="s">
        <v>75</v>
      </c>
      <c r="H3" s="45" t="s">
        <v>77</v>
      </c>
    </row>
    <row r="4" spans="1:9" s="37" customFormat="1" ht="14.5" thickTop="1">
      <c r="A4" s="38" t="s">
        <v>2</v>
      </c>
      <c r="B4" s="39" t="s">
        <v>3</v>
      </c>
      <c r="C4" s="40" t="s">
        <v>78</v>
      </c>
      <c r="D4" s="41">
        <v>47</v>
      </c>
      <c r="E4" s="42">
        <v>59.5</v>
      </c>
      <c r="F4" s="42">
        <v>69</v>
      </c>
      <c r="G4" s="40">
        <v>60</v>
      </c>
      <c r="H4" s="35">
        <f>(D4*0.15)+(E4*0.55)+(F4*0.2)+(G4*0.1)</f>
        <v>59.575000000000003</v>
      </c>
      <c r="I4" s="36"/>
    </row>
    <row r="5" spans="1:9" s="28" customFormat="1">
      <c r="A5" s="23" t="s">
        <v>4</v>
      </c>
      <c r="B5" s="24" t="s">
        <v>5</v>
      </c>
      <c r="C5" s="25" t="s">
        <v>78</v>
      </c>
      <c r="D5" s="26">
        <v>61</v>
      </c>
      <c r="E5" s="27"/>
      <c r="F5" s="27"/>
      <c r="G5" s="25"/>
      <c r="H5" s="43">
        <f t="shared" ref="H5:H44" si="0">(D5*0.15)+(E5*0.55)+(F5*0.2)+(G5*0.1)</f>
        <v>9.15</v>
      </c>
      <c r="I5" s="28" t="s">
        <v>88</v>
      </c>
    </row>
    <row r="6" spans="1:9" s="37" customFormat="1">
      <c r="A6" s="30" t="s">
        <v>6</v>
      </c>
      <c r="B6" s="31" t="s">
        <v>7</v>
      </c>
      <c r="C6" s="32" t="s">
        <v>79</v>
      </c>
      <c r="D6" s="33">
        <v>54</v>
      </c>
      <c r="E6" s="34">
        <v>72</v>
      </c>
      <c r="F6" s="34">
        <v>82</v>
      </c>
      <c r="G6" s="32">
        <v>73</v>
      </c>
      <c r="H6" s="35">
        <f t="shared" si="0"/>
        <v>71.400000000000006</v>
      </c>
      <c r="I6" s="36"/>
    </row>
    <row r="7" spans="1:9" s="37" customFormat="1">
      <c r="A7" s="30" t="s">
        <v>8</v>
      </c>
      <c r="B7" s="31" t="s">
        <v>7</v>
      </c>
      <c r="C7" s="32" t="s">
        <v>78</v>
      </c>
      <c r="D7" s="33">
        <v>50</v>
      </c>
      <c r="E7" s="34">
        <v>57</v>
      </c>
      <c r="F7" s="34">
        <v>51</v>
      </c>
      <c r="G7" s="32">
        <v>70</v>
      </c>
      <c r="H7" s="35">
        <f t="shared" si="0"/>
        <v>56.050000000000004</v>
      </c>
      <c r="I7" s="36"/>
    </row>
    <row r="8" spans="1:9" s="37" customFormat="1">
      <c r="A8" s="30" t="s">
        <v>82</v>
      </c>
      <c r="B8" s="31" t="s">
        <v>83</v>
      </c>
      <c r="C8" s="32" t="s">
        <v>79</v>
      </c>
      <c r="D8" s="33">
        <v>73</v>
      </c>
      <c r="E8" s="34">
        <v>82</v>
      </c>
      <c r="F8" s="34">
        <v>83</v>
      </c>
      <c r="G8" s="32">
        <v>70</v>
      </c>
      <c r="H8" s="35">
        <f t="shared" si="0"/>
        <v>79.650000000000006</v>
      </c>
      <c r="I8" s="36"/>
    </row>
    <row r="9" spans="1:9" s="37" customFormat="1">
      <c r="A9" s="30" t="s">
        <v>9</v>
      </c>
      <c r="B9" s="31" t="s">
        <v>10</v>
      </c>
      <c r="C9" s="32" t="s">
        <v>80</v>
      </c>
      <c r="D9" s="33">
        <v>60</v>
      </c>
      <c r="E9" s="34">
        <v>49</v>
      </c>
      <c r="F9" s="34">
        <v>52</v>
      </c>
      <c r="G9" s="32">
        <v>53</v>
      </c>
      <c r="H9" s="35">
        <f t="shared" si="0"/>
        <v>51.650000000000006</v>
      </c>
    </row>
    <row r="10" spans="1:9" s="37" customFormat="1">
      <c r="A10" s="30" t="s">
        <v>11</v>
      </c>
      <c r="B10" s="31" t="s">
        <v>12</v>
      </c>
      <c r="C10" s="32" t="s">
        <v>81</v>
      </c>
      <c r="D10" s="33">
        <v>59</v>
      </c>
      <c r="E10" s="34">
        <v>68</v>
      </c>
      <c r="F10" s="34">
        <v>60</v>
      </c>
      <c r="G10" s="32">
        <v>65</v>
      </c>
      <c r="H10" s="35">
        <f t="shared" si="0"/>
        <v>64.75</v>
      </c>
    </row>
    <row r="11" spans="1:9" s="37" customFormat="1">
      <c r="A11" s="30" t="s">
        <v>13</v>
      </c>
      <c r="B11" s="31" t="s">
        <v>14</v>
      </c>
      <c r="C11" s="32" t="s">
        <v>84</v>
      </c>
      <c r="D11" s="33">
        <v>77</v>
      </c>
      <c r="E11" s="34">
        <v>70</v>
      </c>
      <c r="F11" s="34">
        <v>60</v>
      </c>
      <c r="G11" s="32">
        <v>75</v>
      </c>
      <c r="H11" s="35">
        <f t="shared" si="0"/>
        <v>69.55</v>
      </c>
      <c r="I11" s="36"/>
    </row>
    <row r="12" spans="1:9" s="28" customFormat="1">
      <c r="A12" s="23" t="s">
        <v>15</v>
      </c>
      <c r="B12" s="24" t="s">
        <v>16</v>
      </c>
      <c r="C12" s="25" t="s">
        <v>79</v>
      </c>
      <c r="D12" s="26">
        <v>50</v>
      </c>
      <c r="E12" s="27"/>
      <c r="F12" s="27"/>
      <c r="G12" s="25"/>
      <c r="H12" s="43"/>
      <c r="I12" s="28" t="s">
        <v>88</v>
      </c>
    </row>
    <row r="13" spans="1:9" s="37" customFormat="1">
      <c r="A13" s="30" t="s">
        <v>17</v>
      </c>
      <c r="B13" s="31" t="s">
        <v>18</v>
      </c>
      <c r="C13" s="32" t="s">
        <v>84</v>
      </c>
      <c r="D13" s="33">
        <v>47</v>
      </c>
      <c r="E13" s="34">
        <v>41.3</v>
      </c>
      <c r="F13" s="34">
        <v>61</v>
      </c>
      <c r="G13" s="32">
        <v>60</v>
      </c>
      <c r="H13" s="35">
        <f t="shared" si="0"/>
        <v>47.965000000000003</v>
      </c>
      <c r="I13" s="36"/>
    </row>
    <row r="14" spans="1:9" s="37" customFormat="1">
      <c r="A14" s="30" t="s">
        <v>19</v>
      </c>
      <c r="B14" s="31" t="s">
        <v>20</v>
      </c>
      <c r="C14" s="32" t="s">
        <v>79</v>
      </c>
      <c r="D14" s="33">
        <v>64</v>
      </c>
      <c r="E14" s="34">
        <v>44</v>
      </c>
      <c r="F14" s="34">
        <v>73</v>
      </c>
      <c r="G14" s="32">
        <v>41</v>
      </c>
      <c r="H14" s="35">
        <f t="shared" si="0"/>
        <v>52.500000000000007</v>
      </c>
      <c r="I14" s="36"/>
    </row>
    <row r="15" spans="1:9" s="37" customFormat="1">
      <c r="A15" s="30" t="s">
        <v>21</v>
      </c>
      <c r="B15" s="31" t="s">
        <v>22</v>
      </c>
      <c r="C15" s="32" t="s">
        <v>79</v>
      </c>
      <c r="D15" s="33">
        <v>50.5</v>
      </c>
      <c r="E15" s="34" t="s">
        <v>90</v>
      </c>
      <c r="F15" s="34">
        <v>53</v>
      </c>
      <c r="G15" s="32">
        <v>43</v>
      </c>
      <c r="H15" s="35"/>
      <c r="I15" s="36"/>
    </row>
    <row r="16" spans="1:9" s="37" customFormat="1">
      <c r="A16" s="30" t="s">
        <v>23</v>
      </c>
      <c r="B16" s="31" t="s">
        <v>22</v>
      </c>
      <c r="C16" s="32" t="s">
        <v>79</v>
      </c>
      <c r="D16" s="33">
        <v>79</v>
      </c>
      <c r="E16" s="34">
        <v>76.5</v>
      </c>
      <c r="F16" s="34">
        <v>81</v>
      </c>
      <c r="G16" s="32">
        <v>72</v>
      </c>
      <c r="H16" s="35">
        <f t="shared" si="0"/>
        <v>77.325000000000003</v>
      </c>
      <c r="I16" s="36"/>
    </row>
    <row r="17" spans="1:9" s="37" customFormat="1">
      <c r="A17" s="30" t="s">
        <v>24</v>
      </c>
      <c r="B17" s="31" t="s">
        <v>22</v>
      </c>
      <c r="C17" s="32" t="s">
        <v>79</v>
      </c>
      <c r="D17" s="33">
        <v>64</v>
      </c>
      <c r="E17" s="34">
        <v>54</v>
      </c>
      <c r="F17" s="34">
        <v>66</v>
      </c>
      <c r="G17" s="32">
        <v>52</v>
      </c>
      <c r="H17" s="35">
        <f t="shared" si="0"/>
        <v>57.70000000000001</v>
      </c>
      <c r="I17" s="36"/>
    </row>
    <row r="18" spans="1:9" s="37" customFormat="1">
      <c r="A18" s="30" t="s">
        <v>25</v>
      </c>
      <c r="B18" s="31" t="s">
        <v>26</v>
      </c>
      <c r="C18" s="32" t="s">
        <v>78</v>
      </c>
      <c r="D18" s="33">
        <v>50</v>
      </c>
      <c r="E18" s="34">
        <v>75</v>
      </c>
      <c r="F18" s="34">
        <v>73</v>
      </c>
      <c r="G18" s="32">
        <v>70</v>
      </c>
      <c r="H18" s="35">
        <f t="shared" si="0"/>
        <v>70.349999999999994</v>
      </c>
      <c r="I18" s="36"/>
    </row>
    <row r="19" spans="1:9" s="37" customFormat="1">
      <c r="A19" s="30" t="s">
        <v>17</v>
      </c>
      <c r="B19" s="31" t="s">
        <v>27</v>
      </c>
      <c r="C19" s="32" t="s">
        <v>79</v>
      </c>
      <c r="D19" s="33">
        <v>64.5</v>
      </c>
      <c r="E19" s="34">
        <v>73.5</v>
      </c>
      <c r="F19" s="34">
        <v>76</v>
      </c>
      <c r="G19" s="32">
        <v>80</v>
      </c>
      <c r="H19" s="35">
        <f t="shared" si="0"/>
        <v>73.3</v>
      </c>
    </row>
    <row r="20" spans="1:9" s="37" customFormat="1">
      <c r="A20" s="30" t="s">
        <v>28</v>
      </c>
      <c r="B20" s="31" t="s">
        <v>29</v>
      </c>
      <c r="C20" s="32" t="s">
        <v>79</v>
      </c>
      <c r="D20" s="33">
        <v>53</v>
      </c>
      <c r="E20" s="34">
        <v>61.25</v>
      </c>
      <c r="F20" s="34">
        <v>72</v>
      </c>
      <c r="G20" s="32">
        <v>64</v>
      </c>
      <c r="H20" s="35">
        <f t="shared" si="0"/>
        <v>62.4375</v>
      </c>
    </row>
    <row r="21" spans="1:9">
      <c r="A21" s="12" t="s">
        <v>30</v>
      </c>
      <c r="B21" s="1" t="s">
        <v>29</v>
      </c>
      <c r="C21" s="11" t="s">
        <v>80</v>
      </c>
      <c r="D21" s="9">
        <v>40</v>
      </c>
      <c r="E21" s="10"/>
      <c r="F21" s="10"/>
      <c r="G21" s="11"/>
      <c r="H21" s="35"/>
      <c r="I21" t="s">
        <v>91</v>
      </c>
    </row>
    <row r="22" spans="1:9" s="37" customFormat="1">
      <c r="A22" s="30" t="s">
        <v>31</v>
      </c>
      <c r="B22" s="31" t="s">
        <v>32</v>
      </c>
      <c r="C22" s="32" t="s">
        <v>85</v>
      </c>
      <c r="D22" s="33">
        <v>63</v>
      </c>
      <c r="E22" s="34">
        <v>55.5</v>
      </c>
      <c r="F22" s="34">
        <v>66</v>
      </c>
      <c r="G22" s="32">
        <v>63</v>
      </c>
      <c r="H22" s="35">
        <f t="shared" si="0"/>
        <v>59.475000000000009</v>
      </c>
      <c r="I22" s="36"/>
    </row>
    <row r="23" spans="1:9" s="37" customFormat="1">
      <c r="A23" s="30" t="s">
        <v>33</v>
      </c>
      <c r="B23" s="31" t="s">
        <v>34</v>
      </c>
      <c r="C23" s="32" t="s">
        <v>78</v>
      </c>
      <c r="D23" s="33">
        <v>67</v>
      </c>
      <c r="E23" s="34">
        <v>91</v>
      </c>
      <c r="F23" s="34">
        <v>88</v>
      </c>
      <c r="G23" s="32">
        <v>75</v>
      </c>
      <c r="H23" s="35">
        <f t="shared" si="0"/>
        <v>85.2</v>
      </c>
      <c r="I23" s="36"/>
    </row>
    <row r="24" spans="1:9" s="37" customFormat="1">
      <c r="A24" s="30" t="s">
        <v>35</v>
      </c>
      <c r="B24" s="31" t="s">
        <v>36</v>
      </c>
      <c r="C24" s="32" t="s">
        <v>78</v>
      </c>
      <c r="D24" s="33">
        <v>61</v>
      </c>
      <c r="E24" s="34">
        <v>63.5</v>
      </c>
      <c r="F24" s="34">
        <v>68</v>
      </c>
      <c r="G24" s="32">
        <v>50</v>
      </c>
      <c r="H24" s="35">
        <f t="shared" si="0"/>
        <v>62.675000000000004</v>
      </c>
      <c r="I24" s="36"/>
    </row>
    <row r="25" spans="1:9" s="37" customFormat="1">
      <c r="A25" s="30" t="s">
        <v>37</v>
      </c>
      <c r="B25" s="31" t="s">
        <v>38</v>
      </c>
      <c r="C25" s="32" t="s">
        <v>79</v>
      </c>
      <c r="D25" s="33">
        <v>94.5</v>
      </c>
      <c r="E25" s="34">
        <v>88</v>
      </c>
      <c r="F25" s="34">
        <v>85</v>
      </c>
      <c r="G25" s="32">
        <v>84</v>
      </c>
      <c r="H25" s="35">
        <f t="shared" si="0"/>
        <v>87.975000000000009</v>
      </c>
      <c r="I25" s="36"/>
    </row>
    <row r="26" spans="1:9" s="37" customFormat="1">
      <c r="A26" s="30" t="s">
        <v>39</v>
      </c>
      <c r="B26" s="31" t="s">
        <v>40</v>
      </c>
      <c r="C26" s="32" t="s">
        <v>79</v>
      </c>
      <c r="D26" s="33">
        <v>56</v>
      </c>
      <c r="E26" s="34">
        <v>52</v>
      </c>
      <c r="F26" s="34">
        <v>66</v>
      </c>
      <c r="G26" s="32">
        <v>65</v>
      </c>
      <c r="H26" s="35">
        <f t="shared" si="0"/>
        <v>56.7</v>
      </c>
      <c r="I26" s="36"/>
    </row>
    <row r="27" spans="1:9" s="28" customFormat="1">
      <c r="A27" s="23" t="s">
        <v>41</v>
      </c>
      <c r="B27" s="24" t="s">
        <v>25</v>
      </c>
      <c r="C27" s="25" t="s">
        <v>80</v>
      </c>
      <c r="D27" s="26">
        <v>80.5</v>
      </c>
      <c r="E27" s="27"/>
      <c r="F27" s="27"/>
      <c r="G27" s="25"/>
      <c r="H27" s="43">
        <f t="shared" si="0"/>
        <v>12.074999999999999</v>
      </c>
      <c r="I27" s="28" t="s">
        <v>88</v>
      </c>
    </row>
    <row r="28" spans="1:9">
      <c r="A28" s="12" t="s">
        <v>42</v>
      </c>
      <c r="B28" s="1" t="s">
        <v>25</v>
      </c>
      <c r="C28" s="11" t="s">
        <v>84</v>
      </c>
      <c r="D28" s="9">
        <v>94</v>
      </c>
      <c r="E28" s="10">
        <v>88</v>
      </c>
      <c r="F28" s="10">
        <v>89</v>
      </c>
      <c r="G28" s="11">
        <v>66</v>
      </c>
      <c r="H28" s="35">
        <f t="shared" si="0"/>
        <v>86.9</v>
      </c>
      <c r="I28" s="22"/>
    </row>
    <row r="29" spans="1:9" s="28" customFormat="1">
      <c r="A29" s="23" t="s">
        <v>43</v>
      </c>
      <c r="B29" s="24" t="s">
        <v>44</v>
      </c>
      <c r="C29" s="25" t="s">
        <v>85</v>
      </c>
      <c r="D29" s="26">
        <v>72</v>
      </c>
      <c r="E29" s="27"/>
      <c r="F29" s="27"/>
      <c r="G29" s="25"/>
      <c r="H29" s="43">
        <f t="shared" si="0"/>
        <v>10.799999999999999</v>
      </c>
      <c r="I29" s="29" t="s">
        <v>89</v>
      </c>
    </row>
    <row r="30" spans="1:9" s="37" customFormat="1">
      <c r="A30" s="30" t="s">
        <v>19</v>
      </c>
      <c r="B30" s="31" t="s">
        <v>45</v>
      </c>
      <c r="C30" s="32" t="s">
        <v>78</v>
      </c>
      <c r="D30" s="33">
        <v>52</v>
      </c>
      <c r="E30" s="34">
        <v>64</v>
      </c>
      <c r="F30" s="34">
        <v>72</v>
      </c>
      <c r="G30" s="32">
        <v>60</v>
      </c>
      <c r="H30" s="35">
        <f t="shared" si="0"/>
        <v>63.4</v>
      </c>
      <c r="I30" s="36"/>
    </row>
    <row r="31" spans="1:9" s="37" customFormat="1">
      <c r="A31" s="30" t="s">
        <v>46</v>
      </c>
      <c r="B31" s="31" t="s">
        <v>47</v>
      </c>
      <c r="C31" s="32" t="s">
        <v>78</v>
      </c>
      <c r="D31" s="33">
        <v>67</v>
      </c>
      <c r="E31" s="34">
        <v>75</v>
      </c>
      <c r="F31" s="34">
        <v>83</v>
      </c>
      <c r="G31" s="32">
        <v>70</v>
      </c>
      <c r="H31" s="35">
        <f t="shared" si="0"/>
        <v>74.900000000000006</v>
      </c>
      <c r="I31" s="36"/>
    </row>
    <row r="32" spans="1:9" s="37" customFormat="1">
      <c r="A32" s="30" t="s">
        <v>17</v>
      </c>
      <c r="B32" s="31" t="s">
        <v>48</v>
      </c>
      <c r="C32" s="32" t="s">
        <v>79</v>
      </c>
      <c r="D32" s="33">
        <v>80</v>
      </c>
      <c r="E32" s="34">
        <v>81</v>
      </c>
      <c r="F32" s="34">
        <v>84</v>
      </c>
      <c r="G32" s="32">
        <v>67</v>
      </c>
      <c r="H32" s="35">
        <f t="shared" si="0"/>
        <v>80.050000000000011</v>
      </c>
      <c r="I32" s="36"/>
    </row>
    <row r="33" spans="1:9" s="28" customFormat="1">
      <c r="A33" s="23" t="s">
        <v>49</v>
      </c>
      <c r="B33" s="24" t="s">
        <v>50</v>
      </c>
      <c r="C33" s="25" t="s">
        <v>80</v>
      </c>
      <c r="D33" s="26">
        <v>40</v>
      </c>
      <c r="E33" s="27"/>
      <c r="F33" s="27"/>
      <c r="G33" s="25"/>
      <c r="H33" s="43"/>
      <c r="I33" s="28" t="s">
        <v>88</v>
      </c>
    </row>
    <row r="34" spans="1:9" s="37" customFormat="1">
      <c r="A34" s="30" t="s">
        <v>51</v>
      </c>
      <c r="B34" s="31" t="s">
        <v>52</v>
      </c>
      <c r="C34" s="32" t="s">
        <v>78</v>
      </c>
      <c r="D34" s="33">
        <v>64</v>
      </c>
      <c r="E34" s="34">
        <v>94.5</v>
      </c>
      <c r="F34" s="34">
        <v>86</v>
      </c>
      <c r="G34" s="32">
        <v>75</v>
      </c>
      <c r="H34" s="35">
        <f t="shared" si="0"/>
        <v>86.275000000000006</v>
      </c>
      <c r="I34" s="36"/>
    </row>
    <row r="35" spans="1:9" s="37" customFormat="1">
      <c r="A35" s="30" t="s">
        <v>53</v>
      </c>
      <c r="B35" s="31" t="s">
        <v>54</v>
      </c>
      <c r="C35" s="32" t="s">
        <v>79</v>
      </c>
      <c r="D35" s="33">
        <v>94</v>
      </c>
      <c r="E35" s="34">
        <v>74</v>
      </c>
      <c r="F35" s="34">
        <v>90</v>
      </c>
      <c r="G35" s="32">
        <v>80</v>
      </c>
      <c r="H35" s="35">
        <f t="shared" si="0"/>
        <v>80.800000000000011</v>
      </c>
      <c r="I35" s="36"/>
    </row>
    <row r="36" spans="1:9" s="37" customFormat="1">
      <c r="A36" s="30" t="s">
        <v>55</v>
      </c>
      <c r="B36" s="31" t="s">
        <v>56</v>
      </c>
      <c r="C36" s="32" t="s">
        <v>78</v>
      </c>
      <c r="D36" s="33">
        <v>53</v>
      </c>
      <c r="E36" s="34">
        <v>48</v>
      </c>
      <c r="F36" s="34">
        <v>71</v>
      </c>
      <c r="G36" s="32">
        <v>65</v>
      </c>
      <c r="H36" s="35">
        <f t="shared" si="0"/>
        <v>55.050000000000004</v>
      </c>
      <c r="I36" s="36"/>
    </row>
    <row r="37" spans="1:9" s="37" customFormat="1">
      <c r="A37" s="30" t="s">
        <v>21</v>
      </c>
      <c r="B37" s="31" t="s">
        <v>57</v>
      </c>
      <c r="C37" s="32" t="s">
        <v>85</v>
      </c>
      <c r="D37" s="33">
        <v>67</v>
      </c>
      <c r="E37" s="34">
        <v>50</v>
      </c>
      <c r="F37" s="34">
        <v>58</v>
      </c>
      <c r="G37" s="32">
        <v>51</v>
      </c>
      <c r="H37" s="35">
        <f t="shared" si="0"/>
        <v>54.250000000000007</v>
      </c>
      <c r="I37" s="36"/>
    </row>
    <row r="38" spans="1:9" s="37" customFormat="1">
      <c r="A38" s="30" t="s">
        <v>58</v>
      </c>
      <c r="B38" s="31" t="s">
        <v>59</v>
      </c>
      <c r="C38" s="32" t="s">
        <v>80</v>
      </c>
      <c r="D38" s="33">
        <v>51</v>
      </c>
      <c r="E38" s="34">
        <v>51</v>
      </c>
      <c r="F38" s="34">
        <v>55</v>
      </c>
      <c r="G38" s="32">
        <v>51</v>
      </c>
      <c r="H38" s="35">
        <f t="shared" si="0"/>
        <v>51.800000000000004</v>
      </c>
      <c r="I38" s="36"/>
    </row>
    <row r="39" spans="1:9" s="37" customFormat="1">
      <c r="A39" s="30" t="s">
        <v>60</v>
      </c>
      <c r="B39" s="31" t="s">
        <v>61</v>
      </c>
      <c r="C39" s="32" t="s">
        <v>78</v>
      </c>
      <c r="D39" s="33">
        <v>66</v>
      </c>
      <c r="E39" s="34">
        <v>57</v>
      </c>
      <c r="F39" s="34">
        <v>64.5</v>
      </c>
      <c r="G39" s="32">
        <v>57</v>
      </c>
      <c r="H39" s="35">
        <f t="shared" si="0"/>
        <v>59.85</v>
      </c>
      <c r="I39" s="36"/>
    </row>
    <row r="40" spans="1:9" s="37" customFormat="1">
      <c r="A40" s="30" t="s">
        <v>62</v>
      </c>
      <c r="B40" s="31" t="s">
        <v>63</v>
      </c>
      <c r="C40" s="32" t="s">
        <v>85</v>
      </c>
      <c r="D40" s="33">
        <v>53.4</v>
      </c>
      <c r="E40" s="34">
        <v>58</v>
      </c>
      <c r="F40" s="34">
        <v>58.5</v>
      </c>
      <c r="G40" s="32">
        <v>55</v>
      </c>
      <c r="H40" s="35">
        <f t="shared" si="0"/>
        <v>57.110000000000007</v>
      </c>
      <c r="I40" s="36"/>
    </row>
    <row r="41" spans="1:9" s="28" customFormat="1">
      <c r="A41" s="23" t="s">
        <v>64</v>
      </c>
      <c r="B41" s="24" t="s">
        <v>65</v>
      </c>
      <c r="C41" s="25" t="s">
        <v>79</v>
      </c>
      <c r="D41" s="26">
        <v>57</v>
      </c>
      <c r="E41" s="27"/>
      <c r="F41" s="27"/>
      <c r="G41" s="25"/>
      <c r="H41" s="43"/>
      <c r="I41" s="28" t="s">
        <v>88</v>
      </c>
    </row>
    <row r="42" spans="1:9" s="37" customFormat="1">
      <c r="A42" s="30" t="s">
        <v>66</v>
      </c>
      <c r="B42" s="31" t="s">
        <v>67</v>
      </c>
      <c r="C42" s="32" t="s">
        <v>81</v>
      </c>
      <c r="D42" s="33">
        <v>68</v>
      </c>
      <c r="E42" s="34">
        <v>58</v>
      </c>
      <c r="F42" s="34">
        <v>64</v>
      </c>
      <c r="G42" s="32">
        <v>70</v>
      </c>
      <c r="H42" s="35">
        <f t="shared" si="0"/>
        <v>61.900000000000006</v>
      </c>
      <c r="I42" s="36"/>
    </row>
    <row r="43" spans="1:9">
      <c r="A43" s="12" t="s">
        <v>21</v>
      </c>
      <c r="B43" s="1" t="s">
        <v>68</v>
      </c>
      <c r="C43" s="11" t="s">
        <v>78</v>
      </c>
      <c r="D43" s="9">
        <v>50</v>
      </c>
      <c r="E43" s="10">
        <v>37.5</v>
      </c>
      <c r="F43" s="10">
        <v>72</v>
      </c>
      <c r="G43" s="11">
        <v>70</v>
      </c>
      <c r="H43" s="35">
        <f t="shared" si="0"/>
        <v>49.524999999999999</v>
      </c>
      <c r="I43" s="22"/>
    </row>
    <row r="44" spans="1:9" ht="14.5" thickBot="1">
      <c r="A44" s="13" t="s">
        <v>69</v>
      </c>
      <c r="B44" s="14" t="s">
        <v>70</v>
      </c>
      <c r="C44" s="15" t="s">
        <v>78</v>
      </c>
      <c r="D44" s="16">
        <v>82</v>
      </c>
      <c r="E44" s="17">
        <v>78.5</v>
      </c>
      <c r="F44" s="17">
        <v>79</v>
      </c>
      <c r="G44" s="15">
        <v>80</v>
      </c>
      <c r="H44" s="46">
        <f t="shared" si="0"/>
        <v>79.275000000000006</v>
      </c>
      <c r="I44" s="22"/>
    </row>
    <row r="45" spans="1:9" ht="14.5" thickTop="1">
      <c r="C45" s="18" t="s">
        <v>86</v>
      </c>
      <c r="D45" s="20">
        <f>AVERAGE(D4:D44)</f>
        <v>62.814634146341469</v>
      </c>
      <c r="E45" s="20">
        <f>AVERAGE(E4:E44)</f>
        <v>65.077272727272728</v>
      </c>
      <c r="F45" s="20">
        <f>AVERAGE(F4:F44)</f>
        <v>70.911764705882348</v>
      </c>
      <c r="G45" s="20">
        <f>AVERAGE(G4:G44)</f>
        <v>64.764705882352942</v>
      </c>
      <c r="H45" s="47">
        <f>AVERAGE(H4:H44)</f>
        <v>61.648263888888891</v>
      </c>
    </row>
    <row r="46" spans="1:9" ht="14.5" thickBot="1">
      <c r="C46" s="19" t="s">
        <v>87</v>
      </c>
      <c r="D46" s="21">
        <f>STDEV(D4:D44)</f>
        <v>13.917391296065686</v>
      </c>
      <c r="E46" s="21">
        <f t="shared" ref="E46:H46" si="1">STDEV(E4:E44)</f>
        <v>15.081606610522147</v>
      </c>
      <c r="F46" s="21">
        <f t="shared" si="1"/>
        <v>11.494709315419396</v>
      </c>
      <c r="G46" s="21">
        <f t="shared" si="1"/>
        <v>10.781743333283949</v>
      </c>
      <c r="H46" s="48">
        <f t="shared" si="1"/>
        <v>19.459414906593281</v>
      </c>
    </row>
    <row r="47" spans="1:9" ht="14.5" thickTop="1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2020-04-28T12:15:44Z</dcterms:created>
  <dcterms:modified xsi:type="dcterms:W3CDTF">2020-06-25T10:35:38Z</dcterms:modified>
</cp:coreProperties>
</file>