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d\Desktop\UWTSD Admin and Teaching\App ML\"/>
    </mc:Choice>
  </mc:AlternateContent>
  <xr:revisionPtr revIDLastSave="0" documentId="13_ncr:1_{305ADE60-D407-4DFB-8B2F-D71541E6FAD1}" xr6:coauthVersionLast="47" xr6:coauthVersionMax="47" xr10:uidLastSave="{00000000-0000-0000-0000-000000000000}"/>
  <bookViews>
    <workbookView xWindow="-120" yWindow="-120" windowWidth="29040" windowHeight="15840" xr2:uid="{996E8C85-5F2D-4100-8353-5305B7F15B9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8" i="1" l="1"/>
  <c r="Q15" i="1"/>
  <c r="S7" i="1"/>
  <c r="T7" i="1"/>
  <c r="O16" i="1"/>
  <c r="O9" i="1"/>
  <c r="N9" i="1"/>
  <c r="P7" i="1"/>
  <c r="P8" i="1"/>
  <c r="U7" i="1" l="1"/>
  <c r="P9" i="1"/>
  <c r="T14" i="1"/>
  <c r="U14" i="1"/>
  <c r="O18" i="1"/>
  <c r="P16" i="1"/>
  <c r="Q14" i="1"/>
  <c r="Q16" i="1" s="1"/>
  <c r="V14" i="1" l="1"/>
</calcChain>
</file>

<file path=xl/sharedStrings.xml><?xml version="1.0" encoding="utf-8"?>
<sst xmlns="http://schemas.openxmlformats.org/spreadsheetml/2006/main" count="36" uniqueCount="18">
  <si>
    <t>TP</t>
  </si>
  <si>
    <t>FN</t>
  </si>
  <si>
    <t>TN</t>
  </si>
  <si>
    <t>FP</t>
  </si>
  <si>
    <t>Classifier Predicts:</t>
  </si>
  <si>
    <t>Correct is YES</t>
  </si>
  <si>
    <t>YES</t>
  </si>
  <si>
    <t>Correct is NO</t>
  </si>
  <si>
    <t>NO</t>
  </si>
  <si>
    <t>Correct is</t>
  </si>
  <si>
    <t>Support</t>
  </si>
  <si>
    <t>Eg: A Classifier that always predicts TRUE</t>
  </si>
  <si>
    <t>Accuracy(%)</t>
  </si>
  <si>
    <t>WARNING</t>
  </si>
  <si>
    <t>Precision (%)</t>
  </si>
  <si>
    <t>F1-Score (%)</t>
  </si>
  <si>
    <t>Recall (%)</t>
  </si>
  <si>
    <t>The Dangers of Accuracy and unbalanced datasets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</si>
</sst>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rgb="FF006100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28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8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4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Border="1" applyAlignment="1">
      <alignment horizontal="center"/>
    </xf>
    <xf numFmtId="0" fontId="3" fillId="2" borderId="1" xfId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1" applyFont="1" applyBorder="1" applyAlignment="1">
      <alignment horizontal="center"/>
    </xf>
    <xf numFmtId="0" fontId="6" fillId="3" borderId="2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right"/>
    </xf>
    <xf numFmtId="0" fontId="2" fillId="0" borderId="0" xfId="0" applyFont="1"/>
    <xf numFmtId="0" fontId="7" fillId="0" borderId="0" xfId="0" applyFont="1"/>
    <xf numFmtId="0" fontId="0" fillId="0" borderId="3" xfId="0" applyBorder="1"/>
    <xf numFmtId="0" fontId="8" fillId="0" borderId="4" xfId="0" applyFont="1" applyBorder="1"/>
    <xf numFmtId="0" fontId="0" fillId="0" borderId="4" xfId="0" applyBorder="1"/>
    <xf numFmtId="0" fontId="0" fillId="0" borderId="6" xfId="0" applyBorder="1"/>
    <xf numFmtId="0" fontId="8" fillId="0" borderId="0" xfId="0" applyFont="1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7" xfId="0" applyBorder="1"/>
    <xf numFmtId="0" fontId="4" fillId="0" borderId="0" xfId="0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2" fillId="0" borderId="0" xfId="0" applyFont="1" applyBorder="1"/>
    <xf numFmtId="0" fontId="7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9" fillId="0" borderId="4" xfId="0" applyFont="1" applyBorder="1" applyAlignment="1">
      <alignment horizontal="left"/>
    </xf>
    <xf numFmtId="0" fontId="3" fillId="2" borderId="13" xfId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6" fillId="3" borderId="15" xfId="1" applyFont="1" applyFill="1" applyBorder="1" applyAlignment="1">
      <alignment horizontal="center"/>
    </xf>
    <xf numFmtId="0" fontId="3" fillId="2" borderId="16" xfId="1" applyFont="1" applyBorder="1" applyAlignment="1">
      <alignment horizontal="center"/>
    </xf>
    <xf numFmtId="0" fontId="10" fillId="0" borderId="0" xfId="0" applyFont="1" applyBorder="1"/>
    <xf numFmtId="0" fontId="11" fillId="0" borderId="4" xfId="0" applyFont="1" applyBorder="1" applyAlignment="1">
      <alignment horizontal="center"/>
    </xf>
    <xf numFmtId="0" fontId="12" fillId="0" borderId="0" xfId="0" applyFont="1"/>
    <xf numFmtId="0" fontId="13" fillId="0" borderId="11" xfId="0" applyFont="1" applyBorder="1"/>
    <xf numFmtId="0" fontId="13" fillId="0" borderId="17" xfId="0" applyFont="1" applyBorder="1"/>
    <xf numFmtId="0" fontId="13" fillId="0" borderId="12" xfId="0" applyFont="1" applyBorder="1"/>
    <xf numFmtId="0" fontId="9" fillId="0" borderId="15" xfId="0" applyFont="1" applyBorder="1"/>
    <xf numFmtId="0" fontId="9" fillId="0" borderId="18" xfId="0" applyFont="1" applyBorder="1"/>
    <xf numFmtId="0" fontId="9" fillId="0" borderId="16" xfId="0" applyFont="1" applyBorder="1"/>
    <xf numFmtId="0" fontId="8" fillId="0" borderId="0" xfId="0" applyFont="1" applyAlignment="1">
      <alignment horizontal="right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14" fillId="0" borderId="0" xfId="0" applyFont="1" applyBorder="1"/>
    <xf numFmtId="0" fontId="15" fillId="0" borderId="0" xfId="0" applyFont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3E922-FA44-444E-B75A-DA59462FAE5A}">
  <dimension ref="E5:V19"/>
  <sheetViews>
    <sheetView tabSelected="1" zoomScale="70" zoomScaleNormal="70" workbookViewId="0">
      <selection activeCell="N7" sqref="N7"/>
    </sheetView>
  </sheetViews>
  <sheetFormatPr defaultRowHeight="15" x14ac:dyDescent="0.25"/>
  <cols>
    <col min="7" max="7" width="22" customWidth="1"/>
    <col min="8" max="8" width="26" customWidth="1"/>
    <col min="11" max="11" width="4.7109375" customWidth="1"/>
    <col min="13" max="13" width="20.28515625" customWidth="1"/>
    <col min="14" max="14" width="23.85546875" customWidth="1"/>
    <col min="15" max="15" width="25.28515625" customWidth="1"/>
    <col min="16" max="16" width="24.42578125" customWidth="1"/>
    <col min="17" max="17" width="17.7109375" customWidth="1"/>
    <col min="18" max="18" width="3.5703125" customWidth="1"/>
    <col min="19" max="19" width="20.140625" customWidth="1"/>
    <col min="20" max="20" width="19.5703125" customWidth="1"/>
    <col min="21" max="21" width="19.7109375" customWidth="1"/>
    <col min="22" max="22" width="12.7109375" customWidth="1"/>
  </cols>
  <sheetData>
    <row r="5" spans="5:22" ht="36.75" thickBot="1" x14ac:dyDescent="0.6">
      <c r="F5" s="1"/>
      <c r="G5" s="5" t="s">
        <v>4</v>
      </c>
      <c r="H5" s="1"/>
      <c r="M5" s="1"/>
      <c r="N5" s="5" t="s">
        <v>4</v>
      </c>
      <c r="O5" s="1"/>
    </row>
    <row r="6" spans="5:22" ht="34.5" thickBot="1" x14ac:dyDescent="0.55000000000000004">
      <c r="E6" s="2"/>
      <c r="G6" s="51" t="s">
        <v>8</v>
      </c>
      <c r="H6" s="51" t="s">
        <v>6</v>
      </c>
      <c r="I6" s="3"/>
      <c r="L6" s="2"/>
      <c r="N6" s="4" t="s">
        <v>8</v>
      </c>
      <c r="O6" s="4" t="s">
        <v>6</v>
      </c>
      <c r="P6" s="48" t="s">
        <v>10</v>
      </c>
      <c r="S6" s="42" t="s">
        <v>16</v>
      </c>
      <c r="T6" s="43" t="s">
        <v>14</v>
      </c>
      <c r="U6" s="44" t="s">
        <v>15</v>
      </c>
    </row>
    <row r="7" spans="5:22" ht="54" customHeight="1" thickBot="1" x14ac:dyDescent="0.6">
      <c r="E7" s="2" t="s">
        <v>7</v>
      </c>
      <c r="F7" s="4"/>
      <c r="G7" s="7" t="s">
        <v>2</v>
      </c>
      <c r="H7" s="8" t="s">
        <v>3</v>
      </c>
      <c r="I7" s="6"/>
      <c r="K7" s="11"/>
      <c r="L7" s="12" t="s">
        <v>9</v>
      </c>
      <c r="M7" s="4" t="s">
        <v>8</v>
      </c>
      <c r="N7" s="7">
        <v>200</v>
      </c>
      <c r="O7" s="8">
        <v>70</v>
      </c>
      <c r="P7" s="13">
        <f>SUM(N7:O7)</f>
        <v>270</v>
      </c>
      <c r="S7" s="45">
        <f>O8/(O8+N8)</f>
        <v>0.5</v>
      </c>
      <c r="T7" s="46">
        <f>O8/(O8+O7)</f>
        <v>0.5</v>
      </c>
      <c r="U7" s="47">
        <f>2/((1/T7)+(1/S7))</f>
        <v>0.5</v>
      </c>
    </row>
    <row r="8" spans="5:22" ht="61.5" customHeight="1" thickBot="1" x14ac:dyDescent="0.6">
      <c r="E8" s="2" t="s">
        <v>5</v>
      </c>
      <c r="F8" s="4" t="s">
        <v>6</v>
      </c>
      <c r="G8" s="10" t="s">
        <v>1</v>
      </c>
      <c r="H8" s="9" t="s">
        <v>0</v>
      </c>
      <c r="I8" s="6"/>
      <c r="L8" s="2" t="s">
        <v>5</v>
      </c>
      <c r="M8" s="4" t="s">
        <v>6</v>
      </c>
      <c r="N8" s="10">
        <v>70</v>
      </c>
      <c r="O8" s="9">
        <v>70</v>
      </c>
      <c r="P8" s="13">
        <f>SUM(N8:O8)</f>
        <v>140</v>
      </c>
      <c r="S8" s="52" t="s">
        <v>12</v>
      </c>
      <c r="T8" s="53">
        <f>(N7+O8)/(O8+N8+O7+N7)</f>
        <v>0.65853658536585369</v>
      </c>
    </row>
    <row r="9" spans="5:22" ht="47.25" customHeight="1" x14ac:dyDescent="0.55000000000000004">
      <c r="N9" s="1">
        <f>SUM(N7:N8)</f>
        <v>270</v>
      </c>
      <c r="O9" s="1">
        <f>SUM(O7:O8)</f>
        <v>140</v>
      </c>
      <c r="P9" s="14">
        <f>SUM(P7:P8)</f>
        <v>410</v>
      </c>
    </row>
    <row r="11" spans="5:22" ht="69.75" customHeight="1" thickBot="1" x14ac:dyDescent="0.75">
      <c r="I11" s="41" t="s">
        <v>17</v>
      </c>
    </row>
    <row r="12" spans="5:22" ht="36.75" thickBot="1" x14ac:dyDescent="0.6">
      <c r="H12" s="15"/>
      <c r="I12" s="16"/>
      <c r="J12" s="16"/>
      <c r="K12" s="17"/>
      <c r="L12" s="17"/>
      <c r="M12" s="17"/>
      <c r="N12" s="40" t="s">
        <v>13</v>
      </c>
      <c r="O12" s="34" t="s">
        <v>11</v>
      </c>
      <c r="P12" s="30"/>
      <c r="Q12" s="31"/>
      <c r="R12" s="31"/>
      <c r="S12" s="32"/>
      <c r="T12" s="33"/>
    </row>
    <row r="13" spans="5:22" ht="33.75" x14ac:dyDescent="0.5">
      <c r="H13" s="18"/>
      <c r="I13" s="19"/>
      <c r="J13" s="19"/>
      <c r="K13" s="20"/>
      <c r="L13" s="20"/>
      <c r="M13" s="21"/>
      <c r="N13" s="20"/>
      <c r="O13" s="49" t="s">
        <v>8</v>
      </c>
      <c r="P13" s="50" t="s">
        <v>6</v>
      </c>
      <c r="Q13" s="19" t="s">
        <v>10</v>
      </c>
      <c r="R13" s="20"/>
      <c r="S13" s="22"/>
      <c r="T13" s="42" t="s">
        <v>16</v>
      </c>
      <c r="U13" s="43" t="s">
        <v>14</v>
      </c>
      <c r="V13" s="44" t="s">
        <v>15</v>
      </c>
    </row>
    <row r="14" spans="5:22" ht="36.75" thickBot="1" x14ac:dyDescent="0.6">
      <c r="H14" s="18"/>
      <c r="I14" s="19"/>
      <c r="J14" s="19"/>
      <c r="K14" s="20"/>
      <c r="L14" s="20"/>
      <c r="M14" s="23" t="s">
        <v>9</v>
      </c>
      <c r="N14" s="24" t="s">
        <v>8</v>
      </c>
      <c r="O14" s="35">
        <v>0</v>
      </c>
      <c r="P14" s="36">
        <v>20</v>
      </c>
      <c r="Q14" s="25">
        <f>SUM(O14:P14)</f>
        <v>20</v>
      </c>
      <c r="R14" s="20"/>
      <c r="S14" s="22"/>
      <c r="T14" s="45">
        <f>P15/(P15+O15)</f>
        <v>1</v>
      </c>
      <c r="U14" s="46">
        <f>P15/(P15+P14)</f>
        <v>0.90909090909090906</v>
      </c>
      <c r="V14" s="47">
        <f>2/((1/U14)+(1/T14))</f>
        <v>0.95238095238095233</v>
      </c>
    </row>
    <row r="15" spans="5:22" ht="36.75" thickBot="1" x14ac:dyDescent="0.6">
      <c r="H15" s="18"/>
      <c r="I15" s="20"/>
      <c r="J15" s="20"/>
      <c r="K15" s="20"/>
      <c r="L15" s="20"/>
      <c r="M15" s="23" t="s">
        <v>9</v>
      </c>
      <c r="N15" s="24" t="s">
        <v>6</v>
      </c>
      <c r="O15" s="37">
        <v>0</v>
      </c>
      <c r="P15" s="38">
        <v>200</v>
      </c>
      <c r="Q15" s="25">
        <f>SUM(O15:P15)</f>
        <v>200</v>
      </c>
      <c r="R15" s="20"/>
      <c r="S15" s="22"/>
    </row>
    <row r="16" spans="5:22" ht="36" x14ac:dyDescent="0.55000000000000004">
      <c r="H16" s="18"/>
      <c r="I16" s="20"/>
      <c r="J16" s="20"/>
      <c r="K16" s="20"/>
      <c r="L16" s="20"/>
      <c r="M16" s="20"/>
      <c r="N16" s="20"/>
      <c r="O16" s="6">
        <f>SUM(O14:O15)</f>
        <v>0</v>
      </c>
      <c r="P16" s="6">
        <f>SUM(P14:P15)</f>
        <v>220</v>
      </c>
      <c r="Q16" s="26">
        <f>SUM(Q14:Q15)</f>
        <v>220</v>
      </c>
      <c r="S16" s="22"/>
    </row>
    <row r="17" spans="8:19" x14ac:dyDescent="0.25">
      <c r="H17" s="18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2"/>
    </row>
    <row r="18" spans="8:19" ht="36" x14ac:dyDescent="0.55000000000000004">
      <c r="H18" s="18"/>
      <c r="I18" s="20"/>
      <c r="J18" s="20"/>
      <c r="K18" s="20"/>
      <c r="L18" s="20"/>
      <c r="M18" s="20"/>
      <c r="N18" s="39" t="s">
        <v>12</v>
      </c>
      <c r="O18" s="25">
        <f>(O14+P15)/(O14+P14+O15+P15)*100</f>
        <v>90.909090909090907</v>
      </c>
      <c r="P18" s="25"/>
      <c r="Q18" s="20"/>
      <c r="R18" s="20"/>
      <c r="S18" s="22"/>
    </row>
    <row r="19" spans="8:19" ht="15.75" thickBot="1" x14ac:dyDescent="0.3">
      <c r="H19" s="27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sc-gd</dc:creator>
  <cp:lastModifiedBy>sc-gd</cp:lastModifiedBy>
  <dcterms:created xsi:type="dcterms:W3CDTF">2022-02-11T10:22:25Z</dcterms:created>
  <dcterms:modified xsi:type="dcterms:W3CDTF">2022-02-13T18:51:07Z</dcterms:modified>
</cp:coreProperties>
</file>