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/>
  <mc:AlternateContent xmlns:mc="http://schemas.openxmlformats.org/markup-compatibility/2006">
    <mc:Choice Requires="x15">
      <x15ac:absPath xmlns:x15ac="http://schemas.microsoft.com/office/spreadsheetml/2010/11/ac" url="C:\Users\soac-nw\Dropbox\2023-2024\Marking\S1 - Advanced Statistical Programming\"/>
    </mc:Choice>
  </mc:AlternateContent>
  <xr:revisionPtr revIDLastSave="0" documentId="13_ncr:1_{FB95F4B0-C5C2-4CBE-9ADC-B97733CA2045}" xr6:coauthVersionLast="47" xr6:coauthVersionMax="47" xr10:uidLastSave="{00000000-0000-0000-0000-000000000000}"/>
  <bookViews>
    <workbookView xWindow="29100" yWindow="2280" windowWidth="15630" windowHeight="11805" activeTab="2" xr2:uid="{00000000-000D-0000-FFFF-FFFF00000000}"/>
  </bookViews>
  <sheets>
    <sheet name="Assignment 1" sheetId="1" r:id="rId1"/>
    <sheet name="Assignment 2" sheetId="2" r:id="rId2"/>
    <sheet name="Overal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13" i="1" l="1"/>
  <c r="D13" i="3" s="1"/>
  <c r="F3" i="1"/>
  <c r="D3" i="3" s="1"/>
  <c r="F4" i="1"/>
  <c r="D4" i="3" s="1"/>
  <c r="D5" i="3"/>
  <c r="F7" i="1"/>
  <c r="D7" i="3" s="1"/>
  <c r="F8" i="1"/>
  <c r="D8" i="3" s="1"/>
  <c r="F9" i="1"/>
  <c r="D9" i="3" s="1"/>
  <c r="F10" i="1"/>
  <c r="D10" i="3" s="1"/>
  <c r="F11" i="1"/>
  <c r="D11" i="3" s="1"/>
  <c r="F12" i="1"/>
  <c r="D12" i="3" s="1"/>
  <c r="F14" i="1"/>
  <c r="D14" i="3" s="1"/>
  <c r="F15" i="1"/>
  <c r="D15" i="3" s="1"/>
  <c r="F16" i="1"/>
  <c r="D16" i="3" s="1"/>
  <c r="F17" i="1"/>
  <c r="D17" i="3" s="1"/>
  <c r="F6" i="1"/>
  <c r="D6" i="3" s="1"/>
  <c r="F6" i="2"/>
  <c r="E6" i="3" s="1"/>
  <c r="F13" i="2"/>
  <c r="E13" i="3" s="1"/>
  <c r="F14" i="2"/>
  <c r="E14" i="3" s="1"/>
  <c r="F15" i="2"/>
  <c r="E15" i="3" s="1"/>
  <c r="F16" i="2"/>
  <c r="E16" i="3" s="1"/>
  <c r="F17" i="2"/>
  <c r="E17" i="3" s="1"/>
  <c r="F17" i="3" l="1"/>
  <c r="F6" i="3"/>
  <c r="F16" i="3"/>
  <c r="F14" i="3"/>
  <c r="F15" i="3"/>
  <c r="F3" i="2"/>
  <c r="F4" i="2"/>
  <c r="F5" i="2"/>
  <c r="E5" i="3" s="1"/>
  <c r="F7" i="2"/>
  <c r="E7" i="3" s="1"/>
  <c r="F8" i="2"/>
  <c r="E8" i="3" s="1"/>
  <c r="F9" i="2"/>
  <c r="E9" i="3" s="1"/>
  <c r="F10" i="2"/>
  <c r="E10" i="3" s="1"/>
  <c r="F11" i="2"/>
  <c r="E11" i="3" s="1"/>
  <c r="F12" i="2"/>
  <c r="E12" i="3" s="1"/>
  <c r="F2" i="2"/>
  <c r="E2" i="3" s="1"/>
  <c r="F2" i="1"/>
  <c r="D2" i="3" s="1"/>
  <c r="F13" i="3" l="1"/>
  <c r="F7" i="3"/>
  <c r="F2" i="3"/>
  <c r="F11" i="3"/>
  <c r="F5" i="3"/>
  <c r="F19" i="2"/>
  <c r="E4" i="3"/>
  <c r="F4" i="3" s="1"/>
  <c r="E3" i="3"/>
  <c r="F3" i="3" s="1"/>
  <c r="F18" i="2"/>
  <c r="F12" i="3"/>
  <c r="F10" i="3"/>
  <c r="F9" i="3"/>
  <c r="F8" i="3"/>
  <c r="F19" i="1"/>
  <c r="F18" i="1"/>
  <c r="F18" i="3" l="1"/>
  <c r="F19" i="3"/>
</calcChain>
</file>

<file path=xl/sharedStrings.xml><?xml version="1.0" encoding="utf-8"?>
<sst xmlns="http://schemas.openxmlformats.org/spreadsheetml/2006/main" count="202" uniqueCount="77">
  <si>
    <t>TOTAL</t>
  </si>
  <si>
    <t>Comment</t>
  </si>
  <si>
    <t>DD?</t>
  </si>
  <si>
    <t>Assignment 1</t>
  </si>
  <si>
    <t>Assignment 2</t>
  </si>
  <si>
    <t>OVERALL</t>
  </si>
  <si>
    <t>MEAN</t>
  </si>
  <si>
    <t>SD</t>
  </si>
  <si>
    <t>Part 1 - 50%</t>
  </si>
  <si>
    <t>Part 2 - 50%</t>
  </si>
  <si>
    <t>RESIT</t>
  </si>
  <si>
    <t>IDNo</t>
  </si>
  <si>
    <t>Family Name</t>
  </si>
  <si>
    <t>Personal Name</t>
  </si>
  <si>
    <t>SU</t>
  </si>
  <si>
    <t xml:space="preserve">YIZHAO    </t>
  </si>
  <si>
    <t>SRIVARATHAN</t>
  </si>
  <si>
    <t xml:space="preserve">INOSHA    </t>
  </si>
  <si>
    <t>KHAN</t>
  </si>
  <si>
    <t xml:space="preserve">HASSAN AHMED  </t>
  </si>
  <si>
    <t>CHEVA</t>
  </si>
  <si>
    <t xml:space="preserve">NAVYASRI    </t>
  </si>
  <si>
    <t>NWANKWO</t>
  </si>
  <si>
    <t xml:space="preserve">CHISOM VANESSA  </t>
  </si>
  <si>
    <t>PUSHKARNA</t>
  </si>
  <si>
    <t xml:space="preserve">SHUBHI    </t>
  </si>
  <si>
    <t>KAKADIYA</t>
  </si>
  <si>
    <t xml:space="preserve">JAY CHATURBHAI  </t>
  </si>
  <si>
    <t>SRISKANTHARAJA</t>
  </si>
  <si>
    <t xml:space="preserve">MITHUSHAN    </t>
  </si>
  <si>
    <t>HAN</t>
  </si>
  <si>
    <t xml:space="preserve">XIYU    </t>
  </si>
  <si>
    <t>SUN</t>
  </si>
  <si>
    <t xml:space="preserve">QICHENG    </t>
  </si>
  <si>
    <t>MUDDULA</t>
  </si>
  <si>
    <t xml:space="preserve">GANGESH    </t>
  </si>
  <si>
    <t>TANG</t>
  </si>
  <si>
    <t xml:space="preserve">YUFEI    </t>
  </si>
  <si>
    <t>AKULA</t>
  </si>
  <si>
    <t xml:space="preserve">SAI SAHITH  </t>
  </si>
  <si>
    <t>DUBBAKA</t>
  </si>
  <si>
    <t xml:space="preserve">SURENDAR REDDY  </t>
  </si>
  <si>
    <t>VASANWALA</t>
  </si>
  <si>
    <t>NARAPATI</t>
  </si>
  <si>
    <t xml:space="preserve">TRUSHITA    </t>
  </si>
  <si>
    <t>2218073</t>
  </si>
  <si>
    <t>2204275</t>
  </si>
  <si>
    <t>2220382</t>
  </si>
  <si>
    <t>2227183</t>
  </si>
  <si>
    <t>2230035</t>
  </si>
  <si>
    <t>2230044</t>
  </si>
  <si>
    <t>2232358</t>
  </si>
  <si>
    <t>2300244</t>
  </si>
  <si>
    <t>2304693</t>
  </si>
  <si>
    <t>2307126</t>
  </si>
  <si>
    <t>2226816</t>
  </si>
  <si>
    <t>2307309</t>
  </si>
  <si>
    <t>2312324</t>
  </si>
  <si>
    <t>2314079</t>
  </si>
  <si>
    <t>2316054</t>
  </si>
  <si>
    <t>2316142</t>
  </si>
  <si>
    <t>MOHAMMED TALHA</t>
  </si>
  <si>
    <t>Part 1 - 60%</t>
  </si>
  <si>
    <t>Part 2 - 40%</t>
  </si>
  <si>
    <t>Looks like copied directly from ChatGPT and not tested.</t>
  </si>
  <si>
    <t>Outcome</t>
  </si>
  <si>
    <t>D</t>
  </si>
  <si>
    <t>M</t>
  </si>
  <si>
    <t>F</t>
  </si>
  <si>
    <t>P</t>
  </si>
  <si>
    <t>Distinction</t>
  </si>
  <si>
    <t>Merit</t>
  </si>
  <si>
    <t>Pass</t>
  </si>
  <si>
    <t>Condone</t>
  </si>
  <si>
    <t>Fail</t>
  </si>
  <si>
    <t>Viva OK</t>
  </si>
  <si>
    <t>Viva?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</si>
</sst>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2" fillId="0" borderId="0" xfId="0" quotePrefix="1" applyFont="1"/>
    <xf numFmtId="0" fontId="2" fillId="0" borderId="0" xfId="0" applyFont="1"/>
  </cellXfs>
  <cellStyles count="2">
    <cellStyle name="Normal" xfId="0" builtinId="0"/>
    <cellStyle name="Normal 2" xfId="1" xr:uid="{4746659F-5BB0-41AF-9865-9BD412946DB2}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workbookViewId="0">
      <selection activeCell="I1" sqref="I1:I1048576"/>
    </sheetView>
  </sheetViews>
  <sheetFormatPr defaultRowHeight="15" x14ac:dyDescent="0.25"/>
  <cols>
    <col min="2" max="2" width="20.28515625" bestFit="1" customWidth="1"/>
    <col min="3" max="3" width="15.140625" bestFit="1" customWidth="1"/>
    <col min="4" max="5" width="11.140625" style="1" customWidth="1"/>
    <col min="6" max="6" width="9.140625" style="1"/>
    <col min="7" max="8" width="0" hidden="1" customWidth="1"/>
    <col min="9" max="9" width="17.140625" customWidth="1"/>
  </cols>
  <sheetData>
    <row r="1" spans="1:10" ht="15" customHeight="1" x14ac:dyDescent="0.25">
      <c r="A1" t="s">
        <v>11</v>
      </c>
      <c r="B1" t="s">
        <v>12</v>
      </c>
      <c r="C1" t="s">
        <v>13</v>
      </c>
      <c r="D1" s="1" t="s">
        <v>62</v>
      </c>
      <c r="E1" s="1" t="s">
        <v>63</v>
      </c>
      <c r="F1" s="1" t="s">
        <v>0</v>
      </c>
      <c r="G1" s="1" t="s">
        <v>2</v>
      </c>
      <c r="H1" s="1" t="s">
        <v>1</v>
      </c>
    </row>
    <row r="2" spans="1:10" x14ac:dyDescent="0.25">
      <c r="A2" s="10" t="s">
        <v>57</v>
      </c>
      <c r="B2" s="11" t="s">
        <v>38</v>
      </c>
      <c r="C2" s="11" t="s">
        <v>39</v>
      </c>
      <c r="D2" s="1">
        <v>54</v>
      </c>
      <c r="E2" s="1">
        <v>30</v>
      </c>
      <c r="F2" s="4">
        <f t="shared" ref="F2:F17" si="0">D2+E2</f>
        <v>84</v>
      </c>
    </row>
    <row r="3" spans="1:10" x14ac:dyDescent="0.25">
      <c r="A3" s="10" t="s">
        <v>55</v>
      </c>
      <c r="B3" s="11" t="s">
        <v>20</v>
      </c>
      <c r="C3" s="11" t="s">
        <v>21</v>
      </c>
      <c r="D3" s="1">
        <v>44</v>
      </c>
      <c r="E3" s="1">
        <v>26</v>
      </c>
      <c r="F3" s="4">
        <f t="shared" si="0"/>
        <v>70</v>
      </c>
      <c r="G3" s="2"/>
    </row>
    <row r="4" spans="1:10" x14ac:dyDescent="0.25">
      <c r="A4" s="10" t="s">
        <v>58</v>
      </c>
      <c r="B4" s="11" t="s">
        <v>40</v>
      </c>
      <c r="C4" s="11" t="s">
        <v>41</v>
      </c>
      <c r="D4" s="1">
        <v>44</v>
      </c>
      <c r="E4" s="1">
        <v>24</v>
      </c>
      <c r="F4" s="4">
        <f t="shared" si="0"/>
        <v>68</v>
      </c>
    </row>
    <row r="5" spans="1:10" x14ac:dyDescent="0.25">
      <c r="A5" s="10" t="s">
        <v>52</v>
      </c>
      <c r="B5" s="11" t="s">
        <v>30</v>
      </c>
      <c r="C5" s="11" t="s">
        <v>31</v>
      </c>
      <c r="D5" s="1">
        <v>40</v>
      </c>
      <c r="E5" s="1">
        <v>28</v>
      </c>
      <c r="F5" s="4">
        <f>D5+E5</f>
        <v>68</v>
      </c>
    </row>
    <row r="6" spans="1:10" x14ac:dyDescent="0.25">
      <c r="A6" s="10" t="s">
        <v>50</v>
      </c>
      <c r="B6" s="11" t="s">
        <v>26</v>
      </c>
      <c r="C6" s="11" t="s">
        <v>27</v>
      </c>
      <c r="D6" s="1">
        <v>48</v>
      </c>
      <c r="E6" s="1">
        <v>25</v>
      </c>
      <c r="F6" s="4">
        <f t="shared" si="0"/>
        <v>73</v>
      </c>
    </row>
    <row r="7" spans="1:10" x14ac:dyDescent="0.25">
      <c r="A7" s="10" t="s">
        <v>47</v>
      </c>
      <c r="B7" s="11" t="s">
        <v>18</v>
      </c>
      <c r="C7" s="11" t="s">
        <v>19</v>
      </c>
      <c r="D7" s="1">
        <v>24</v>
      </c>
      <c r="E7" s="1">
        <v>11</v>
      </c>
      <c r="F7" s="4">
        <f t="shared" si="0"/>
        <v>35</v>
      </c>
      <c r="G7" s="2"/>
    </row>
    <row r="8" spans="1:10" x14ac:dyDescent="0.25">
      <c r="A8" s="10" t="s">
        <v>54</v>
      </c>
      <c r="B8" s="11" t="s">
        <v>34</v>
      </c>
      <c r="C8" s="11" t="s">
        <v>35</v>
      </c>
      <c r="D8" s="1">
        <v>42</v>
      </c>
      <c r="E8" s="1">
        <v>25</v>
      </c>
      <c r="F8" s="4">
        <f t="shared" si="0"/>
        <v>67</v>
      </c>
      <c r="J8" s="8"/>
    </row>
    <row r="9" spans="1:10" x14ac:dyDescent="0.25">
      <c r="A9" s="10" t="s">
        <v>60</v>
      </c>
      <c r="B9" s="11" t="s">
        <v>43</v>
      </c>
      <c r="C9" s="11" t="s">
        <v>44</v>
      </c>
      <c r="D9" s="1">
        <v>45</v>
      </c>
      <c r="E9" s="1">
        <v>25</v>
      </c>
      <c r="F9" s="4">
        <f t="shared" si="0"/>
        <v>70</v>
      </c>
    </row>
    <row r="10" spans="1:10" x14ac:dyDescent="0.25">
      <c r="A10" s="10" t="s">
        <v>48</v>
      </c>
      <c r="B10" s="11" t="s">
        <v>22</v>
      </c>
      <c r="C10" s="11" t="s">
        <v>23</v>
      </c>
      <c r="D10" s="1">
        <v>49</v>
      </c>
      <c r="E10" s="1">
        <v>31</v>
      </c>
      <c r="F10" s="4">
        <f t="shared" si="0"/>
        <v>80</v>
      </c>
      <c r="J10" s="8"/>
    </row>
    <row r="11" spans="1:10" x14ac:dyDescent="0.25">
      <c r="A11" s="10" t="s">
        <v>49</v>
      </c>
      <c r="B11" s="11" t="s">
        <v>24</v>
      </c>
      <c r="C11" s="11" t="s">
        <v>25</v>
      </c>
      <c r="D11" s="1">
        <v>44</v>
      </c>
      <c r="E11" s="1">
        <v>23</v>
      </c>
      <c r="F11" s="4">
        <f t="shared" si="0"/>
        <v>67</v>
      </c>
    </row>
    <row r="12" spans="1:10" x14ac:dyDescent="0.25">
      <c r="A12" s="10" t="s">
        <v>51</v>
      </c>
      <c r="B12" s="11" t="s">
        <v>28</v>
      </c>
      <c r="C12" s="11" t="s">
        <v>29</v>
      </c>
      <c r="D12" s="1">
        <v>51</v>
      </c>
      <c r="E12" s="1">
        <v>26</v>
      </c>
      <c r="F12" s="4">
        <f t="shared" si="0"/>
        <v>77</v>
      </c>
    </row>
    <row r="13" spans="1:10" x14ac:dyDescent="0.25">
      <c r="A13" s="10" t="s">
        <v>45</v>
      </c>
      <c r="B13" s="11" t="s">
        <v>16</v>
      </c>
      <c r="C13" s="11" t="s">
        <v>17</v>
      </c>
      <c r="D13" s="1">
        <v>33</v>
      </c>
      <c r="E13" s="1">
        <v>21</v>
      </c>
      <c r="F13" s="4">
        <f t="shared" si="0"/>
        <v>54</v>
      </c>
    </row>
    <row r="14" spans="1:10" x14ac:dyDescent="0.25">
      <c r="A14" s="10" t="s">
        <v>46</v>
      </c>
      <c r="B14" s="11" t="s">
        <v>14</v>
      </c>
      <c r="C14" s="11" t="s">
        <v>15</v>
      </c>
      <c r="D14" s="1">
        <v>28</v>
      </c>
      <c r="E14" s="1">
        <v>29</v>
      </c>
      <c r="F14" s="4">
        <f t="shared" si="0"/>
        <v>57</v>
      </c>
    </row>
    <row r="15" spans="1:10" x14ac:dyDescent="0.25">
      <c r="A15" s="10" t="s">
        <v>53</v>
      </c>
      <c r="B15" s="11" t="s">
        <v>32</v>
      </c>
      <c r="C15" s="11" t="s">
        <v>33</v>
      </c>
      <c r="D15" s="1">
        <v>43</v>
      </c>
      <c r="E15" s="1">
        <v>27</v>
      </c>
      <c r="F15" s="4">
        <f t="shared" si="0"/>
        <v>70</v>
      </c>
    </row>
    <row r="16" spans="1:10" x14ac:dyDescent="0.25">
      <c r="A16" s="10" t="s">
        <v>56</v>
      </c>
      <c r="B16" s="11" t="s">
        <v>36</v>
      </c>
      <c r="C16" s="11" t="s">
        <v>37</v>
      </c>
      <c r="D16" s="1">
        <v>27</v>
      </c>
      <c r="E16" s="1">
        <v>24</v>
      </c>
      <c r="F16" s="4">
        <f t="shared" si="0"/>
        <v>51</v>
      </c>
    </row>
    <row r="17" spans="1:6" x14ac:dyDescent="0.25">
      <c r="A17" s="11" t="s">
        <v>59</v>
      </c>
      <c r="B17" s="11" t="s">
        <v>42</v>
      </c>
      <c r="C17" s="11" t="s">
        <v>61</v>
      </c>
      <c r="D17" s="1">
        <v>46</v>
      </c>
      <c r="E17" s="1">
        <v>28</v>
      </c>
      <c r="F17" s="4">
        <f t="shared" si="0"/>
        <v>74</v>
      </c>
    </row>
    <row r="18" spans="1:6" x14ac:dyDescent="0.25">
      <c r="E18" s="1" t="s">
        <v>6</v>
      </c>
      <c r="F18" s="6">
        <f>AVERAGE(F2:F11)</f>
        <v>68.2</v>
      </c>
    </row>
    <row r="19" spans="1:6" x14ac:dyDescent="0.25">
      <c r="E19" s="1" t="s">
        <v>7</v>
      </c>
      <c r="F19" s="6">
        <f>STDEV(F2:F11)</f>
        <v>13.0111063668271</v>
      </c>
    </row>
    <row r="21" spans="1:6" x14ac:dyDescent="0.25">
      <c r="B21" t="s">
        <v>10</v>
      </c>
    </row>
    <row r="22" spans="1:6" x14ac:dyDescent="0.25">
      <c r="B22" s="9"/>
      <c r="D22"/>
      <c r="E22"/>
      <c r="F22"/>
    </row>
    <row r="23" spans="1:6" x14ac:dyDescent="0.25">
      <c r="B23" s="9"/>
      <c r="D23"/>
      <c r="E23"/>
      <c r="F23"/>
    </row>
    <row r="24" spans="1:6" x14ac:dyDescent="0.25">
      <c r="B24" s="9"/>
      <c r="D24"/>
      <c r="E24"/>
      <c r="F24"/>
    </row>
    <row r="25" spans="1:6" x14ac:dyDescent="0.25">
      <c r="B25" s="9"/>
      <c r="D25"/>
      <c r="E25"/>
      <c r="F25"/>
    </row>
    <row r="26" spans="1:6" x14ac:dyDescent="0.25">
      <c r="B26" s="9"/>
      <c r="D26"/>
      <c r="E26"/>
      <c r="F26"/>
    </row>
  </sheetData>
  <sortState xmlns:xlrd2="http://schemas.microsoft.com/office/spreadsheetml/2017/richdata2" ref="A2:C17">
    <sortCondition ref="B2:B17"/>
  </sortState>
  <conditionalFormatting sqref="F2:F17">
    <cfRule type="cellIs" dxfId="11" priority="43" operator="between">
      <formula>39.5</formula>
      <formula>49.49</formula>
    </cfRule>
    <cfRule type="cellIs" dxfId="10" priority="44" operator="lessThan">
      <formula>39.5</formula>
    </cfRule>
    <cfRule type="cellIs" dxfId="9" priority="45" operator="greaterThan">
      <formula>49.49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"/>
  <sheetViews>
    <sheetView topLeftCell="B1" workbookViewId="0">
      <selection activeCell="H18" sqref="H18"/>
    </sheetView>
  </sheetViews>
  <sheetFormatPr defaultRowHeight="15" x14ac:dyDescent="0.25"/>
  <cols>
    <col min="2" max="2" width="14.140625" customWidth="1"/>
    <col min="3" max="3" width="15.140625" bestFit="1" customWidth="1"/>
    <col min="4" max="5" width="11.140625" style="1" bestFit="1" customWidth="1"/>
    <col min="6" max="6" width="9.140625" style="1"/>
    <col min="7" max="7" width="14.42578125" style="1" bestFit="1" customWidth="1"/>
  </cols>
  <sheetData>
    <row r="1" spans="1:9" x14ac:dyDescent="0.25">
      <c r="A1" t="s">
        <v>11</v>
      </c>
      <c r="B1" t="s">
        <v>12</v>
      </c>
      <c r="C1" t="s">
        <v>13</v>
      </c>
      <c r="D1" s="1" t="s">
        <v>8</v>
      </c>
      <c r="E1" s="1" t="s">
        <v>9</v>
      </c>
      <c r="F1" s="1" t="s">
        <v>0</v>
      </c>
      <c r="G1" s="1" t="s">
        <v>2</v>
      </c>
      <c r="H1" s="1" t="s">
        <v>76</v>
      </c>
      <c r="I1" s="1" t="s">
        <v>1</v>
      </c>
    </row>
    <row r="2" spans="1:9" x14ac:dyDescent="0.25">
      <c r="A2" s="10" t="s">
        <v>57</v>
      </c>
      <c r="B2" s="11" t="s">
        <v>38</v>
      </c>
      <c r="C2" s="11" t="s">
        <v>39</v>
      </c>
      <c r="D2" s="1">
        <v>29</v>
      </c>
      <c r="E2" s="1">
        <v>26</v>
      </c>
      <c r="F2" s="4">
        <f t="shared" ref="F2:F17" si="0">D2+E2</f>
        <v>55</v>
      </c>
    </row>
    <row r="3" spans="1:9" x14ac:dyDescent="0.25">
      <c r="A3" s="10" t="s">
        <v>55</v>
      </c>
      <c r="B3" s="11" t="s">
        <v>20</v>
      </c>
      <c r="C3" s="11" t="s">
        <v>21</v>
      </c>
      <c r="D3" s="1">
        <v>33</v>
      </c>
      <c r="E3" s="1">
        <v>30</v>
      </c>
      <c r="F3" s="4">
        <f t="shared" si="0"/>
        <v>63</v>
      </c>
      <c r="G3" s="5"/>
    </row>
    <row r="4" spans="1:9" x14ac:dyDescent="0.25">
      <c r="A4" s="10" t="s">
        <v>58</v>
      </c>
      <c r="B4" s="11" t="s">
        <v>40</v>
      </c>
      <c r="C4" s="11" t="s">
        <v>41</v>
      </c>
      <c r="D4" s="1">
        <v>32</v>
      </c>
      <c r="E4" s="1">
        <v>30</v>
      </c>
      <c r="F4" s="4">
        <f t="shared" si="0"/>
        <v>62</v>
      </c>
    </row>
    <row r="5" spans="1:9" x14ac:dyDescent="0.25">
      <c r="A5" s="10" t="s">
        <v>52</v>
      </c>
      <c r="B5" s="11" t="s">
        <v>30</v>
      </c>
      <c r="C5" s="11" t="s">
        <v>31</v>
      </c>
      <c r="D5" s="1">
        <v>31</v>
      </c>
      <c r="E5" s="1">
        <v>40</v>
      </c>
      <c r="F5" s="4">
        <f t="shared" si="0"/>
        <v>71</v>
      </c>
    </row>
    <row r="6" spans="1:9" x14ac:dyDescent="0.25">
      <c r="A6" s="10" t="s">
        <v>50</v>
      </c>
      <c r="B6" s="11" t="s">
        <v>26</v>
      </c>
      <c r="C6" s="11" t="s">
        <v>27</v>
      </c>
      <c r="D6" s="1">
        <v>36</v>
      </c>
      <c r="E6" s="1">
        <v>37</v>
      </c>
      <c r="F6" s="4">
        <f t="shared" si="0"/>
        <v>73</v>
      </c>
    </row>
    <row r="7" spans="1:9" x14ac:dyDescent="0.25">
      <c r="A7" s="10" t="s">
        <v>47</v>
      </c>
      <c r="B7" s="11" t="s">
        <v>18</v>
      </c>
      <c r="C7" s="11" t="s">
        <v>19</v>
      </c>
      <c r="D7" s="1">
        <v>25</v>
      </c>
      <c r="E7" s="1">
        <v>31</v>
      </c>
      <c r="F7" s="4">
        <f t="shared" si="0"/>
        <v>56</v>
      </c>
      <c r="G7" s="5"/>
      <c r="H7" t="s">
        <v>75</v>
      </c>
      <c r="I7" t="s">
        <v>64</v>
      </c>
    </row>
    <row r="8" spans="1:9" x14ac:dyDescent="0.25">
      <c r="A8" s="10" t="s">
        <v>54</v>
      </c>
      <c r="B8" s="11" t="s">
        <v>34</v>
      </c>
      <c r="C8" s="11" t="s">
        <v>35</v>
      </c>
      <c r="D8" s="1">
        <v>28</v>
      </c>
      <c r="E8" s="1">
        <v>28</v>
      </c>
      <c r="F8" s="4">
        <f t="shared" si="0"/>
        <v>56</v>
      </c>
    </row>
    <row r="9" spans="1:9" x14ac:dyDescent="0.25">
      <c r="A9" s="10" t="s">
        <v>60</v>
      </c>
      <c r="B9" s="11" t="s">
        <v>43</v>
      </c>
      <c r="C9" s="11" t="s">
        <v>44</v>
      </c>
      <c r="D9" s="1">
        <v>29</v>
      </c>
      <c r="E9" s="1">
        <v>29</v>
      </c>
      <c r="F9" s="4">
        <f t="shared" si="0"/>
        <v>58</v>
      </c>
    </row>
    <row r="10" spans="1:9" x14ac:dyDescent="0.25">
      <c r="A10" s="10" t="s">
        <v>48</v>
      </c>
      <c r="B10" s="11" t="s">
        <v>22</v>
      </c>
      <c r="C10" s="11" t="s">
        <v>23</v>
      </c>
      <c r="D10" s="1">
        <v>34</v>
      </c>
      <c r="E10" s="1">
        <v>30</v>
      </c>
      <c r="F10" s="4">
        <f t="shared" si="0"/>
        <v>64</v>
      </c>
    </row>
    <row r="11" spans="1:9" x14ac:dyDescent="0.25">
      <c r="A11" s="10" t="s">
        <v>49</v>
      </c>
      <c r="B11" s="11" t="s">
        <v>24</v>
      </c>
      <c r="C11" s="11" t="s">
        <v>25</v>
      </c>
      <c r="D11" s="1">
        <v>30</v>
      </c>
      <c r="E11" s="1">
        <v>25</v>
      </c>
      <c r="F11" s="4">
        <f t="shared" si="0"/>
        <v>55</v>
      </c>
      <c r="H11" t="s">
        <v>75</v>
      </c>
      <c r="I11" t="s">
        <v>64</v>
      </c>
    </row>
    <row r="12" spans="1:9" x14ac:dyDescent="0.25">
      <c r="A12" s="10" t="s">
        <v>51</v>
      </c>
      <c r="B12" s="11" t="s">
        <v>28</v>
      </c>
      <c r="C12" s="11" t="s">
        <v>29</v>
      </c>
      <c r="D12" s="1">
        <v>32</v>
      </c>
      <c r="E12" s="1">
        <v>30</v>
      </c>
      <c r="F12" s="4">
        <f t="shared" si="0"/>
        <v>62</v>
      </c>
    </row>
    <row r="13" spans="1:9" x14ac:dyDescent="0.25">
      <c r="A13" s="10" t="s">
        <v>45</v>
      </c>
      <c r="B13" s="11" t="s">
        <v>16</v>
      </c>
      <c r="C13" s="11" t="s">
        <v>17</v>
      </c>
      <c r="D13" s="1">
        <v>33</v>
      </c>
      <c r="E13" s="1">
        <v>20</v>
      </c>
      <c r="F13" s="4">
        <f t="shared" si="0"/>
        <v>53</v>
      </c>
    </row>
    <row r="14" spans="1:9" x14ac:dyDescent="0.25">
      <c r="A14" s="10" t="s">
        <v>46</v>
      </c>
      <c r="B14" s="11" t="s">
        <v>14</v>
      </c>
      <c r="C14" s="11" t="s">
        <v>15</v>
      </c>
      <c r="D14" s="1">
        <v>32</v>
      </c>
      <c r="E14" s="1">
        <v>25</v>
      </c>
      <c r="F14" s="4">
        <f t="shared" si="0"/>
        <v>57</v>
      </c>
    </row>
    <row r="15" spans="1:9" x14ac:dyDescent="0.25">
      <c r="A15" s="10" t="s">
        <v>53</v>
      </c>
      <c r="B15" s="11" t="s">
        <v>32</v>
      </c>
      <c r="C15" s="11" t="s">
        <v>33</v>
      </c>
      <c r="D15" s="1">
        <v>28</v>
      </c>
      <c r="E15" s="1">
        <v>36</v>
      </c>
      <c r="F15" s="4">
        <f t="shared" si="0"/>
        <v>64</v>
      </c>
    </row>
    <row r="16" spans="1:9" x14ac:dyDescent="0.25">
      <c r="A16" s="10" t="s">
        <v>56</v>
      </c>
      <c r="B16" s="11" t="s">
        <v>36</v>
      </c>
      <c r="C16" s="11" t="s">
        <v>37</v>
      </c>
      <c r="D16" s="1">
        <v>27</v>
      </c>
      <c r="E16" s="1">
        <v>26</v>
      </c>
      <c r="F16" s="4">
        <f t="shared" si="0"/>
        <v>53</v>
      </c>
    </row>
    <row r="17" spans="1:7" x14ac:dyDescent="0.25">
      <c r="A17" s="11" t="s">
        <v>59</v>
      </c>
      <c r="B17" s="11" t="s">
        <v>42</v>
      </c>
      <c r="C17" s="11" t="s">
        <v>61</v>
      </c>
      <c r="D17" s="1">
        <v>25</v>
      </c>
      <c r="E17" s="1">
        <v>32</v>
      </c>
      <c r="F17" s="4">
        <f t="shared" si="0"/>
        <v>57</v>
      </c>
    </row>
    <row r="18" spans="1:7" x14ac:dyDescent="0.25">
      <c r="E18" s="1" t="s">
        <v>6</v>
      </c>
      <c r="F18" s="6">
        <f>AVERAGE(F2:F11)</f>
        <v>61.3</v>
      </c>
    </row>
    <row r="19" spans="1:7" x14ac:dyDescent="0.25">
      <c r="E19" s="1" t="s">
        <v>7</v>
      </c>
      <c r="F19" s="6">
        <f>STDEV(F2:F11)</f>
        <v>6.5667512684905356</v>
      </c>
    </row>
    <row r="21" spans="1:7" x14ac:dyDescent="0.25">
      <c r="B21" t="s">
        <v>10</v>
      </c>
    </row>
    <row r="22" spans="1:7" x14ac:dyDescent="0.25">
      <c r="B22" s="9"/>
      <c r="D22"/>
      <c r="E22"/>
      <c r="F22"/>
      <c r="G22"/>
    </row>
    <row r="23" spans="1:7" x14ac:dyDescent="0.25">
      <c r="B23" s="9"/>
      <c r="D23"/>
      <c r="E23"/>
      <c r="F23"/>
      <c r="G23"/>
    </row>
    <row r="24" spans="1:7" x14ac:dyDescent="0.25">
      <c r="B24" s="9"/>
      <c r="D24"/>
      <c r="E24"/>
      <c r="F24"/>
      <c r="G24"/>
    </row>
    <row r="25" spans="1:7" x14ac:dyDescent="0.25">
      <c r="B25" s="9"/>
      <c r="D25"/>
      <c r="E25"/>
      <c r="F25"/>
      <c r="G25"/>
    </row>
    <row r="26" spans="1:7" x14ac:dyDescent="0.25">
      <c r="B26" s="9"/>
      <c r="D26"/>
      <c r="E26"/>
      <c r="F26"/>
      <c r="G26"/>
    </row>
  </sheetData>
  <sortState xmlns:xlrd2="http://schemas.microsoft.com/office/spreadsheetml/2017/richdata2" ref="A2:G17">
    <sortCondition ref="C2:C17"/>
  </sortState>
  <conditionalFormatting sqref="F2:F17">
    <cfRule type="cellIs" dxfId="8" priority="23" operator="between">
      <formula>39.5</formula>
      <formula>49.49</formula>
    </cfRule>
    <cfRule type="cellIs" dxfId="7" priority="24" operator="lessThan">
      <formula>39.5</formula>
    </cfRule>
    <cfRule type="cellIs" dxfId="6" priority="25" operator="greaterThan">
      <formula>49.49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6"/>
  <sheetViews>
    <sheetView tabSelected="1" zoomScale="90" zoomScaleNormal="90" workbookViewId="0">
      <selection activeCell="H15" sqref="H15"/>
    </sheetView>
  </sheetViews>
  <sheetFormatPr defaultRowHeight="15" x14ac:dyDescent="0.25"/>
  <cols>
    <col min="2" max="2" width="13.5703125" customWidth="1"/>
    <col min="3" max="3" width="14.85546875" customWidth="1"/>
    <col min="4" max="5" width="12.85546875" style="1" bestFit="1" customWidth="1"/>
    <col min="6" max="6" width="10.140625" style="1" bestFit="1" customWidth="1"/>
    <col min="9" max="9" width="12.5703125" customWidth="1"/>
  </cols>
  <sheetData>
    <row r="1" spans="1:10" ht="14.45" customHeight="1" x14ac:dyDescent="0.25">
      <c r="A1" t="s">
        <v>11</v>
      </c>
      <c r="B1" t="s">
        <v>12</v>
      </c>
      <c r="C1" t="s">
        <v>13</v>
      </c>
      <c r="D1" s="1" t="s">
        <v>3</v>
      </c>
      <c r="E1" s="1" t="s">
        <v>4</v>
      </c>
      <c r="F1" s="3" t="s">
        <v>5</v>
      </c>
      <c r="G1" s="1" t="s">
        <v>65</v>
      </c>
    </row>
    <row r="2" spans="1:10" ht="14.45" customHeight="1" x14ac:dyDescent="0.25">
      <c r="A2" s="10" t="s">
        <v>57</v>
      </c>
      <c r="B2" s="11" t="s">
        <v>38</v>
      </c>
      <c r="C2" s="11" t="s">
        <v>39</v>
      </c>
      <c r="D2" s="1">
        <f>'Assignment 1'!F2</f>
        <v>84</v>
      </c>
      <c r="E2" s="1">
        <f>'Assignment 2'!F2</f>
        <v>55</v>
      </c>
      <c r="F2" s="7">
        <f t="shared" ref="F2:F17" si="0">(D2+E2)/2</f>
        <v>69.5</v>
      </c>
      <c r="G2" t="s">
        <v>66</v>
      </c>
      <c r="I2" t="s">
        <v>70</v>
      </c>
      <c r="J2">
        <v>5</v>
      </c>
    </row>
    <row r="3" spans="1:10" ht="14.45" customHeight="1" x14ac:dyDescent="0.25">
      <c r="A3" s="10" t="s">
        <v>55</v>
      </c>
      <c r="B3" s="11" t="s">
        <v>20</v>
      </c>
      <c r="C3" s="11" t="s">
        <v>21</v>
      </c>
      <c r="D3" s="1">
        <f>'Assignment 1'!F3</f>
        <v>70</v>
      </c>
      <c r="E3" s="1">
        <f>'Assignment 2'!F3</f>
        <v>63</v>
      </c>
      <c r="F3" s="7">
        <f t="shared" si="0"/>
        <v>66.5</v>
      </c>
      <c r="G3" t="s">
        <v>67</v>
      </c>
      <c r="I3" t="s">
        <v>71</v>
      </c>
      <c r="J3">
        <v>6</v>
      </c>
    </row>
    <row r="4" spans="1:10" ht="14.45" customHeight="1" x14ac:dyDescent="0.25">
      <c r="A4" s="10" t="s">
        <v>58</v>
      </c>
      <c r="B4" s="11" t="s">
        <v>40</v>
      </c>
      <c r="C4" s="11" t="s">
        <v>41</v>
      </c>
      <c r="D4" s="1">
        <f>'Assignment 1'!F4</f>
        <v>68</v>
      </c>
      <c r="E4" s="1">
        <f>'Assignment 2'!F4</f>
        <v>62</v>
      </c>
      <c r="F4" s="7">
        <f t="shared" si="0"/>
        <v>65</v>
      </c>
      <c r="G4" t="s">
        <v>67</v>
      </c>
      <c r="I4" t="s">
        <v>72</v>
      </c>
      <c r="J4">
        <v>4</v>
      </c>
    </row>
    <row r="5" spans="1:10" ht="14.45" customHeight="1" x14ac:dyDescent="0.25">
      <c r="A5" s="10" t="s">
        <v>52</v>
      </c>
      <c r="B5" s="11" t="s">
        <v>30</v>
      </c>
      <c r="C5" s="11" t="s">
        <v>31</v>
      </c>
      <c r="D5" s="1">
        <f>'Assignment 1'!F5</f>
        <v>68</v>
      </c>
      <c r="E5" s="1">
        <f>'Assignment 2'!F5</f>
        <v>71</v>
      </c>
      <c r="F5" s="7">
        <f t="shared" si="0"/>
        <v>69.5</v>
      </c>
      <c r="G5" t="s">
        <v>66</v>
      </c>
      <c r="I5" t="s">
        <v>73</v>
      </c>
      <c r="J5">
        <v>1</v>
      </c>
    </row>
    <row r="6" spans="1:10" ht="14.45" customHeight="1" x14ac:dyDescent="0.25">
      <c r="A6" s="10" t="s">
        <v>50</v>
      </c>
      <c r="B6" s="11" t="s">
        <v>26</v>
      </c>
      <c r="C6" s="11" t="s">
        <v>27</v>
      </c>
      <c r="D6" s="1">
        <f>'Assignment 1'!F6</f>
        <v>73</v>
      </c>
      <c r="E6" s="1">
        <f>'Assignment 2'!F6</f>
        <v>73</v>
      </c>
      <c r="F6" s="7">
        <f t="shared" si="0"/>
        <v>73</v>
      </c>
      <c r="G6" t="s">
        <v>66</v>
      </c>
      <c r="I6" t="s">
        <v>74</v>
      </c>
      <c r="J6">
        <v>0</v>
      </c>
    </row>
    <row r="7" spans="1:10" ht="14.45" customHeight="1" x14ac:dyDescent="0.25">
      <c r="A7" s="10" t="s">
        <v>47</v>
      </c>
      <c r="B7" s="11" t="s">
        <v>18</v>
      </c>
      <c r="C7" s="11" t="s">
        <v>19</v>
      </c>
      <c r="D7" s="1">
        <f>'Assignment 1'!F7</f>
        <v>35</v>
      </c>
      <c r="E7" s="1">
        <f>'Assignment 2'!F7</f>
        <v>56</v>
      </c>
      <c r="F7" s="7">
        <f t="shared" si="0"/>
        <v>45.5</v>
      </c>
      <c r="G7" t="s">
        <v>68</v>
      </c>
    </row>
    <row r="8" spans="1:10" ht="14.45" customHeight="1" x14ac:dyDescent="0.25">
      <c r="A8" s="10" t="s">
        <v>54</v>
      </c>
      <c r="B8" s="11" t="s">
        <v>34</v>
      </c>
      <c r="C8" s="11" t="s">
        <v>35</v>
      </c>
      <c r="D8" s="1">
        <f>'Assignment 1'!F8</f>
        <v>67</v>
      </c>
      <c r="E8" s="1">
        <f>'Assignment 2'!F8</f>
        <v>56</v>
      </c>
      <c r="F8" s="7">
        <f t="shared" si="0"/>
        <v>61.5</v>
      </c>
      <c r="G8" t="s">
        <v>67</v>
      </c>
    </row>
    <row r="9" spans="1:10" ht="14.45" customHeight="1" x14ac:dyDescent="0.25">
      <c r="A9" s="10" t="s">
        <v>60</v>
      </c>
      <c r="B9" s="11" t="s">
        <v>43</v>
      </c>
      <c r="C9" s="11" t="s">
        <v>44</v>
      </c>
      <c r="D9" s="1">
        <f>'Assignment 1'!F9</f>
        <v>70</v>
      </c>
      <c r="E9" s="1">
        <f>'Assignment 2'!F9</f>
        <v>58</v>
      </c>
      <c r="F9" s="7">
        <f t="shared" si="0"/>
        <v>64</v>
      </c>
      <c r="G9" t="s">
        <v>67</v>
      </c>
    </row>
    <row r="10" spans="1:10" ht="14.45" customHeight="1" x14ac:dyDescent="0.25">
      <c r="A10" s="10" t="s">
        <v>48</v>
      </c>
      <c r="B10" s="11" t="s">
        <v>22</v>
      </c>
      <c r="C10" s="11" t="s">
        <v>23</v>
      </c>
      <c r="D10" s="1">
        <f>'Assignment 1'!F10</f>
        <v>80</v>
      </c>
      <c r="E10" s="1">
        <f>'Assignment 2'!F10</f>
        <v>64</v>
      </c>
      <c r="F10" s="7">
        <f t="shared" si="0"/>
        <v>72</v>
      </c>
      <c r="G10" t="s">
        <v>66</v>
      </c>
    </row>
    <row r="11" spans="1:10" ht="14.45" customHeight="1" x14ac:dyDescent="0.25">
      <c r="A11" s="10" t="s">
        <v>49</v>
      </c>
      <c r="B11" s="11" t="s">
        <v>24</v>
      </c>
      <c r="C11" s="11" t="s">
        <v>25</v>
      </c>
      <c r="D11" s="1">
        <f>'Assignment 1'!F11</f>
        <v>67</v>
      </c>
      <c r="E11" s="1">
        <f>'Assignment 2'!F11</f>
        <v>55</v>
      </c>
      <c r="F11" s="7">
        <f t="shared" si="0"/>
        <v>61</v>
      </c>
      <c r="G11" t="s">
        <v>69</v>
      </c>
    </row>
    <row r="12" spans="1:10" ht="14.45" customHeight="1" x14ac:dyDescent="0.25">
      <c r="A12" s="10" t="s">
        <v>51</v>
      </c>
      <c r="B12" s="11" t="s">
        <v>28</v>
      </c>
      <c r="C12" s="11" t="s">
        <v>29</v>
      </c>
      <c r="D12" s="1">
        <f>'Assignment 1'!F12</f>
        <v>77</v>
      </c>
      <c r="E12" s="1">
        <f>'Assignment 2'!F12</f>
        <v>62</v>
      </c>
      <c r="F12" s="7">
        <f t="shared" si="0"/>
        <v>69.5</v>
      </c>
      <c r="G12" t="s">
        <v>66</v>
      </c>
    </row>
    <row r="13" spans="1:10" ht="14.45" customHeight="1" x14ac:dyDescent="0.25">
      <c r="A13" s="10" t="s">
        <v>45</v>
      </c>
      <c r="B13" s="11" t="s">
        <v>16</v>
      </c>
      <c r="C13" s="11" t="s">
        <v>17</v>
      </c>
      <c r="D13" s="1">
        <f>'Assignment 1'!F13</f>
        <v>54</v>
      </c>
      <c r="E13" s="1">
        <f>'Assignment 2'!F13</f>
        <v>53</v>
      </c>
      <c r="F13" s="7">
        <f t="shared" si="0"/>
        <v>53.5</v>
      </c>
      <c r="G13" t="s">
        <v>69</v>
      </c>
    </row>
    <row r="14" spans="1:10" ht="14.45" customHeight="1" x14ac:dyDescent="0.25">
      <c r="A14" s="10" t="s">
        <v>46</v>
      </c>
      <c r="B14" s="11" t="s">
        <v>14</v>
      </c>
      <c r="C14" s="11" t="s">
        <v>15</v>
      </c>
      <c r="D14" s="1">
        <f>'Assignment 1'!F14</f>
        <v>57</v>
      </c>
      <c r="E14" s="1">
        <f>'Assignment 2'!F14</f>
        <v>57</v>
      </c>
      <c r="F14" s="7">
        <f t="shared" si="0"/>
        <v>57</v>
      </c>
      <c r="G14" t="s">
        <v>69</v>
      </c>
    </row>
    <row r="15" spans="1:10" ht="14.45" customHeight="1" x14ac:dyDescent="0.25">
      <c r="A15" s="10" t="s">
        <v>53</v>
      </c>
      <c r="B15" s="11" t="s">
        <v>32</v>
      </c>
      <c r="C15" s="11" t="s">
        <v>33</v>
      </c>
      <c r="D15" s="1">
        <f>'Assignment 1'!F15</f>
        <v>70</v>
      </c>
      <c r="E15" s="1">
        <f>'Assignment 2'!F15</f>
        <v>64</v>
      </c>
      <c r="F15" s="7">
        <f t="shared" si="0"/>
        <v>67</v>
      </c>
      <c r="G15" t="s">
        <v>67</v>
      </c>
    </row>
    <row r="16" spans="1:10" ht="14.45" customHeight="1" x14ac:dyDescent="0.25">
      <c r="A16" s="10" t="s">
        <v>56</v>
      </c>
      <c r="B16" s="11" t="s">
        <v>36</v>
      </c>
      <c r="C16" s="11" t="s">
        <v>37</v>
      </c>
      <c r="D16" s="1">
        <f>'Assignment 1'!F16</f>
        <v>51</v>
      </c>
      <c r="E16" s="1">
        <f>'Assignment 2'!F16</f>
        <v>53</v>
      </c>
      <c r="F16" s="7">
        <f t="shared" si="0"/>
        <v>52</v>
      </c>
      <c r="G16" t="s">
        <v>69</v>
      </c>
    </row>
    <row r="17" spans="1:8" ht="14.45" customHeight="1" x14ac:dyDescent="0.25">
      <c r="A17" s="11" t="s">
        <v>59</v>
      </c>
      <c r="B17" s="11" t="s">
        <v>42</v>
      </c>
      <c r="C17" s="11" t="s">
        <v>61</v>
      </c>
      <c r="D17" s="1">
        <f>'Assignment 1'!F17</f>
        <v>74</v>
      </c>
      <c r="E17" s="1">
        <f>'Assignment 2'!F17</f>
        <v>57</v>
      </c>
      <c r="F17" s="7">
        <f t="shared" si="0"/>
        <v>65.5</v>
      </c>
      <c r="G17" t="s">
        <v>67</v>
      </c>
    </row>
    <row r="18" spans="1:8" x14ac:dyDescent="0.25">
      <c r="E18" s="1" t="s">
        <v>6</v>
      </c>
      <c r="F18" s="1">
        <f>AVERAGE(F2:F11)</f>
        <v>64.75</v>
      </c>
    </row>
    <row r="19" spans="1:8" x14ac:dyDescent="0.25">
      <c r="E19" s="1" t="s">
        <v>7</v>
      </c>
      <c r="F19" s="6">
        <f>STDEV(F2:F11)</f>
        <v>7.9206130514696342</v>
      </c>
    </row>
    <row r="21" spans="1:8" x14ac:dyDescent="0.25">
      <c r="B21" t="s">
        <v>10</v>
      </c>
    </row>
    <row r="22" spans="1:8" x14ac:dyDescent="0.25">
      <c r="B22" s="9"/>
      <c r="C22" s="9"/>
      <c r="D22" s="9"/>
      <c r="E22" s="9"/>
      <c r="F22" s="9"/>
      <c r="G22" s="9"/>
      <c r="H22" s="9"/>
    </row>
    <row r="23" spans="1:8" x14ac:dyDescent="0.25">
      <c r="B23" s="9"/>
      <c r="C23" s="9"/>
      <c r="D23" s="9"/>
      <c r="E23" s="9"/>
      <c r="F23" s="9"/>
      <c r="G23" s="9"/>
      <c r="H23" s="9"/>
    </row>
    <row r="24" spans="1:8" x14ac:dyDescent="0.25">
      <c r="B24" s="9"/>
      <c r="C24" s="9"/>
      <c r="D24" s="9"/>
      <c r="E24" s="9"/>
      <c r="F24" s="9"/>
      <c r="G24" s="9"/>
      <c r="H24" s="9"/>
    </row>
    <row r="25" spans="1:8" x14ac:dyDescent="0.25">
      <c r="B25" s="9"/>
      <c r="C25" s="9"/>
      <c r="D25" s="9"/>
      <c r="E25" s="9"/>
      <c r="F25" s="9"/>
      <c r="G25" s="9"/>
      <c r="H25" s="9"/>
    </row>
    <row r="26" spans="1:8" x14ac:dyDescent="0.25">
      <c r="B26" s="9"/>
      <c r="C26" s="9"/>
      <c r="D26" s="9"/>
      <c r="E26" s="9"/>
      <c r="F26" s="9"/>
      <c r="G26" s="9"/>
      <c r="H26" s="9"/>
    </row>
  </sheetData>
  <sortState xmlns:xlrd2="http://schemas.microsoft.com/office/spreadsheetml/2017/richdata2" ref="A2:G17">
    <sortCondition ref="C2:C17"/>
  </sortState>
  <conditionalFormatting sqref="D2:F17">
    <cfRule type="cellIs" dxfId="2" priority="11" operator="between">
      <formula>39.5</formula>
      <formula>49.49</formula>
    </cfRule>
    <cfRule type="cellIs" dxfId="1" priority="12" operator="lessThan">
      <formula>39.5</formula>
    </cfRule>
    <cfRule type="cellIs" dxfId="0" priority="13" operator="greaterThan">
      <formula>49.49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Assignment 1</vt:lpstr>
      <vt:lpstr>Assignment 2</vt:lpstr>
      <vt:lpstr>Overall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2020-01-15T15:28:46Z</dcterms:created>
  <dcterms:modified xsi:type="dcterms:W3CDTF">2024-05-28T14:17:23Z</dcterms:modified>
</cp:coreProperties>
</file>