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igene Dateien\Katharinas Dateien\Seminare\Lampeter\Archaeology\HPAH5080_6080 Ancient LIves in Death\2025_26\"/>
    </mc:Choice>
  </mc:AlternateContent>
  <xr:revisionPtr revIDLastSave="0" documentId="13_ncr:1_{A13C7420-E836-4315-83A3-3F3A86E21FAB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HPAH5080_6080 anonymised" sheetId="3" r:id="rId1"/>
  </sheets>
  <definedNames>
    <definedName name="_xlnm.Print_Titles" localSheetId="0">'HPAH5080_6080 anonymised'!#REF!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3" l="1"/>
  <c r="E4" i="3"/>
  <c r="E25" i="3"/>
  <c r="E31" i="3"/>
  <c r="E22" i="3"/>
  <c r="E19" i="3"/>
  <c r="E9" i="3"/>
  <c r="E26" i="3"/>
  <c r="E10" i="3"/>
  <c r="E27" i="3"/>
  <c r="E13" i="3"/>
  <c r="E12" i="3"/>
  <c r="E29" i="3"/>
  <c r="E6" i="3"/>
  <c r="E28" i="3"/>
  <c r="E17" i="3"/>
  <c r="E32" i="3"/>
  <c r="E18" i="3"/>
  <c r="E8" i="3"/>
  <c r="E24" i="3"/>
  <c r="E21" i="3"/>
  <c r="E20" i="3"/>
  <c r="E23" i="3"/>
  <c r="E11" i="3"/>
  <c r="E15" i="3"/>
  <c r="E5" i="3"/>
  <c r="E16" i="3"/>
  <c r="E7" i="3"/>
  <c r="E30" i="3"/>
  <c r="E3" i="3"/>
</calcChain>
</file>

<file path=xl/sharedStrings.xml><?xml version="1.0" encoding="utf-8"?>
<sst xmlns="http://schemas.openxmlformats.org/spreadsheetml/2006/main" count="35" uniqueCount="35">
  <si>
    <t>Student Code</t>
  </si>
  <si>
    <t>Portfolio 1 tomb report</t>
  </si>
  <si>
    <t>Portfolio 2 - documentary review</t>
  </si>
  <si>
    <t>portfolio 3 - Lab report</t>
  </si>
  <si>
    <t>overall module mark</t>
  </si>
  <si>
    <t>1404702/2</t>
  </si>
  <si>
    <t>2522471/1</t>
  </si>
  <si>
    <t>2304935/1</t>
  </si>
  <si>
    <t>2400501/1</t>
  </si>
  <si>
    <t>2304228/1</t>
  </si>
  <si>
    <t>2400159/1</t>
  </si>
  <si>
    <t>2305893/1</t>
  </si>
  <si>
    <t>2402480/1</t>
  </si>
  <si>
    <t>2401193/1</t>
  </si>
  <si>
    <t>2401542/1</t>
  </si>
  <si>
    <t>2403821/1</t>
  </si>
  <si>
    <t>2305256/1</t>
  </si>
  <si>
    <t>2400802/1</t>
  </si>
  <si>
    <t>99091195/2</t>
  </si>
  <si>
    <t>2400788/1</t>
  </si>
  <si>
    <t>2406068/1</t>
  </si>
  <si>
    <t>2304505/1</t>
  </si>
  <si>
    <t>2441679/1</t>
  </si>
  <si>
    <t>2306262/1</t>
  </si>
  <si>
    <t>2317084/1</t>
  </si>
  <si>
    <t>2405169/1</t>
  </si>
  <si>
    <t>2305567/1</t>
  </si>
  <si>
    <t>2404304/1</t>
  </si>
  <si>
    <t>2305437/1</t>
  </si>
  <si>
    <t>2400978/1</t>
  </si>
  <si>
    <t>2401736/1</t>
  </si>
  <si>
    <t>2524414/1</t>
  </si>
  <si>
    <t>2403937/1</t>
  </si>
  <si>
    <t>2110818/1</t>
  </si>
  <si>
    <t>2317170/1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</si>
</sst>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000000"/>
      <name val="Segoe UI"/>
      <family val="2"/>
    </font>
    <font>
      <sz val="8"/>
      <color rgb="FF000000"/>
      <name val="Segoe UI"/>
      <family val="2"/>
    </font>
    <font>
      <b/>
      <sz val="9"/>
      <color rgb="FF000000"/>
      <name val="Segoe UI"/>
      <family val="2"/>
    </font>
  </fonts>
  <fills count="10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FFFF00"/>
        <bgColor rgb="FFD3D3D3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5F5F5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8">
    <xf numFmtId="0" fontId="1" fillId="0" borderId="0" xfId="0" applyFont="1"/>
    <xf numFmtId="9" fontId="1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vertical="top" readingOrder="1"/>
    </xf>
    <xf numFmtId="0" fontId="3" fillId="3" borderId="1" xfId="0" applyFont="1" applyFill="1" applyBorder="1" applyAlignment="1">
      <alignment horizontal="center" vertical="center" readingOrder="1"/>
    </xf>
    <xf numFmtId="1" fontId="3" fillId="3" borderId="1" xfId="0" applyNumberFormat="1" applyFont="1" applyFill="1" applyBorder="1" applyAlignment="1">
      <alignment horizontal="center" vertical="center" readingOrder="1"/>
    </xf>
    <xf numFmtId="0" fontId="3" fillId="4" borderId="1" xfId="0" applyFont="1" applyFill="1" applyBorder="1" applyAlignment="1">
      <alignment horizontal="center" vertical="center" readingOrder="1"/>
    </xf>
    <xf numFmtId="1" fontId="3" fillId="4" borderId="1" xfId="0" applyNumberFormat="1" applyFont="1" applyFill="1" applyBorder="1" applyAlignment="1">
      <alignment horizontal="center" vertical="center" readingOrder="1"/>
    </xf>
    <xf numFmtId="1" fontId="1" fillId="0" borderId="0" xfId="0" applyNumberFormat="1" applyFont="1"/>
    <xf numFmtId="0" fontId="2" fillId="5" borderId="1" xfId="0" applyFont="1" applyFill="1" applyBorder="1" applyAlignment="1">
      <alignment wrapText="1" readingOrder="1"/>
    </xf>
    <xf numFmtId="0" fontId="0" fillId="0" borderId="0" xfId="0" applyFill="1"/>
    <xf numFmtId="0" fontId="3" fillId="7" borderId="1" xfId="0" applyFont="1" applyFill="1" applyBorder="1" applyAlignment="1">
      <alignment horizontal="center" vertical="center" readingOrder="1"/>
    </xf>
    <xf numFmtId="1" fontId="3" fillId="7" borderId="1" xfId="0" applyNumberFormat="1" applyFont="1" applyFill="1" applyBorder="1" applyAlignment="1">
      <alignment horizontal="center" vertical="center" readingOrder="1"/>
    </xf>
    <xf numFmtId="0" fontId="3" fillId="8" borderId="1" xfId="0" applyFont="1" applyFill="1" applyBorder="1" applyAlignment="1">
      <alignment horizontal="center" vertical="center" readingOrder="1"/>
    </xf>
    <xf numFmtId="1" fontId="3" fillId="8" borderId="1" xfId="0" applyNumberFormat="1" applyFont="1" applyFill="1" applyBorder="1" applyAlignment="1">
      <alignment horizontal="center" vertical="center" readingOrder="1"/>
    </xf>
    <xf numFmtId="1" fontId="3" fillId="9" borderId="1" xfId="0" applyNumberFormat="1" applyFont="1" applyFill="1" applyBorder="1" applyAlignment="1">
      <alignment horizontal="center" vertical="center" readingOrder="1"/>
    </xf>
    <xf numFmtId="0" fontId="2" fillId="2" borderId="1" xfId="0" applyFont="1" applyFill="1" applyBorder="1" applyAlignment="1">
      <alignment horizontal="center" wrapText="1" readingOrder="1"/>
    </xf>
    <xf numFmtId="1" fontId="2" fillId="2" borderId="1" xfId="0" applyNumberFormat="1" applyFont="1" applyFill="1" applyBorder="1" applyAlignment="1">
      <alignment horizontal="center" wrapText="1" readingOrder="1"/>
    </xf>
    <xf numFmtId="1" fontId="4" fillId="6" borderId="1" xfId="0" applyNumberFormat="1" applyFont="1" applyFill="1" applyBorder="1" applyAlignment="1">
      <alignment horizontal="center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9A145-7E3C-4B6B-B79C-0BE72586C8A5}">
  <dimension ref="A1:E32"/>
  <sheetViews>
    <sheetView showGridLines="0" tabSelected="1" workbookViewId="0">
      <pane ySplit="2" topLeftCell="A3" activePane="bottomLeft" state="frozen"/>
      <selection pane="bottomLeft" activeCell="J36" sqref="J36"/>
    </sheetView>
  </sheetViews>
  <sheetFormatPr defaultRowHeight="14.25" x14ac:dyDescent="0.45"/>
  <cols>
    <col min="1" max="1" width="11.1328125" customWidth="1"/>
    <col min="2" max="2" width="10.265625" customWidth="1"/>
    <col min="3" max="3" width="13" customWidth="1"/>
    <col min="4" max="4" width="13.3984375" style="7" customWidth="1"/>
    <col min="5" max="5" width="11.265625" customWidth="1"/>
    <col min="6" max="6" width="0" hidden="1" customWidth="1"/>
  </cols>
  <sheetData>
    <row r="1" spans="1:5" x14ac:dyDescent="0.45">
      <c r="B1" s="1">
        <v>0.4</v>
      </c>
      <c r="C1" s="1">
        <v>0.2</v>
      </c>
      <c r="D1" s="1">
        <v>0.4</v>
      </c>
    </row>
    <row r="2" spans="1:5" ht="24.4" customHeight="1" x14ac:dyDescent="0.5">
      <c r="A2" s="2" t="s">
        <v>0</v>
      </c>
      <c r="B2" s="15" t="s">
        <v>1</v>
      </c>
      <c r="C2" s="15" t="s">
        <v>2</v>
      </c>
      <c r="D2" s="16" t="s">
        <v>3</v>
      </c>
      <c r="E2" s="8" t="s">
        <v>4</v>
      </c>
    </row>
    <row r="3" spans="1:5" x14ac:dyDescent="0.45">
      <c r="A3" s="9" t="s">
        <v>5</v>
      </c>
      <c r="B3" s="3">
        <v>60</v>
      </c>
      <c r="C3" s="3">
        <v>63</v>
      </c>
      <c r="D3" s="4">
        <v>68</v>
      </c>
      <c r="E3" s="17">
        <f>(B3*0.4)+(C3*0.2)+(D3*0.4)</f>
        <v>63.800000000000004</v>
      </c>
    </row>
    <row r="4" spans="1:5" x14ac:dyDescent="0.45">
      <c r="A4" s="9" t="s">
        <v>33</v>
      </c>
      <c r="B4" s="10">
        <v>75</v>
      </c>
      <c r="C4" s="10">
        <v>72</v>
      </c>
      <c r="D4" s="11">
        <v>74</v>
      </c>
      <c r="E4" s="17">
        <f>(B4*0.4)+(C4*0.2)+(D4*0.4)</f>
        <v>74</v>
      </c>
    </row>
    <row r="5" spans="1:5" x14ac:dyDescent="0.45">
      <c r="A5" s="9" t="s">
        <v>9</v>
      </c>
      <c r="B5" s="3">
        <v>61</v>
      </c>
      <c r="C5" s="3">
        <v>66</v>
      </c>
      <c r="D5" s="4">
        <v>65</v>
      </c>
      <c r="E5" s="17">
        <f>(B5*0.4)+(C5*0.2)+(D5*0.4)</f>
        <v>63.6</v>
      </c>
    </row>
    <row r="6" spans="1:5" x14ac:dyDescent="0.45">
      <c r="A6" s="9" t="s">
        <v>21</v>
      </c>
      <c r="B6" s="12">
        <v>56</v>
      </c>
      <c r="C6" s="12">
        <v>52</v>
      </c>
      <c r="D6" s="13">
        <v>55</v>
      </c>
      <c r="E6" s="17">
        <f>(B6*0.4)+(C6*0.2)+(D6*0.4)</f>
        <v>54.800000000000004</v>
      </c>
    </row>
    <row r="7" spans="1:5" x14ac:dyDescent="0.45">
      <c r="A7" s="9" t="s">
        <v>7</v>
      </c>
      <c r="B7" s="12">
        <v>68</v>
      </c>
      <c r="C7" s="12">
        <v>73</v>
      </c>
      <c r="D7" s="13">
        <v>62</v>
      </c>
      <c r="E7" s="17">
        <f>(B7*0.4)+(C7*0.2)+(D7*0.4)</f>
        <v>66.600000000000009</v>
      </c>
    </row>
    <row r="8" spans="1:5" x14ac:dyDescent="0.45">
      <c r="A8" s="9" t="s">
        <v>16</v>
      </c>
      <c r="B8" s="10">
        <v>57</v>
      </c>
      <c r="C8" s="10">
        <v>68</v>
      </c>
      <c r="D8" s="11">
        <v>58</v>
      </c>
      <c r="E8" s="17">
        <f>(B8*0.4)+(C8*0.2)+(D8*0.4)</f>
        <v>59.600000000000009</v>
      </c>
    </row>
    <row r="9" spans="1:5" x14ac:dyDescent="0.45">
      <c r="A9" s="9" t="s">
        <v>28</v>
      </c>
      <c r="B9" s="12">
        <v>56</v>
      </c>
      <c r="C9" s="12">
        <v>57</v>
      </c>
      <c r="D9" s="13">
        <v>60</v>
      </c>
      <c r="E9" s="17">
        <f>(B9*0.4)+(C9*0.2)+(D9*0.4)</f>
        <v>57.800000000000004</v>
      </c>
    </row>
    <row r="10" spans="1:5" x14ac:dyDescent="0.45">
      <c r="A10" s="9" t="s">
        <v>26</v>
      </c>
      <c r="B10" s="10">
        <v>70</v>
      </c>
      <c r="C10" s="10">
        <v>76</v>
      </c>
      <c r="D10" s="11">
        <v>66</v>
      </c>
      <c r="E10" s="17">
        <f>(B10*0.4)+(C10*0.2)+(D10*0.4)</f>
        <v>69.600000000000009</v>
      </c>
    </row>
    <row r="11" spans="1:5" x14ac:dyDescent="0.45">
      <c r="A11" s="9" t="s">
        <v>11</v>
      </c>
      <c r="B11" s="12">
        <v>74</v>
      </c>
      <c r="C11" s="12">
        <v>75</v>
      </c>
      <c r="D11" s="13">
        <v>78</v>
      </c>
      <c r="E11" s="17">
        <f>(B11*0.4)+(C11*0.2)+(D11*0.4)</f>
        <v>75.800000000000011</v>
      </c>
    </row>
    <row r="12" spans="1:5" x14ac:dyDescent="0.45">
      <c r="A12" s="9" t="s">
        <v>23</v>
      </c>
      <c r="B12" s="12">
        <v>64</v>
      </c>
      <c r="C12" s="12">
        <v>62</v>
      </c>
      <c r="D12" s="13">
        <v>59</v>
      </c>
      <c r="E12" s="17">
        <f>(B12*0.4)+(C12*0.2)+(D12*0.4)</f>
        <v>61.6</v>
      </c>
    </row>
    <row r="13" spans="1:5" x14ac:dyDescent="0.45">
      <c r="A13" s="9" t="s">
        <v>24</v>
      </c>
      <c r="B13" s="10">
        <v>0</v>
      </c>
      <c r="C13" s="10">
        <v>0</v>
      </c>
      <c r="D13" s="14">
        <v>0</v>
      </c>
      <c r="E13" s="17">
        <f>(B13*0.4)+(C13*0.2)+(D13*0.4)</f>
        <v>0</v>
      </c>
    </row>
    <row r="14" spans="1:5" x14ac:dyDescent="0.45">
      <c r="A14" s="9" t="s">
        <v>34</v>
      </c>
      <c r="B14" s="12">
        <v>63</v>
      </c>
      <c r="C14" s="12">
        <v>68</v>
      </c>
      <c r="D14" s="13">
        <v>65</v>
      </c>
      <c r="E14" s="17">
        <f>(B14*0.4)+(C14*0.2)+(D14*0.4)</f>
        <v>64.800000000000011</v>
      </c>
    </row>
    <row r="15" spans="1:5" x14ac:dyDescent="0.45">
      <c r="A15" s="9" t="s">
        <v>10</v>
      </c>
      <c r="B15" s="10">
        <v>63</v>
      </c>
      <c r="C15" s="10">
        <v>67</v>
      </c>
      <c r="D15" s="11">
        <v>63</v>
      </c>
      <c r="E15" s="17">
        <f>(B15*0.4)+(C15*0.2)+(D15*0.4)</f>
        <v>63.800000000000004</v>
      </c>
    </row>
    <row r="16" spans="1:5" x14ac:dyDescent="0.45">
      <c r="A16" s="9" t="s">
        <v>8</v>
      </c>
      <c r="B16" s="10">
        <v>58</v>
      </c>
      <c r="C16" s="10">
        <v>68</v>
      </c>
      <c r="D16" s="11">
        <v>61</v>
      </c>
      <c r="E16" s="17">
        <f>(B16*0.4)+(C16*0.2)+(D16*0.4)</f>
        <v>61.2</v>
      </c>
    </row>
    <row r="17" spans="1:5" ht="17.25" customHeight="1" x14ac:dyDescent="0.45">
      <c r="A17" s="9" t="s">
        <v>19</v>
      </c>
      <c r="B17" s="12">
        <v>0</v>
      </c>
      <c r="C17" s="12">
        <v>0</v>
      </c>
      <c r="D17" s="14">
        <v>0</v>
      </c>
      <c r="E17" s="17">
        <f>(B17*0.4)+(C17*0.2)+(D17*0.4)</f>
        <v>0</v>
      </c>
    </row>
    <row r="18" spans="1:5" ht="18" customHeight="1" x14ac:dyDescent="0.45">
      <c r="A18" s="9" t="s">
        <v>17</v>
      </c>
      <c r="B18" s="12">
        <v>64</v>
      </c>
      <c r="C18" s="12">
        <v>68</v>
      </c>
      <c r="D18" s="13">
        <v>73</v>
      </c>
      <c r="E18" s="17">
        <f>(B18*0.4)+(C18*0.2)+(D18*0.4)</f>
        <v>68.400000000000006</v>
      </c>
    </row>
    <row r="19" spans="1:5" x14ac:dyDescent="0.45">
      <c r="A19" s="9" t="s">
        <v>29</v>
      </c>
      <c r="B19" s="10">
        <v>58</v>
      </c>
      <c r="C19" s="10">
        <v>63</v>
      </c>
      <c r="D19" s="11">
        <v>59</v>
      </c>
      <c r="E19" s="17">
        <f>(B19*0.4)+(C19*0.2)+(D19*0.4)</f>
        <v>59.400000000000006</v>
      </c>
    </row>
    <row r="20" spans="1:5" x14ac:dyDescent="0.45">
      <c r="A20" s="9" t="s">
        <v>13</v>
      </c>
      <c r="B20" s="12">
        <v>40</v>
      </c>
      <c r="C20" s="12">
        <v>60</v>
      </c>
      <c r="D20" s="14">
        <v>40</v>
      </c>
      <c r="E20" s="17">
        <f>(B20*0.4)+(C20*0.2)+(D20*0.4)</f>
        <v>44</v>
      </c>
    </row>
    <row r="21" spans="1:5" x14ac:dyDescent="0.45">
      <c r="A21" s="9" t="s">
        <v>14</v>
      </c>
      <c r="B21" s="10">
        <v>64</v>
      </c>
      <c r="C21" s="10">
        <v>68</v>
      </c>
      <c r="D21" s="11">
        <v>60</v>
      </c>
      <c r="E21" s="17">
        <f>(B21*0.4)+(C21*0.2)+(D21*0.4)</f>
        <v>63.2</v>
      </c>
    </row>
    <row r="22" spans="1:5" ht="15.75" customHeight="1" x14ac:dyDescent="0.45">
      <c r="A22" s="9" t="s">
        <v>30</v>
      </c>
      <c r="B22" s="12">
        <v>59</v>
      </c>
      <c r="C22" s="12">
        <v>72</v>
      </c>
      <c r="D22" s="13">
        <v>68</v>
      </c>
      <c r="E22" s="17">
        <f>(B22*0.4)+(C22*0.2)+(D22*0.4)</f>
        <v>65.2</v>
      </c>
    </row>
    <row r="23" spans="1:5" x14ac:dyDescent="0.45">
      <c r="A23" s="9" t="s">
        <v>12</v>
      </c>
      <c r="B23" s="10">
        <v>58</v>
      </c>
      <c r="C23" s="10">
        <v>63</v>
      </c>
      <c r="D23" s="14">
        <v>0</v>
      </c>
      <c r="E23" s="17">
        <f>(B23*0.4)+(C23*0.2)+(D23*0.4)</f>
        <v>35.800000000000004</v>
      </c>
    </row>
    <row r="24" spans="1:5" ht="13.5" customHeight="1" x14ac:dyDescent="0.45">
      <c r="A24" s="9" t="s">
        <v>15</v>
      </c>
      <c r="B24" s="12">
        <v>73</v>
      </c>
      <c r="C24" s="12">
        <v>68</v>
      </c>
      <c r="D24" s="13">
        <v>67</v>
      </c>
      <c r="E24" s="17">
        <f>(B24*0.4)+(C24*0.2)+(D24*0.4)</f>
        <v>69.600000000000009</v>
      </c>
    </row>
    <row r="25" spans="1:5" ht="13.9" customHeight="1" x14ac:dyDescent="0.45">
      <c r="A25" s="9" t="s">
        <v>32</v>
      </c>
      <c r="B25" s="12">
        <v>68</v>
      </c>
      <c r="C25" s="12">
        <v>71</v>
      </c>
      <c r="D25" s="13">
        <v>59</v>
      </c>
      <c r="E25" s="17">
        <f>(B25*0.4)+(C25*0.2)+(D25*0.4)</f>
        <v>65</v>
      </c>
    </row>
    <row r="26" spans="1:5" x14ac:dyDescent="0.45">
      <c r="A26" s="9" t="s">
        <v>27</v>
      </c>
      <c r="B26" s="12">
        <v>58</v>
      </c>
      <c r="C26" s="12">
        <v>61</v>
      </c>
      <c r="D26" s="12">
        <v>58</v>
      </c>
      <c r="E26" s="17">
        <f>(B26*0.4)+(C26*0.2)+(D26*0.4)</f>
        <v>58.600000000000009</v>
      </c>
    </row>
    <row r="27" spans="1:5" x14ac:dyDescent="0.45">
      <c r="A27" s="9" t="s">
        <v>25</v>
      </c>
      <c r="B27" s="12">
        <v>77</v>
      </c>
      <c r="C27" s="12">
        <v>81</v>
      </c>
      <c r="D27" s="13">
        <v>73</v>
      </c>
      <c r="E27" s="17">
        <f>(B27*0.4)+(C27*0.2)+(D27*0.4)</f>
        <v>76.2</v>
      </c>
    </row>
    <row r="28" spans="1:5" x14ac:dyDescent="0.45">
      <c r="A28" s="9" t="s">
        <v>20</v>
      </c>
      <c r="B28" s="10">
        <v>60</v>
      </c>
      <c r="C28" s="10">
        <v>63</v>
      </c>
      <c r="D28" s="14">
        <v>60</v>
      </c>
      <c r="E28" s="17">
        <f>(B28*0.4)+(C28*0.2)+(D28*0.4)</f>
        <v>60.6</v>
      </c>
    </row>
    <row r="29" spans="1:5" x14ac:dyDescent="0.45">
      <c r="A29" s="9" t="s">
        <v>22</v>
      </c>
      <c r="B29" s="10">
        <v>44</v>
      </c>
      <c r="C29" s="10">
        <v>54</v>
      </c>
      <c r="D29" s="11">
        <v>59</v>
      </c>
      <c r="E29" s="17">
        <f>(B29*0.4)+(C29*0.2)+(D29*0.4)</f>
        <v>52</v>
      </c>
    </row>
    <row r="30" spans="1:5" x14ac:dyDescent="0.45">
      <c r="A30" s="9" t="s">
        <v>6</v>
      </c>
      <c r="B30" s="5">
        <v>59</v>
      </c>
      <c r="C30" s="5">
        <v>63</v>
      </c>
      <c r="D30" s="6">
        <v>67</v>
      </c>
      <c r="E30" s="17">
        <f>(B30*0.4)+(C30*0.2)+(D30*0.4)</f>
        <v>63</v>
      </c>
    </row>
    <row r="31" spans="1:5" x14ac:dyDescent="0.45">
      <c r="A31" s="9" t="s">
        <v>31</v>
      </c>
      <c r="B31" s="10">
        <v>62</v>
      </c>
      <c r="C31" s="10">
        <v>71</v>
      </c>
      <c r="D31" s="11">
        <v>74</v>
      </c>
      <c r="E31" s="17">
        <f>(B31*0.4)+(C31*0.2)+(D31*0.4)</f>
        <v>68.599999999999994</v>
      </c>
    </row>
    <row r="32" spans="1:5" x14ac:dyDescent="0.45">
      <c r="A32" s="9" t="s">
        <v>18</v>
      </c>
      <c r="B32" s="10">
        <v>76</v>
      </c>
      <c r="C32" s="10">
        <v>73</v>
      </c>
      <c r="D32" s="11">
        <v>72</v>
      </c>
      <c r="E32" s="17">
        <f>(B32*0.4)+(C32*0.2)+(D32*0.4)</f>
        <v>73.8</v>
      </c>
    </row>
  </sheetData>
  <sortState xmlns:xlrd2="http://schemas.microsoft.com/office/spreadsheetml/2017/richdata2" ref="A3:E32">
    <sortCondition ref="A3:A32"/>
  </sortState>
  <pageMargins left="0.78740157480314998" right="0.78740157480314998" top="0.78740157480314998" bottom="1.1311496062992099" header="0.78740157480314998" footer="0.78740157480314998"/>
  <pageSetup paperSize="9" orientation="portrait" horizontalDpi="300" verticalDpi="300"/>
  <headerFooter alignWithMargins="0">
    <oddFooter>&amp;C&amp;"Segoe UI,Regular"&amp;7 Mod_List_HPAH5080 / MyTSD_ModuleSearch_Drill_ModuleTaking / UNI\\evision_ssrs / 3/1/2026 2:56:17 PM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HPAH5080_6080 anonymised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Katharina Zinn</dc:creator>
  <cp:keywords/>
  <dc:description/>
  <cp:lastModifiedBy>Katharina Zinn</cp:lastModifiedBy>
  <cp:revision/>
  <dcterms:created xsi:type="dcterms:W3CDTF">2026-03-01T14:58:19Z</dcterms:created>
  <dcterms:modified xsi:type="dcterms:W3CDTF">2026-05-11T14:18:49Z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