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27715"/>
  <workbookPr hidePivotFieldList="1"/>
  <mc:AlternateContent xmlns:mc="http://schemas.openxmlformats.org/markup-compatibility/2006">
    <mc:Choice Requires="x15">
      <x15ac:absPath xmlns:x15ac="http://schemas.microsoft.com/office/spreadsheetml/2010/11/ac" url="/Users/emma/Desktop/"/>
    </mc:Choice>
  </mc:AlternateContent>
  <bookViews>
    <workbookView xWindow="0" yWindow="460" windowWidth="25600" windowHeight="15540" activeTab="6"/>
  </bookViews>
  <sheets>
    <sheet name="2017" sheetId="1" r:id="rId1"/>
    <sheet name="2016" sheetId="2" r:id="rId2"/>
    <sheet name="2015" sheetId="3" r:id="rId3"/>
    <sheet name="2014" sheetId="4" r:id="rId4"/>
    <sheet name="2013" sheetId="5" r:id="rId5"/>
    <sheet name="Total sales over 5 years" sheetId="9" r:id="rId6"/>
    <sheet name="Max &amp; Min sales over 5 years" sheetId="10" r:id="rId7"/>
    <sheet name="Scenario" sheetId="6" r:id="rId8"/>
    <sheet name="Notes" sheetId="7" r:id="rId9"/>
  </sheets>
  <definedNames>
    <definedName name="_xlnm._FilterDatabase" localSheetId="0" hidden="1">'2017'!$A$5:$A$72</definedName>
    <definedName name="_xlnm.Print_Area" localSheetId="1">'2016'!$A$1:$P$124</definedName>
    <definedName name="_xlnm.Print_Area" localSheetId="0">'2017'!$A$1:$N$123</definedName>
    <definedName name="_xlnm.Print_Titles" localSheetId="2">'2015'!$5:$5</definedName>
    <definedName name="_xlnm.Print_Titles" localSheetId="1">'2016'!$5:$5</definedName>
    <definedName name="_xlnm.Print_Titles" localSheetId="0">'2017'!$5:$5</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F5" i="10" l="1"/>
  <c r="E5" i="10"/>
  <c r="D5" i="10"/>
  <c r="C5" i="10"/>
  <c r="B5" i="10"/>
  <c r="F4" i="10"/>
  <c r="E4" i="10"/>
  <c r="D4" i="10"/>
  <c r="C4" i="10"/>
  <c r="B4" i="10"/>
  <c r="P3" i="9"/>
  <c r="P4" i="9"/>
  <c r="P5" i="9"/>
  <c r="P6" i="9"/>
  <c r="P2" i="9"/>
  <c r="O2" i="9"/>
  <c r="O3" i="9"/>
  <c r="O4" i="9"/>
  <c r="O5" i="9"/>
  <c r="O6" i="9"/>
  <c r="B8" i="9"/>
  <c r="C8" i="9"/>
  <c r="D8" i="9"/>
  <c r="E8" i="9"/>
  <c r="F8" i="9"/>
  <c r="G8" i="9"/>
  <c r="H8" i="9"/>
  <c r="I8" i="9"/>
  <c r="J8" i="9"/>
  <c r="K8" i="9"/>
  <c r="L8" i="9"/>
  <c r="M8" i="9"/>
  <c r="O8" i="9"/>
  <c r="C74" i="5"/>
  <c r="D74" i="5"/>
  <c r="E74" i="5"/>
  <c r="F74" i="5"/>
  <c r="G74" i="5"/>
  <c r="H74" i="5"/>
  <c r="I74" i="5"/>
  <c r="J74" i="5"/>
  <c r="K74" i="5"/>
  <c r="L74" i="5"/>
  <c r="M74" i="5"/>
  <c r="N74" i="5"/>
  <c r="P74" i="5"/>
  <c r="C74" i="4"/>
  <c r="D74" i="4"/>
  <c r="E74" i="4"/>
  <c r="F74" i="4"/>
  <c r="G74" i="4"/>
  <c r="H74" i="4"/>
  <c r="I74" i="4"/>
  <c r="J74" i="4"/>
  <c r="K74" i="4"/>
  <c r="L74" i="4"/>
  <c r="M74" i="4"/>
  <c r="N74" i="4"/>
  <c r="P74" i="4"/>
  <c r="C74" i="3"/>
  <c r="D74" i="3"/>
  <c r="E74" i="3"/>
  <c r="F74" i="3"/>
  <c r="G74" i="3"/>
  <c r="H74" i="3"/>
  <c r="I74" i="3"/>
  <c r="J74" i="3"/>
  <c r="K74" i="3"/>
  <c r="L74" i="3"/>
  <c r="M74" i="3"/>
  <c r="N74" i="3"/>
  <c r="P74" i="3"/>
  <c r="C74" i="2"/>
  <c r="D74" i="2"/>
  <c r="E74" i="2"/>
  <c r="F74" i="2"/>
  <c r="G74" i="2"/>
  <c r="H74" i="2"/>
  <c r="I74" i="2"/>
  <c r="J74" i="2"/>
  <c r="K74" i="2"/>
  <c r="L74" i="2"/>
  <c r="M74" i="2"/>
  <c r="N74" i="2"/>
  <c r="P74" i="2"/>
  <c r="C74" i="1"/>
  <c r="D74" i="1"/>
  <c r="E74" i="1"/>
  <c r="F74" i="1"/>
  <c r="G74" i="1"/>
  <c r="H74" i="1"/>
  <c r="I74" i="1"/>
  <c r="J74" i="1"/>
  <c r="K74" i="1"/>
  <c r="L74" i="1"/>
  <c r="M74" i="1"/>
  <c r="N74" i="1"/>
  <c r="P74" i="1"/>
</calcChain>
</file>

<file path=xl/sharedStrings.xml><?xml version="1.0" encoding="utf-8"?>
<sst xmlns="http://schemas.openxmlformats.org/spreadsheetml/2006/main" count="390" uniqueCount="108">
  <si>
    <t>Estimates of Monthly Retail and Food Services Sales by UK Business: 2017</t>
  </si>
  <si>
    <t>[Estimates are shown in millions of pounds and are based on data from the Monthly Retail Trade Survey, Annual Retail Trade Survey, and administrative records]</t>
  </si>
  <si>
    <t>Kind of Business</t>
  </si>
  <si>
    <t>Retail and food services sales, total</t>
  </si>
  <si>
    <t>Retail sales and food services excl motor vehicle and parts</t>
  </si>
  <si>
    <t>Retail sales, total</t>
  </si>
  <si>
    <t>Retail sales, total (excl. motor vehicle and parts dealers)</t>
  </si>
  <si>
    <t>Motor vehicle and parts dealers</t>
  </si>
  <si>
    <t>Automobile and other motor vehicle dealers</t>
  </si>
  <si>
    <t>Automobile dealers</t>
  </si>
  <si>
    <t>New car dealers</t>
  </si>
  <si>
    <t>Used car dealers</t>
  </si>
  <si>
    <t>Automotive parts, acc., and tire stores</t>
  </si>
  <si>
    <t>Furniture, home furn, electronics, and appliance stores</t>
  </si>
  <si>
    <t>Furniture and home furnishings stores</t>
  </si>
  <si>
    <t>Furniture stores</t>
  </si>
  <si>
    <t>Home furnishings stores</t>
  </si>
  <si>
    <t>Floor covering stores</t>
  </si>
  <si>
    <t>All other home furnishings stores</t>
  </si>
  <si>
    <t>Electronics and appliance stores</t>
  </si>
  <si>
    <t>Appl.,TV, and other elect. stores</t>
  </si>
  <si>
    <t>Household appliance stores</t>
  </si>
  <si>
    <t>Radio, T.V., and other elect. stores</t>
  </si>
  <si>
    <t>Computer and software stores</t>
  </si>
  <si>
    <t>Building mat. and garden equip. and supplies dealers</t>
  </si>
  <si>
    <t>Building mat. and supplies dealers</t>
  </si>
  <si>
    <t>Paint and wallpaper stores</t>
  </si>
  <si>
    <t>Hardware stores</t>
  </si>
  <si>
    <t>Food and beverage stores</t>
  </si>
  <si>
    <t>Grocery stores</t>
  </si>
  <si>
    <t>Supermarkets and other grocery (except convenience) stores</t>
  </si>
  <si>
    <t>Beer, wine, and liquor stores</t>
  </si>
  <si>
    <t>Health and personal care stores</t>
  </si>
  <si>
    <t>Pharmacies and drug stores</t>
  </si>
  <si>
    <t>Gasoline stations</t>
  </si>
  <si>
    <t>Clothing and clothing access. stores</t>
  </si>
  <si>
    <t>Clothing stores</t>
  </si>
  <si>
    <t>Men's clothing stores</t>
  </si>
  <si>
    <t>Women's clothing stores</t>
  </si>
  <si>
    <t>Family clothing stores</t>
  </si>
  <si>
    <t>Other clothing stores</t>
  </si>
  <si>
    <t>Shoe stores</t>
  </si>
  <si>
    <t>Jewelry stores</t>
  </si>
  <si>
    <t>Sporting goods, hobby, book, and music stores</t>
  </si>
  <si>
    <t>Sporting goods stores</t>
  </si>
  <si>
    <t>Hobby, toy, and game stores</t>
  </si>
  <si>
    <t>Book stores</t>
  </si>
  <si>
    <t>General merchandise stores</t>
  </si>
  <si>
    <t>Department stores (excl.L.D)</t>
  </si>
  <si>
    <t>Discount dept. stores</t>
  </si>
  <si>
    <t>Department stores(excl. discount department stores)</t>
  </si>
  <si>
    <t>Department stores (incl. L.D.)(2)</t>
  </si>
  <si>
    <t>Other general merchandise stores</t>
  </si>
  <si>
    <t>Warehouse clubs and superstores</t>
  </si>
  <si>
    <t>All other gen. merchandise stores</t>
  </si>
  <si>
    <t>Miscellaneous store retailers</t>
  </si>
  <si>
    <t>Office supplies, stationery, and gift stores</t>
  </si>
  <si>
    <t>Office supplies and stationery stores</t>
  </si>
  <si>
    <t>Gift, novelty, and souvenir stores</t>
  </si>
  <si>
    <t>Used merchandise stores</t>
  </si>
  <si>
    <t>Nonstore retailers</t>
  </si>
  <si>
    <t>Electronic shopping and mail-order houses</t>
  </si>
  <si>
    <t>Fuel dealers</t>
  </si>
  <si>
    <t>Food services and drinking places</t>
  </si>
  <si>
    <t>Full service restaurants</t>
  </si>
  <si>
    <t>Limited service eating places</t>
  </si>
  <si>
    <t>Drinking places</t>
  </si>
  <si>
    <t>Total estimated sales per month</t>
  </si>
  <si>
    <t>Total annual sales</t>
  </si>
  <si>
    <t>Estimates of Monthly Retail and Food Services Sales by UK Business: 2016</t>
  </si>
  <si>
    <t>Estimates of Monthly Retail and Food Services Sales by UK Business: 2015</t>
  </si>
  <si>
    <t>Estimates of Monthly Retail and Food Services Sales by UK Business: 2014</t>
  </si>
  <si>
    <t>Estimates of Monthly Retail and Food Services Sales by UK Business: 2013</t>
  </si>
  <si>
    <t>Year</t>
  </si>
  <si>
    <t>Jan</t>
  </si>
  <si>
    <t>Feb</t>
  </si>
  <si>
    <t>Mar</t>
  </si>
  <si>
    <t>Apr</t>
  </si>
  <si>
    <t>May</t>
  </si>
  <si>
    <t>Jun</t>
  </si>
  <si>
    <t>Jul</t>
  </si>
  <si>
    <t>Aug</t>
  </si>
  <si>
    <t>Sep</t>
  </si>
  <si>
    <t>Oct</t>
  </si>
  <si>
    <t>Nov</t>
  </si>
  <si>
    <t>Dec</t>
  </si>
  <si>
    <t>Annual total</t>
  </si>
  <si>
    <t>Average sales per month</t>
  </si>
  <si>
    <t>Monthly total over 5 years</t>
  </si>
  <si>
    <t>Max</t>
  </si>
  <si>
    <t>Min</t>
  </si>
  <si>
    <t>Assessment Component 1 – 75%</t>
  </si>
  <si>
    <t>You are a data analytics assistant, responsible for interpreting data from a company’s website. You use traditional software packages such as Microsoft Excel™ for day-to-day analysis and more specialised software such as Weka for mining the data.</t>
  </si>
  <si>
    <t>Scenario</t>
  </si>
  <si>
    <t>The data analytics company you work for has been approached by ‘The Monthly Retail Trade Survey’ operating in the UK. Over the past five years they have noticed changes in the monthly retail and food services and sales and they are not sure why this should be the case.</t>
  </si>
  <si>
    <t xml:space="preserve">‘The Monthly Retail Trade Survey’ has engaged your data analytics company to help them to analyse the information that they have and provide recommendations on how business should priorities retail and food services. </t>
  </si>
  <si>
    <t xml:space="preserve">Students should explore the use of software such as, Microsoft Excel™ and WEKA to assess and analyse the data. </t>
  </si>
  <si>
    <t>The assignment submission must include the report along with the spreadsheet (and any other files prepared and used) showing your handling of the data, formulae and pivot tables etc. The combination of data files should be in a zip file and uploaded to moodle.  The clear instructions for uploading the assignment report and data files is on moodle and these instructions will also be explained in lectures.</t>
  </si>
  <si>
    <t>Part 1 – 50%</t>
  </si>
  <si>
    <t xml:space="preserve">Using the Monthly Retail Trade Survey.xls data set provided, critically evaluate the strengths of using a spreadsheet for modelling the data including pre-processing the data, analysing the data and visualising the data. </t>
  </si>
  <si>
    <t xml:space="preserve">You will also need to demonstrate how you can do this practically with the use of Microsoft Excel™ functions such as: IF, LOOKUP, PIVOT TABLES, charts and graphs. </t>
  </si>
  <si>
    <t>Further, determine the strengths of using a spreadsheet for decision making purposes with reference to the Monthly Retail Trade Survey.xls data set.  (1500 words)</t>
  </si>
  <si>
    <t>Changed dates to match</t>
  </si>
  <si>
    <t>Calculated total of each sale per month and annual total</t>
  </si>
  <si>
    <t>Correctly aligned company business fields</t>
  </si>
  <si>
    <t>Broken down categories using filter</t>
  </si>
  <si>
    <t>Calculated the average sales per month over 5 years</t>
  </si>
  <si>
    <t>Maximom and minimum sales over 5 years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</si>
</sst>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mmm\-yyyy"/>
    <numFmt numFmtId="166" formatCode="#,##0;[Red]#,##0"/>
  </numFmts>
  <fonts count="9" x14ac:knownFonts="1">
    <font>
      <sz val="10"/>
      <name val="Arial"/>
    </font>
    <font>
      <sz val="10"/>
      <name val="Arial"/>
    </font>
    <font>
      <sz val="10"/>
      <name val="Arial"/>
      <family val="2"/>
    </font>
    <font>
      <b/>
      <sz val="10"/>
      <name val="Arial"/>
      <family val="2"/>
    </font>
    <font>
      <b/>
      <sz val="12"/>
      <name val="Arial"/>
      <family val="2"/>
    </font>
    <font>
      <sz val="10"/>
      <name val="Arial "/>
    </font>
    <font>
      <b/>
      <sz val="12"/>
      <name val="Calibri"/>
      <family val="2"/>
    </font>
    <font>
      <sz val="12"/>
      <name val="Calibri"/>
      <family val="2"/>
    </font>
    <font>
      <u/>
      <sz val="12"/>
      <name val="Calibri"/>
      <family val="2"/>
    </font>
  </fonts>
  <fills count="2">
    <fill>
      <patternFill patternType="none"/>
    </fill>
    <fill>
      <patternFill patternType="gray125"/>
    </fill>
  </fills>
  <borders count="1">
    <border>
      <left/>
      <right/>
      <top/>
      <bottom/>
      <diagonal/>
    </border>
  </borders>
  <cellStyleXfs count="2">
    <xf numFmtId="0" fontId="0" fillId="0" borderId="0"/>
    <xf numFmtId="43" fontId="2" fillId="0" borderId="0" applyFont="0" applyFill="0" applyBorder="0" applyAlignment="0" applyProtection="0"/>
  </cellStyleXfs>
  <cellXfs count="25">
    <xf numFmtId="0" fontId="0" fillId="0" borderId="0" xfId="0"/>
    <xf numFmtId="49" fontId="0" fillId="0" borderId="0" xfId="0" applyNumberFormat="1" applyAlignment="1">
      <alignment horizontal="right"/>
    </xf>
    <xf numFmtId="0" fontId="0" fillId="0" borderId="0" xfId="0" applyAlignment="1">
      <alignment horizontal="right"/>
    </xf>
    <xf numFmtId="3" fontId="0" fillId="0" borderId="0" xfId="0" applyNumberFormat="1"/>
    <xf numFmtId="0" fontId="3" fillId="0" borderId="0" xfId="0" applyFont="1"/>
    <xf numFmtId="0" fontId="4" fillId="0" borderId="0" xfId="0" applyFont="1" applyAlignment="1">
      <alignment horizontal="left"/>
    </xf>
    <xf numFmtId="0" fontId="5" fillId="0" borderId="0" xfId="0" applyFont="1"/>
    <xf numFmtId="164" fontId="1" fillId="0" borderId="0" xfId="1" applyNumberFormat="1" applyFont="1"/>
    <xf numFmtId="3" fontId="0" fillId="0" borderId="0" xfId="0" applyNumberFormat="1" applyAlignment="1">
      <alignment horizontal="right"/>
    </xf>
    <xf numFmtId="3" fontId="0" fillId="0" borderId="0" xfId="1" applyNumberFormat="1" applyFont="1"/>
    <xf numFmtId="0" fontId="2" fillId="0" borderId="0" xfId="0" applyFont="1"/>
    <xf numFmtId="0" fontId="2" fillId="0" borderId="0" xfId="0" applyFont="1" applyAlignment="1">
      <alignment horizontal="left"/>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horizontal="justify" vertical="center"/>
    </xf>
    <xf numFmtId="0" fontId="7" fillId="0" borderId="0" xfId="0" applyFont="1" applyAlignment="1">
      <alignment horizontal="justify" vertical="center"/>
    </xf>
    <xf numFmtId="165" fontId="2" fillId="0" borderId="0" xfId="0" applyNumberFormat="1" applyFont="1"/>
    <xf numFmtId="0" fontId="2" fillId="0" borderId="0" xfId="0" applyFont="1" applyAlignment="1">
      <alignment horizontal="right"/>
    </xf>
    <xf numFmtId="3" fontId="3" fillId="0" borderId="0" xfId="0" applyNumberFormat="1" applyFont="1"/>
    <xf numFmtId="166" fontId="2" fillId="0" borderId="0" xfId="0" applyNumberFormat="1" applyFont="1"/>
    <xf numFmtId="166" fontId="0" fillId="0" borderId="0" xfId="0" applyNumberFormat="1"/>
    <xf numFmtId="166" fontId="3" fillId="0" borderId="0" xfId="0" applyNumberFormat="1" applyFont="1"/>
    <xf numFmtId="49" fontId="0" fillId="0" borderId="0" xfId="0" applyNumberFormat="1" applyAlignment="1">
      <alignment horizontal="left"/>
    </xf>
    <xf numFmtId="0" fontId="0" fillId="0" borderId="0" xfId="0" applyAlignment="1">
      <alignment horizontal="left"/>
    </xf>
    <xf numFmtId="0" fontId="0" fillId="0" borderId="0" xfId="0" applyNumberFormat="1" applyAlignment="1">
      <alignment horizontal="right"/>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styles" Target="styles.xml"/><Relationship Id="rId12" Type="http://schemas.openxmlformats.org/officeDocument/2006/relationships/sharedStrings" Target="sharedStrings.xml"/><Relationship Id="rId13"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6"/>
  <sheetViews>
    <sheetView topLeftCell="A41" workbookViewId="0">
      <selection activeCell="A27" sqref="A27"/>
    </sheetView>
  </sheetViews>
  <sheetFormatPr baseColWidth="10" defaultColWidth="8.83203125" defaultRowHeight="13" x14ac:dyDescent="0.15"/>
  <cols>
    <col min="1" max="1" width="13.83203125" style="2" customWidth="1"/>
    <col min="2" max="2" width="52.6640625" bestFit="1" customWidth="1"/>
    <col min="3" max="3" width="11.5" customWidth="1"/>
    <col min="4" max="4" width="12.5" customWidth="1"/>
    <col min="5" max="5" width="11.5" bestFit="1" customWidth="1"/>
    <col min="6" max="6" width="11.6640625" bestFit="1" customWidth="1"/>
    <col min="7" max="7" width="12.5" bestFit="1" customWidth="1"/>
    <col min="8" max="8" width="12.83203125" bestFit="1" customWidth="1"/>
    <col min="9" max="9" width="12.5" customWidth="1"/>
    <col min="10" max="10" width="11.5" customWidth="1"/>
    <col min="11" max="11" width="10" bestFit="1" customWidth="1"/>
    <col min="12" max="13" width="11.5" customWidth="1"/>
    <col min="14" max="14" width="12.1640625" bestFit="1" customWidth="1"/>
    <col min="16" max="16" width="10.1640625" bestFit="1" customWidth="1"/>
  </cols>
  <sheetData>
    <row r="1" spans="1:14" ht="16" x14ac:dyDescent="0.2">
      <c r="A1" s="5" t="s">
        <v>0</v>
      </c>
    </row>
    <row r="2" spans="1:14" x14ac:dyDescent="0.15">
      <c r="A2" s="11" t="s">
        <v>1</v>
      </c>
    </row>
    <row r="4" spans="1:14" x14ac:dyDescent="0.15">
      <c r="A4" s="1"/>
    </row>
    <row r="5" spans="1:14" x14ac:dyDescent="0.15">
      <c r="B5" t="s">
        <v>2</v>
      </c>
      <c r="C5" s="16">
        <v>42736</v>
      </c>
      <c r="D5" s="16">
        <v>42767</v>
      </c>
      <c r="E5" s="16">
        <v>42795</v>
      </c>
      <c r="F5" s="16">
        <v>42826</v>
      </c>
      <c r="G5" s="16">
        <v>42856</v>
      </c>
      <c r="H5" s="16">
        <v>42887</v>
      </c>
      <c r="I5" s="16">
        <v>42917</v>
      </c>
      <c r="J5" s="16">
        <v>42948</v>
      </c>
      <c r="K5" s="16">
        <v>42979</v>
      </c>
      <c r="L5" s="16">
        <v>43009</v>
      </c>
      <c r="M5" s="16">
        <v>43040</v>
      </c>
      <c r="N5" s="16">
        <v>43070</v>
      </c>
    </row>
    <row r="6" spans="1:14" x14ac:dyDescent="0.15">
      <c r="B6" s="4"/>
    </row>
    <row r="7" spans="1:14" x14ac:dyDescent="0.15">
      <c r="A7" s="2">
        <v>1</v>
      </c>
      <c r="B7" t="s">
        <v>3</v>
      </c>
      <c r="C7" s="3">
        <v>313593</v>
      </c>
      <c r="D7" s="3">
        <v>304056</v>
      </c>
      <c r="E7" s="3">
        <v>334149</v>
      </c>
      <c r="F7" s="3">
        <v>336155</v>
      </c>
      <c r="G7" s="3">
        <v>354668</v>
      </c>
      <c r="H7" s="3">
        <v>351418</v>
      </c>
      <c r="I7" s="3">
        <v>354316</v>
      </c>
      <c r="J7" s="3">
        <v>359483</v>
      </c>
      <c r="K7" s="3">
        <v>330411</v>
      </c>
      <c r="L7" s="3">
        <v>344726</v>
      </c>
      <c r="M7" s="3">
        <v>347095</v>
      </c>
      <c r="N7" s="3">
        <v>408991</v>
      </c>
    </row>
    <row r="8" spans="1:14" x14ac:dyDescent="0.15">
      <c r="A8" s="2">
        <v>1</v>
      </c>
      <c r="B8" t="s">
        <v>4</v>
      </c>
      <c r="C8" s="3">
        <v>262237</v>
      </c>
      <c r="D8" s="3">
        <v>252560</v>
      </c>
      <c r="E8" s="3">
        <v>275000</v>
      </c>
      <c r="F8" s="3">
        <v>277938</v>
      </c>
      <c r="G8" s="3">
        <v>294559</v>
      </c>
      <c r="H8" s="3">
        <v>289242</v>
      </c>
      <c r="I8" s="3">
        <v>289465</v>
      </c>
      <c r="J8" s="3">
        <v>290828</v>
      </c>
      <c r="K8" s="3">
        <v>276159</v>
      </c>
      <c r="L8" s="3">
        <v>287895</v>
      </c>
      <c r="M8" s="3">
        <v>295316</v>
      </c>
      <c r="N8" s="3">
        <v>351279</v>
      </c>
    </row>
    <row r="9" spans="1:14" x14ac:dyDescent="0.15">
      <c r="A9" s="2">
        <v>1</v>
      </c>
      <c r="B9" t="s">
        <v>5</v>
      </c>
      <c r="C9" s="3">
        <v>277402</v>
      </c>
      <c r="D9" s="3">
        <v>269015</v>
      </c>
      <c r="E9" s="3">
        <v>295520</v>
      </c>
      <c r="F9" s="3">
        <v>298119</v>
      </c>
      <c r="G9" s="3">
        <v>313979</v>
      </c>
      <c r="H9" s="3">
        <v>312547</v>
      </c>
      <c r="I9" s="3">
        <v>314603</v>
      </c>
      <c r="J9" s="3">
        <v>320197</v>
      </c>
      <c r="K9" s="3">
        <v>293459</v>
      </c>
      <c r="L9" s="3">
        <v>306112</v>
      </c>
      <c r="M9" s="3">
        <v>311297</v>
      </c>
      <c r="N9" s="3">
        <v>370947</v>
      </c>
    </row>
    <row r="10" spans="1:14" x14ac:dyDescent="0.15">
      <c r="A10" s="2">
        <v>1</v>
      </c>
      <c r="B10" t="s">
        <v>6</v>
      </c>
      <c r="C10" s="3">
        <v>226046</v>
      </c>
      <c r="D10" s="3">
        <v>217519</v>
      </c>
      <c r="E10" s="3">
        <v>236371</v>
      </c>
      <c r="F10" s="3">
        <v>239902</v>
      </c>
      <c r="G10" s="3">
        <v>253870</v>
      </c>
      <c r="H10" s="3">
        <v>250371</v>
      </c>
      <c r="I10" s="3">
        <v>249752</v>
      </c>
      <c r="J10" s="3">
        <v>251542</v>
      </c>
      <c r="K10" s="3">
        <v>239207</v>
      </c>
      <c r="L10" s="3">
        <v>249281</v>
      </c>
      <c r="M10" s="3">
        <v>259518</v>
      </c>
      <c r="N10" s="3">
        <v>313235</v>
      </c>
    </row>
    <row r="11" spans="1:14" x14ac:dyDescent="0.15">
      <c r="A11" s="24">
        <v>2</v>
      </c>
      <c r="B11" t="s">
        <v>7</v>
      </c>
      <c r="C11" s="3">
        <v>51356</v>
      </c>
      <c r="D11" s="3">
        <v>51496</v>
      </c>
      <c r="E11" s="3">
        <v>59149</v>
      </c>
      <c r="F11" s="3">
        <v>58217</v>
      </c>
      <c r="G11" s="3">
        <v>60109</v>
      </c>
      <c r="H11" s="3">
        <v>62176</v>
      </c>
      <c r="I11" s="3">
        <v>64851</v>
      </c>
      <c r="J11" s="3">
        <v>68655</v>
      </c>
      <c r="K11" s="3">
        <v>54252</v>
      </c>
      <c r="L11" s="3">
        <v>56831</v>
      </c>
      <c r="M11" s="3">
        <v>51779</v>
      </c>
      <c r="N11" s="3">
        <v>57712</v>
      </c>
    </row>
    <row r="12" spans="1:14" x14ac:dyDescent="0.15">
      <c r="A12" s="24">
        <v>2</v>
      </c>
      <c r="B12" t="s">
        <v>8</v>
      </c>
      <c r="C12" s="3">
        <v>45385</v>
      </c>
      <c r="D12" s="3">
        <v>45544</v>
      </c>
      <c r="E12" s="3">
        <v>52498</v>
      </c>
      <c r="F12" s="3">
        <v>51558</v>
      </c>
      <c r="G12" s="3">
        <v>53528</v>
      </c>
      <c r="H12" s="3">
        <v>55239</v>
      </c>
      <c r="I12" s="3">
        <v>57998</v>
      </c>
      <c r="J12" s="3">
        <v>62009</v>
      </c>
      <c r="K12" s="3">
        <v>47886</v>
      </c>
      <c r="L12" s="3">
        <v>50147</v>
      </c>
      <c r="M12" s="3">
        <v>45886</v>
      </c>
      <c r="N12" s="3">
        <v>51596</v>
      </c>
    </row>
    <row r="13" spans="1:14" x14ac:dyDescent="0.15">
      <c r="A13" s="24">
        <v>2</v>
      </c>
      <c r="B13" t="s">
        <v>9</v>
      </c>
      <c r="C13" s="3">
        <v>41790</v>
      </c>
      <c r="D13" s="3">
        <v>41632</v>
      </c>
      <c r="E13" s="3">
        <v>46834</v>
      </c>
      <c r="F13" s="3">
        <v>45373</v>
      </c>
      <c r="G13" s="3">
        <v>46601</v>
      </c>
      <c r="H13" s="3">
        <v>48405</v>
      </c>
      <c r="I13" s="3">
        <v>51323</v>
      </c>
      <c r="J13" s="3">
        <v>56009</v>
      </c>
      <c r="K13" s="3">
        <v>42507</v>
      </c>
      <c r="L13" s="3">
        <v>45540</v>
      </c>
      <c r="M13" s="3">
        <v>41620</v>
      </c>
      <c r="N13" s="3">
        <v>47039</v>
      </c>
    </row>
    <row r="14" spans="1:14" x14ac:dyDescent="0.15">
      <c r="A14" s="24">
        <v>2</v>
      </c>
      <c r="B14" t="s">
        <v>10</v>
      </c>
      <c r="C14" s="3">
        <v>36032</v>
      </c>
      <c r="D14" s="3">
        <v>35304</v>
      </c>
      <c r="E14" s="3">
        <v>40575</v>
      </c>
      <c r="F14" s="3">
        <v>39492</v>
      </c>
      <c r="G14" s="3">
        <v>40941</v>
      </c>
      <c r="H14" s="3">
        <v>42530</v>
      </c>
      <c r="I14" s="3">
        <v>45640</v>
      </c>
      <c r="J14" s="3">
        <v>50054</v>
      </c>
      <c r="K14" s="3">
        <v>37141</v>
      </c>
      <c r="L14" s="3">
        <v>40184</v>
      </c>
      <c r="M14" s="3">
        <v>36846</v>
      </c>
      <c r="N14" s="3">
        <v>42160</v>
      </c>
    </row>
    <row r="15" spans="1:14" x14ac:dyDescent="0.15">
      <c r="A15" s="24">
        <v>2</v>
      </c>
      <c r="B15" t="s">
        <v>11</v>
      </c>
      <c r="C15" s="3">
        <v>5758</v>
      </c>
      <c r="D15" s="3">
        <v>6328</v>
      </c>
      <c r="E15" s="3">
        <v>6259</v>
      </c>
      <c r="F15" s="3">
        <v>5881</v>
      </c>
      <c r="G15" s="3">
        <v>5660</v>
      </c>
      <c r="H15" s="3">
        <v>5875</v>
      </c>
      <c r="I15" s="3">
        <v>5683</v>
      </c>
      <c r="J15" s="3">
        <v>5955</v>
      </c>
      <c r="K15" s="3">
        <v>5366</v>
      </c>
      <c r="L15" s="3">
        <v>5356</v>
      </c>
      <c r="M15" s="3">
        <v>4774</v>
      </c>
      <c r="N15" s="3">
        <v>4879</v>
      </c>
    </row>
    <row r="16" spans="1:14" x14ac:dyDescent="0.15">
      <c r="A16" s="24">
        <v>2</v>
      </c>
      <c r="B16" t="s">
        <v>12</v>
      </c>
      <c r="C16" s="3">
        <v>5971</v>
      </c>
      <c r="D16" s="3">
        <v>5952</v>
      </c>
      <c r="E16" s="3">
        <v>6651</v>
      </c>
      <c r="F16" s="3">
        <v>6659</v>
      </c>
      <c r="G16" s="3">
        <v>6581</v>
      </c>
      <c r="H16" s="3">
        <v>6937</v>
      </c>
      <c r="I16" s="3">
        <v>6853</v>
      </c>
      <c r="J16" s="3">
        <v>6646</v>
      </c>
      <c r="K16" s="3">
        <v>6366</v>
      </c>
      <c r="L16" s="3">
        <v>6684</v>
      </c>
      <c r="M16" s="3">
        <v>5893</v>
      </c>
      <c r="N16" s="3">
        <v>6116</v>
      </c>
    </row>
    <row r="17" spans="1:14" x14ac:dyDescent="0.15">
      <c r="A17" s="24">
        <v>3</v>
      </c>
      <c r="B17" t="s">
        <v>13</v>
      </c>
      <c r="C17" s="3">
        <v>16069</v>
      </c>
      <c r="D17" s="3">
        <v>15700</v>
      </c>
      <c r="E17" s="3">
        <v>15530</v>
      </c>
      <c r="F17" s="3">
        <v>14545</v>
      </c>
      <c r="G17" s="3">
        <v>15362</v>
      </c>
      <c r="H17" s="3">
        <v>15519</v>
      </c>
      <c r="I17" s="3">
        <v>15756</v>
      </c>
      <c r="J17" s="3">
        <v>16119</v>
      </c>
      <c r="K17" s="3">
        <v>15341</v>
      </c>
      <c r="L17" s="3">
        <v>15178</v>
      </c>
      <c r="M17" s="3">
        <v>18186</v>
      </c>
      <c r="N17" s="3">
        <v>22765</v>
      </c>
    </row>
    <row r="18" spans="1:14" x14ac:dyDescent="0.15">
      <c r="A18" s="24">
        <v>3</v>
      </c>
      <c r="B18" t="s">
        <v>14</v>
      </c>
      <c r="C18" s="3">
        <v>7428</v>
      </c>
      <c r="D18" s="3">
        <v>7219</v>
      </c>
      <c r="E18" s="3">
        <v>7601</v>
      </c>
      <c r="F18" s="3">
        <v>7293</v>
      </c>
      <c r="G18" s="3">
        <v>7689</v>
      </c>
      <c r="H18" s="3">
        <v>7728</v>
      </c>
      <c r="I18" s="3">
        <v>8016</v>
      </c>
      <c r="J18" s="3">
        <v>7988</v>
      </c>
      <c r="K18" s="3">
        <v>7782</v>
      </c>
      <c r="L18" s="3">
        <v>7672</v>
      </c>
      <c r="M18" s="3">
        <v>8227</v>
      </c>
      <c r="N18" s="3">
        <v>9216</v>
      </c>
    </row>
    <row r="19" spans="1:14" x14ac:dyDescent="0.15">
      <c r="A19" s="24">
        <v>3</v>
      </c>
      <c r="B19" t="s">
        <v>15</v>
      </c>
      <c r="C19" s="3">
        <v>4230</v>
      </c>
      <c r="D19" s="3">
        <v>4296</v>
      </c>
      <c r="E19" s="3">
        <v>4262</v>
      </c>
      <c r="F19" s="3">
        <v>3969</v>
      </c>
      <c r="G19" s="3">
        <v>4261</v>
      </c>
      <c r="H19" s="3">
        <v>4148</v>
      </c>
      <c r="I19" s="3">
        <v>4250</v>
      </c>
      <c r="J19" s="3">
        <v>4401</v>
      </c>
      <c r="K19" s="3">
        <v>4287</v>
      </c>
      <c r="L19" s="3">
        <v>4179</v>
      </c>
      <c r="M19" s="3">
        <v>4322</v>
      </c>
      <c r="N19" s="3">
        <v>4432</v>
      </c>
    </row>
    <row r="20" spans="1:14" x14ac:dyDescent="0.15">
      <c r="A20" s="24">
        <v>3</v>
      </c>
      <c r="B20" t="s">
        <v>16</v>
      </c>
      <c r="C20" s="3">
        <v>3198</v>
      </c>
      <c r="D20" s="3">
        <v>2923</v>
      </c>
      <c r="E20" s="3">
        <v>3339</v>
      </c>
      <c r="F20" s="3">
        <v>3324</v>
      </c>
      <c r="G20" s="3">
        <v>3428</v>
      </c>
      <c r="H20" s="3">
        <v>3580</v>
      </c>
      <c r="I20" s="3">
        <v>3766</v>
      </c>
      <c r="J20" s="3">
        <v>3587</v>
      </c>
      <c r="K20" s="3">
        <v>3495</v>
      </c>
      <c r="L20" s="3">
        <v>3493</v>
      </c>
      <c r="M20" s="3">
        <v>3905</v>
      </c>
      <c r="N20" s="3">
        <v>4784</v>
      </c>
    </row>
    <row r="21" spans="1:14" x14ac:dyDescent="0.15">
      <c r="A21" s="24">
        <v>3</v>
      </c>
      <c r="B21" t="s">
        <v>17</v>
      </c>
      <c r="C21" s="3">
        <v>1381</v>
      </c>
      <c r="D21" s="3">
        <v>1335</v>
      </c>
      <c r="E21" s="3">
        <v>1448</v>
      </c>
      <c r="F21" s="3">
        <v>1475</v>
      </c>
      <c r="G21" s="3">
        <v>1462</v>
      </c>
      <c r="H21" s="3">
        <v>1673</v>
      </c>
      <c r="I21" s="3">
        <v>1696</v>
      </c>
      <c r="J21" s="3">
        <v>1585</v>
      </c>
      <c r="K21" s="3">
        <v>1556</v>
      </c>
      <c r="L21" s="3">
        <v>1547</v>
      </c>
      <c r="M21" s="3">
        <v>1451</v>
      </c>
      <c r="N21" s="3">
        <v>1452</v>
      </c>
    </row>
    <row r="22" spans="1:14" x14ac:dyDescent="0.15">
      <c r="A22" s="24">
        <v>3</v>
      </c>
      <c r="B22" t="s">
        <v>18</v>
      </c>
      <c r="C22" s="3">
        <v>1698</v>
      </c>
      <c r="D22" s="3">
        <v>1480</v>
      </c>
      <c r="E22" s="3">
        <v>1762</v>
      </c>
      <c r="F22" s="3">
        <v>1725</v>
      </c>
      <c r="G22" s="3">
        <v>1851</v>
      </c>
      <c r="H22" s="3">
        <v>1790</v>
      </c>
      <c r="I22" s="3">
        <v>1948</v>
      </c>
      <c r="J22" s="3">
        <v>1897</v>
      </c>
      <c r="K22" s="3">
        <v>1829</v>
      </c>
      <c r="L22" s="3">
        <v>1832</v>
      </c>
      <c r="M22" s="3">
        <v>2346</v>
      </c>
      <c r="N22" s="3">
        <v>3218</v>
      </c>
    </row>
    <row r="23" spans="1:14" x14ac:dyDescent="0.15">
      <c r="A23" s="24">
        <v>4</v>
      </c>
      <c r="B23" t="s">
        <v>19</v>
      </c>
      <c r="C23" s="3">
        <v>8641</v>
      </c>
      <c r="D23" s="3">
        <v>8481</v>
      </c>
      <c r="E23" s="3">
        <v>7929</v>
      </c>
      <c r="F23" s="3">
        <v>7252</v>
      </c>
      <c r="G23" s="3">
        <v>7673</v>
      </c>
      <c r="H23" s="3">
        <v>7791</v>
      </c>
      <c r="I23" s="3">
        <v>7740</v>
      </c>
      <c r="J23" s="3">
        <v>8131</v>
      </c>
      <c r="K23" s="3">
        <v>7559</v>
      </c>
      <c r="L23" s="3">
        <v>7506</v>
      </c>
      <c r="M23" s="3">
        <v>9959</v>
      </c>
      <c r="N23" s="3">
        <v>13549</v>
      </c>
    </row>
    <row r="24" spans="1:14" x14ac:dyDescent="0.15">
      <c r="A24" s="24">
        <v>4</v>
      </c>
      <c r="B24" t="s">
        <v>20</v>
      </c>
      <c r="C24" s="3">
        <v>6706</v>
      </c>
      <c r="D24" s="3">
        <v>6615</v>
      </c>
      <c r="E24" s="3">
        <v>5936</v>
      </c>
      <c r="F24" s="3">
        <v>5374</v>
      </c>
      <c r="G24" s="3">
        <v>5827</v>
      </c>
      <c r="H24" s="3">
        <v>5857</v>
      </c>
      <c r="I24" s="3">
        <v>5885</v>
      </c>
      <c r="J24" s="3">
        <v>6224</v>
      </c>
      <c r="K24" s="3">
        <v>5684</v>
      </c>
      <c r="L24" s="3">
        <v>5658</v>
      </c>
      <c r="M24" s="3">
        <v>7587</v>
      </c>
      <c r="N24" s="3">
        <v>10255</v>
      </c>
    </row>
    <row r="25" spans="1:14" x14ac:dyDescent="0.15">
      <c r="A25" s="24">
        <v>4</v>
      </c>
      <c r="B25" t="s">
        <v>21</v>
      </c>
      <c r="C25" s="3">
        <v>1306</v>
      </c>
      <c r="D25" s="3">
        <v>1201</v>
      </c>
      <c r="E25" s="3">
        <v>1249</v>
      </c>
      <c r="F25" s="3">
        <v>1252</v>
      </c>
      <c r="G25" s="3">
        <v>1317</v>
      </c>
      <c r="H25" s="3">
        <v>1349</v>
      </c>
      <c r="I25" s="3">
        <v>1376</v>
      </c>
      <c r="J25" s="3">
        <v>1383</v>
      </c>
      <c r="K25" s="3">
        <v>1276</v>
      </c>
      <c r="L25" s="3">
        <v>1333</v>
      </c>
      <c r="M25" s="3">
        <v>1484</v>
      </c>
      <c r="N25" s="3">
        <v>1590</v>
      </c>
    </row>
    <row r="26" spans="1:14" x14ac:dyDescent="0.15">
      <c r="A26" s="24">
        <v>4</v>
      </c>
      <c r="B26" t="s">
        <v>22</v>
      </c>
      <c r="C26" s="3">
        <v>5400</v>
      </c>
      <c r="D26" s="3">
        <v>5414</v>
      </c>
      <c r="E26" s="3">
        <v>4687</v>
      </c>
      <c r="F26" s="3">
        <v>4122</v>
      </c>
      <c r="G26" s="3">
        <v>4510</v>
      </c>
      <c r="H26" s="3">
        <v>4508</v>
      </c>
      <c r="I26" s="3">
        <v>4509</v>
      </c>
      <c r="J26" s="3">
        <v>4841</v>
      </c>
      <c r="K26" s="3">
        <v>4408</v>
      </c>
      <c r="L26" s="3">
        <v>4325</v>
      </c>
      <c r="M26" s="3">
        <v>6103</v>
      </c>
      <c r="N26" s="3">
        <v>8665</v>
      </c>
    </row>
    <row r="27" spans="1:14" x14ac:dyDescent="0.15">
      <c r="A27" s="24">
        <v>4</v>
      </c>
      <c r="B27" t="s">
        <v>23</v>
      </c>
      <c r="C27" s="3">
        <v>1734</v>
      </c>
      <c r="D27" s="3">
        <v>1722</v>
      </c>
      <c r="E27" s="3">
        <v>1790</v>
      </c>
      <c r="F27" s="3">
        <v>1679</v>
      </c>
      <c r="G27" s="3">
        <v>1612</v>
      </c>
      <c r="H27" s="3">
        <v>1706</v>
      </c>
      <c r="I27" s="3">
        <v>1661</v>
      </c>
      <c r="J27" s="3">
        <v>1703</v>
      </c>
      <c r="K27" s="3">
        <v>1676</v>
      </c>
      <c r="L27" s="3">
        <v>1681</v>
      </c>
      <c r="M27" s="3">
        <v>2166</v>
      </c>
      <c r="N27" s="3">
        <v>2981</v>
      </c>
    </row>
    <row r="28" spans="1:14" x14ac:dyDescent="0.15">
      <c r="A28" s="24">
        <v>5</v>
      </c>
      <c r="B28" t="s">
        <v>24</v>
      </c>
      <c r="C28" s="3">
        <v>18918</v>
      </c>
      <c r="D28" s="3">
        <v>18457</v>
      </c>
      <c r="E28" s="3">
        <v>23469</v>
      </c>
      <c r="F28" s="3">
        <v>27513</v>
      </c>
      <c r="G28" s="3">
        <v>29489</v>
      </c>
      <c r="H28" s="3">
        <v>29054</v>
      </c>
      <c r="I28" s="3">
        <v>26261</v>
      </c>
      <c r="J28" s="3">
        <v>23415</v>
      </c>
      <c r="K28" s="3">
        <v>23208</v>
      </c>
      <c r="L28" s="3">
        <v>23268</v>
      </c>
      <c r="M28" s="3">
        <v>21863</v>
      </c>
      <c r="N28" s="3">
        <v>21140</v>
      </c>
    </row>
    <row r="29" spans="1:14" x14ac:dyDescent="0.15">
      <c r="A29" s="24">
        <v>5</v>
      </c>
      <c r="B29" t="s">
        <v>25</v>
      </c>
      <c r="C29" s="3">
        <v>16497</v>
      </c>
      <c r="D29" s="3">
        <v>15944</v>
      </c>
      <c r="E29" s="3">
        <v>19423</v>
      </c>
      <c r="F29" s="3">
        <v>21482</v>
      </c>
      <c r="G29" s="3">
        <v>22989</v>
      </c>
      <c r="H29" s="3">
        <v>23010</v>
      </c>
      <c r="I29" s="3">
        <v>21990</v>
      </c>
      <c r="J29" s="3">
        <v>20261</v>
      </c>
      <c r="K29" s="3">
        <v>20351</v>
      </c>
      <c r="L29" s="3">
        <v>20081</v>
      </c>
      <c r="M29" s="3">
        <v>18528</v>
      </c>
      <c r="N29" s="3">
        <v>17766</v>
      </c>
    </row>
    <row r="30" spans="1:14" x14ac:dyDescent="0.15">
      <c r="A30" s="24">
        <v>5</v>
      </c>
      <c r="B30" t="s">
        <v>26</v>
      </c>
      <c r="C30" s="3">
        <v>563</v>
      </c>
      <c r="D30" s="3">
        <v>561</v>
      </c>
      <c r="E30" s="3">
        <v>660</v>
      </c>
      <c r="F30" s="3">
        <v>718</v>
      </c>
      <c r="G30" s="3">
        <v>712</v>
      </c>
      <c r="H30" s="3">
        <v>793</v>
      </c>
      <c r="I30" s="3">
        <v>803</v>
      </c>
      <c r="J30" s="3">
        <v>753</v>
      </c>
      <c r="K30" s="3">
        <v>724</v>
      </c>
      <c r="L30" s="3">
        <v>674</v>
      </c>
      <c r="M30" s="3">
        <v>566</v>
      </c>
      <c r="N30" s="3">
        <v>487</v>
      </c>
    </row>
    <row r="31" spans="1:14" x14ac:dyDescent="0.15">
      <c r="A31" s="24">
        <v>5</v>
      </c>
      <c r="B31" t="s">
        <v>27</v>
      </c>
      <c r="C31" s="3">
        <v>1307</v>
      </c>
      <c r="D31" s="3">
        <v>1192</v>
      </c>
      <c r="E31" s="3">
        <v>1450</v>
      </c>
      <c r="F31" s="3">
        <v>1674</v>
      </c>
      <c r="G31" s="3">
        <v>1892</v>
      </c>
      <c r="H31" s="3">
        <v>1702</v>
      </c>
      <c r="I31" s="3">
        <v>1546</v>
      </c>
      <c r="J31" s="3">
        <v>1468</v>
      </c>
      <c r="K31" s="3">
        <v>1406</v>
      </c>
      <c r="L31" s="3">
        <v>1494</v>
      </c>
      <c r="M31" s="3">
        <v>1411</v>
      </c>
      <c r="N31" s="3">
        <v>1570</v>
      </c>
    </row>
    <row r="32" spans="1:14" x14ac:dyDescent="0.15">
      <c r="A32" s="24">
        <v>6</v>
      </c>
      <c r="B32" t="s">
        <v>28</v>
      </c>
      <c r="C32" s="3">
        <v>48629</v>
      </c>
      <c r="D32" s="3">
        <v>44201</v>
      </c>
      <c r="E32" s="3">
        <v>47273</v>
      </c>
      <c r="F32" s="3">
        <v>48054</v>
      </c>
      <c r="G32" s="3">
        <v>51017</v>
      </c>
      <c r="H32" s="3">
        <v>48819</v>
      </c>
      <c r="I32" s="3">
        <v>50823</v>
      </c>
      <c r="J32" s="3">
        <v>49727</v>
      </c>
      <c r="K32" s="3">
        <v>48025</v>
      </c>
      <c r="L32" s="3">
        <v>49734</v>
      </c>
      <c r="M32" s="3">
        <v>49201</v>
      </c>
      <c r="N32" s="3">
        <v>54040</v>
      </c>
    </row>
    <row r="33" spans="1:14" x14ac:dyDescent="0.15">
      <c r="A33" s="24">
        <v>6</v>
      </c>
      <c r="B33" t="s">
        <v>29</v>
      </c>
      <c r="C33" s="3">
        <v>44177</v>
      </c>
      <c r="D33" s="3">
        <v>39800</v>
      </c>
      <c r="E33" s="3">
        <v>42501</v>
      </c>
      <c r="F33" s="3">
        <v>42993</v>
      </c>
      <c r="G33" s="3">
        <v>45450</v>
      </c>
      <c r="H33" s="3">
        <v>43579</v>
      </c>
      <c r="I33" s="3">
        <v>45299</v>
      </c>
      <c r="J33" s="3">
        <v>44417</v>
      </c>
      <c r="K33" s="3">
        <v>42915</v>
      </c>
      <c r="L33" s="3">
        <v>44420</v>
      </c>
      <c r="M33" s="3">
        <v>43866</v>
      </c>
      <c r="N33" s="3">
        <v>46791</v>
      </c>
    </row>
    <row r="34" spans="1:14" x14ac:dyDescent="0.15">
      <c r="A34" s="24">
        <v>6</v>
      </c>
      <c r="B34" t="s">
        <v>30</v>
      </c>
      <c r="C34" s="3">
        <v>41619</v>
      </c>
      <c r="D34" s="3">
        <v>37265</v>
      </c>
      <c r="E34" s="3">
        <v>39720</v>
      </c>
      <c r="F34" s="3">
        <v>40170</v>
      </c>
      <c r="G34" s="3">
        <v>42425</v>
      </c>
      <c r="H34" s="3">
        <v>40490</v>
      </c>
      <c r="I34" s="3">
        <v>42140</v>
      </c>
      <c r="J34" s="3">
        <v>41297</v>
      </c>
      <c r="K34" s="3">
        <v>39908</v>
      </c>
      <c r="L34" s="3">
        <v>41363</v>
      </c>
      <c r="M34" s="3">
        <v>40884</v>
      </c>
      <c r="N34" s="3">
        <v>43693</v>
      </c>
    </row>
    <row r="35" spans="1:14" x14ac:dyDescent="0.15">
      <c r="A35" s="24">
        <v>6</v>
      </c>
      <c r="B35" t="s">
        <v>31</v>
      </c>
      <c r="C35" s="3">
        <v>3036</v>
      </c>
      <c r="D35" s="3">
        <v>2897</v>
      </c>
      <c r="E35" s="3">
        <v>3140</v>
      </c>
      <c r="F35" s="3">
        <v>3256</v>
      </c>
      <c r="G35" s="3">
        <v>3606</v>
      </c>
      <c r="H35" s="3">
        <v>3437</v>
      </c>
      <c r="I35" s="3">
        <v>3692</v>
      </c>
      <c r="J35" s="3">
        <v>3524</v>
      </c>
      <c r="K35" s="3">
        <v>3376</v>
      </c>
      <c r="L35" s="3">
        <v>3536</v>
      </c>
      <c r="M35" s="3">
        <v>3455</v>
      </c>
      <c r="N35" s="3">
        <v>4720</v>
      </c>
    </row>
    <row r="36" spans="1:14" x14ac:dyDescent="0.15">
      <c r="A36" s="24">
        <v>7</v>
      </c>
      <c r="B36" t="s">
        <v>32</v>
      </c>
      <c r="C36" s="3">
        <v>20664</v>
      </c>
      <c r="D36" s="3">
        <v>19843</v>
      </c>
      <c r="E36" s="3">
        <v>21531</v>
      </c>
      <c r="F36" s="3">
        <v>21093</v>
      </c>
      <c r="G36" s="3">
        <v>21167</v>
      </c>
      <c r="H36" s="3">
        <v>21070</v>
      </c>
      <c r="I36" s="3">
        <v>20823</v>
      </c>
      <c r="J36" s="3">
        <v>20624</v>
      </c>
      <c r="K36" s="3">
        <v>20698</v>
      </c>
      <c r="L36" s="3">
        <v>21430</v>
      </c>
      <c r="M36" s="3">
        <v>20765</v>
      </c>
      <c r="N36" s="3">
        <v>24068</v>
      </c>
    </row>
    <row r="37" spans="1:14" x14ac:dyDescent="0.15">
      <c r="A37" s="24">
        <v>7</v>
      </c>
      <c r="B37" t="s">
        <v>33</v>
      </c>
      <c r="C37" s="3">
        <v>17321</v>
      </c>
      <c r="D37" s="3">
        <v>16485</v>
      </c>
      <c r="E37" s="3">
        <v>17892</v>
      </c>
      <c r="F37" s="3">
        <v>17626</v>
      </c>
      <c r="G37" s="3">
        <v>17559</v>
      </c>
      <c r="H37" s="3">
        <v>17368</v>
      </c>
      <c r="I37" s="3">
        <v>17386</v>
      </c>
      <c r="J37" s="3">
        <v>17062</v>
      </c>
      <c r="K37" s="3">
        <v>17241</v>
      </c>
      <c r="L37" s="3">
        <v>17955</v>
      </c>
      <c r="M37" s="3">
        <v>17277</v>
      </c>
      <c r="N37" s="3">
        <v>19626</v>
      </c>
    </row>
    <row r="38" spans="1:14" x14ac:dyDescent="0.15">
      <c r="A38" s="24">
        <v>2</v>
      </c>
      <c r="B38" t="s">
        <v>34</v>
      </c>
      <c r="C38" s="3">
        <v>24681</v>
      </c>
      <c r="D38" s="3">
        <v>23801</v>
      </c>
      <c r="E38" s="3">
        <v>26342</v>
      </c>
      <c r="F38" s="3">
        <v>27199</v>
      </c>
      <c r="G38" s="3">
        <v>30451</v>
      </c>
      <c r="H38" s="3">
        <v>33204</v>
      </c>
      <c r="I38" s="3">
        <v>33466</v>
      </c>
      <c r="J38" s="3">
        <v>34063</v>
      </c>
      <c r="K38" s="3">
        <v>31663</v>
      </c>
      <c r="L38" s="3">
        <v>32264</v>
      </c>
      <c r="M38" s="3">
        <v>31752</v>
      </c>
      <c r="N38" s="3">
        <v>32591</v>
      </c>
    </row>
    <row r="39" spans="1:14" x14ac:dyDescent="0.15">
      <c r="A39" s="24">
        <v>8</v>
      </c>
      <c r="B39" t="s">
        <v>35</v>
      </c>
      <c r="C39" s="3">
        <v>13605</v>
      </c>
      <c r="D39" s="3">
        <v>14930</v>
      </c>
      <c r="E39" s="3">
        <v>15890</v>
      </c>
      <c r="F39" s="3">
        <v>16466</v>
      </c>
      <c r="G39" s="3">
        <v>17573</v>
      </c>
      <c r="H39" s="3">
        <v>15717</v>
      </c>
      <c r="I39" s="3">
        <v>16324</v>
      </c>
      <c r="J39" s="3">
        <v>17971</v>
      </c>
      <c r="K39" s="3">
        <v>15950</v>
      </c>
      <c r="L39" s="3">
        <v>17394</v>
      </c>
      <c r="M39" s="3">
        <v>18737</v>
      </c>
      <c r="N39" s="3">
        <v>27970</v>
      </c>
    </row>
    <row r="40" spans="1:14" x14ac:dyDescent="0.15">
      <c r="A40" s="24">
        <v>8</v>
      </c>
      <c r="B40" t="s">
        <v>36</v>
      </c>
      <c r="C40" s="3">
        <v>10274</v>
      </c>
      <c r="D40" s="3">
        <v>10670</v>
      </c>
      <c r="E40" s="3">
        <v>11970</v>
      </c>
      <c r="F40" s="3">
        <v>12312</v>
      </c>
      <c r="G40" s="3">
        <v>12883</v>
      </c>
      <c r="H40" s="3">
        <v>11640</v>
      </c>
      <c r="I40" s="3">
        <v>12187</v>
      </c>
      <c r="J40" s="3">
        <v>13117</v>
      </c>
      <c r="K40" s="3">
        <v>11915</v>
      </c>
      <c r="L40" s="3">
        <v>13191</v>
      </c>
      <c r="M40" s="3">
        <v>14026</v>
      </c>
      <c r="N40" s="3">
        <v>19047</v>
      </c>
    </row>
    <row r="41" spans="1:14" x14ac:dyDescent="0.15">
      <c r="A41" s="24">
        <v>8</v>
      </c>
      <c r="B41" t="s">
        <v>37</v>
      </c>
      <c r="C41" s="3">
        <v>618</v>
      </c>
      <c r="D41" s="3">
        <v>589</v>
      </c>
      <c r="E41" s="3">
        <v>646</v>
      </c>
      <c r="F41" s="3">
        <v>798</v>
      </c>
      <c r="G41" s="3">
        <v>779</v>
      </c>
      <c r="H41" s="3">
        <v>730</v>
      </c>
      <c r="I41" s="3">
        <v>695</v>
      </c>
      <c r="J41" s="3">
        <v>667</v>
      </c>
      <c r="K41" s="3">
        <v>702</v>
      </c>
      <c r="L41" s="3">
        <v>743</v>
      </c>
      <c r="M41" s="3">
        <v>756</v>
      </c>
      <c r="N41" s="3">
        <v>1131</v>
      </c>
    </row>
    <row r="42" spans="1:14" x14ac:dyDescent="0.15">
      <c r="A42" s="24">
        <v>8</v>
      </c>
      <c r="B42" t="s">
        <v>38</v>
      </c>
      <c r="C42" s="3">
        <v>2233</v>
      </c>
      <c r="D42" s="3">
        <v>2343</v>
      </c>
      <c r="E42" s="3">
        <v>2846</v>
      </c>
      <c r="F42" s="3">
        <v>3147</v>
      </c>
      <c r="G42" s="3">
        <v>3187</v>
      </c>
      <c r="H42" s="3">
        <v>2840</v>
      </c>
      <c r="I42" s="3">
        <v>2627</v>
      </c>
      <c r="J42" s="3">
        <v>2831</v>
      </c>
      <c r="K42" s="3">
        <v>2817</v>
      </c>
      <c r="L42" s="3">
        <v>2976</v>
      </c>
      <c r="M42" s="3">
        <v>3139</v>
      </c>
      <c r="N42" s="3">
        <v>4069</v>
      </c>
    </row>
    <row r="43" spans="1:14" x14ac:dyDescent="0.15">
      <c r="A43" s="24">
        <v>8</v>
      </c>
      <c r="B43" t="s">
        <v>39</v>
      </c>
      <c r="C43" s="3">
        <v>5382</v>
      </c>
      <c r="D43" s="3">
        <v>5687</v>
      </c>
      <c r="E43" s="3">
        <v>6243</v>
      </c>
      <c r="F43" s="3">
        <v>6175</v>
      </c>
      <c r="G43" s="3">
        <v>6557</v>
      </c>
      <c r="H43" s="3">
        <v>6020</v>
      </c>
      <c r="I43" s="3">
        <v>6625</v>
      </c>
      <c r="J43" s="3">
        <v>7263</v>
      </c>
      <c r="K43" s="3">
        <v>6140</v>
      </c>
      <c r="L43" s="3">
        <v>7124</v>
      </c>
      <c r="M43" s="3">
        <v>7756</v>
      </c>
      <c r="N43" s="3">
        <v>10713</v>
      </c>
    </row>
    <row r="44" spans="1:14" x14ac:dyDescent="0.15">
      <c r="A44" s="24">
        <v>8</v>
      </c>
      <c r="B44" t="s">
        <v>40</v>
      </c>
      <c r="C44" s="3">
        <v>912</v>
      </c>
      <c r="D44" s="3">
        <v>841</v>
      </c>
      <c r="E44" s="3">
        <v>885</v>
      </c>
      <c r="F44" s="3">
        <v>855</v>
      </c>
      <c r="G44" s="3">
        <v>902</v>
      </c>
      <c r="H44" s="3">
        <v>818</v>
      </c>
      <c r="I44" s="3">
        <v>838</v>
      </c>
      <c r="J44" s="3">
        <v>793</v>
      </c>
      <c r="K44" s="3">
        <v>749</v>
      </c>
      <c r="L44" s="3">
        <v>829</v>
      </c>
      <c r="M44" s="3">
        <v>812</v>
      </c>
      <c r="N44" s="3">
        <v>1081</v>
      </c>
    </row>
    <row r="45" spans="1:14" x14ac:dyDescent="0.15">
      <c r="A45" s="24">
        <v>8</v>
      </c>
      <c r="B45" t="s">
        <v>41</v>
      </c>
      <c r="C45" s="3">
        <v>1675</v>
      </c>
      <c r="D45" s="3">
        <v>1930</v>
      </c>
      <c r="E45" s="3">
        <v>2071</v>
      </c>
      <c r="F45" s="3">
        <v>2168</v>
      </c>
      <c r="G45" s="3">
        <v>2149</v>
      </c>
      <c r="H45" s="3">
        <v>1940</v>
      </c>
      <c r="I45" s="3">
        <v>2084</v>
      </c>
      <c r="J45" s="3">
        <v>2734</v>
      </c>
      <c r="K45" s="3">
        <v>1994</v>
      </c>
      <c r="L45" s="3">
        <v>2081</v>
      </c>
      <c r="M45" s="3">
        <v>2126</v>
      </c>
      <c r="N45" s="3">
        <v>2927</v>
      </c>
    </row>
    <row r="46" spans="1:14" x14ac:dyDescent="0.15">
      <c r="A46" s="24">
        <v>8</v>
      </c>
      <c r="B46" t="s">
        <v>42</v>
      </c>
      <c r="C46" s="3">
        <v>1519</v>
      </c>
      <c r="D46" s="3">
        <v>2186</v>
      </c>
      <c r="E46" s="3">
        <v>1690</v>
      </c>
      <c r="F46" s="3">
        <v>1833</v>
      </c>
      <c r="G46" s="3">
        <v>2345</v>
      </c>
      <c r="H46" s="3">
        <v>1929</v>
      </c>
      <c r="I46" s="3">
        <v>1851</v>
      </c>
      <c r="J46" s="3">
        <v>1928</v>
      </c>
      <c r="K46" s="3">
        <v>1874</v>
      </c>
      <c r="L46" s="3">
        <v>1943</v>
      </c>
      <c r="M46" s="3">
        <v>2384</v>
      </c>
      <c r="N46" s="3">
        <v>5696</v>
      </c>
    </row>
    <row r="47" spans="1:14" x14ac:dyDescent="0.15">
      <c r="A47" s="24">
        <v>9</v>
      </c>
      <c r="B47" t="s">
        <v>43</v>
      </c>
      <c r="C47" s="3">
        <v>7097</v>
      </c>
      <c r="D47" s="3">
        <v>5727</v>
      </c>
      <c r="E47" s="3">
        <v>6433</v>
      </c>
      <c r="F47" s="3">
        <v>6342</v>
      </c>
      <c r="G47" s="3">
        <v>6627</v>
      </c>
      <c r="H47" s="3">
        <v>6800</v>
      </c>
      <c r="I47" s="3">
        <v>6755</v>
      </c>
      <c r="J47" s="3">
        <v>8296</v>
      </c>
      <c r="K47" s="3">
        <v>6903</v>
      </c>
      <c r="L47" s="3">
        <v>6366</v>
      </c>
      <c r="M47" s="3">
        <v>7409</v>
      </c>
      <c r="N47" s="3">
        <v>12449</v>
      </c>
    </row>
    <row r="48" spans="1:14" x14ac:dyDescent="0.15">
      <c r="A48" s="24">
        <v>9</v>
      </c>
      <c r="B48" t="s">
        <v>44</v>
      </c>
      <c r="C48" s="3">
        <v>2486</v>
      </c>
      <c r="D48" s="3">
        <v>2389</v>
      </c>
      <c r="E48" s="3">
        <v>2935</v>
      </c>
      <c r="F48" s="3">
        <v>2986</v>
      </c>
      <c r="G48" s="3">
        <v>3145</v>
      </c>
      <c r="H48" s="3">
        <v>3328</v>
      </c>
      <c r="I48" s="3">
        <v>3270</v>
      </c>
      <c r="J48" s="3">
        <v>3517</v>
      </c>
      <c r="K48" s="3">
        <v>2839</v>
      </c>
      <c r="L48" s="3">
        <v>2645</v>
      </c>
      <c r="M48" s="3">
        <v>2900</v>
      </c>
      <c r="N48" s="3">
        <v>4961</v>
      </c>
    </row>
    <row r="49" spans="1:14" x14ac:dyDescent="0.15">
      <c r="A49" s="24">
        <v>9</v>
      </c>
      <c r="B49" t="s">
        <v>45</v>
      </c>
      <c r="C49" s="3">
        <v>1286</v>
      </c>
      <c r="D49" s="3">
        <v>1264</v>
      </c>
      <c r="E49" s="3">
        <v>1381</v>
      </c>
      <c r="F49" s="3">
        <v>1371</v>
      </c>
      <c r="G49" s="3">
        <v>1356</v>
      </c>
      <c r="H49" s="3">
        <v>1305</v>
      </c>
      <c r="I49" s="3">
        <v>1358</v>
      </c>
      <c r="J49" s="3">
        <v>1296</v>
      </c>
      <c r="K49" s="3">
        <v>1371</v>
      </c>
      <c r="L49" s="3">
        <v>1542</v>
      </c>
      <c r="M49" s="3">
        <v>2297</v>
      </c>
      <c r="N49" s="3">
        <v>3783</v>
      </c>
    </row>
    <row r="50" spans="1:14" x14ac:dyDescent="0.15">
      <c r="A50" s="24">
        <v>9</v>
      </c>
      <c r="B50" t="s">
        <v>46</v>
      </c>
      <c r="C50" s="3">
        <v>2233</v>
      </c>
      <c r="D50" s="3">
        <v>1010</v>
      </c>
      <c r="E50" s="3">
        <v>998</v>
      </c>
      <c r="F50" s="3">
        <v>962</v>
      </c>
      <c r="G50" s="3">
        <v>1108</v>
      </c>
      <c r="H50" s="3">
        <v>1103</v>
      </c>
      <c r="I50" s="3">
        <v>1104</v>
      </c>
      <c r="J50" s="3">
        <v>2422</v>
      </c>
      <c r="K50" s="3">
        <v>1584</v>
      </c>
      <c r="L50" s="3">
        <v>1030</v>
      </c>
      <c r="M50" s="3">
        <v>1023</v>
      </c>
      <c r="N50" s="3">
        <v>2027</v>
      </c>
    </row>
    <row r="51" spans="1:14" x14ac:dyDescent="0.15">
      <c r="A51" s="24">
        <v>10</v>
      </c>
      <c r="B51" t="s">
        <v>47</v>
      </c>
      <c r="C51" s="3">
        <v>43424</v>
      </c>
      <c r="D51" s="3">
        <v>43640</v>
      </c>
      <c r="E51" s="3">
        <v>46753</v>
      </c>
      <c r="F51" s="3">
        <v>47046</v>
      </c>
      <c r="G51" s="3">
        <v>50331</v>
      </c>
      <c r="H51" s="3">
        <v>47338</v>
      </c>
      <c r="I51" s="3">
        <v>47336</v>
      </c>
      <c r="J51" s="3">
        <v>49186</v>
      </c>
      <c r="K51" s="3">
        <v>44472</v>
      </c>
      <c r="L51" s="3">
        <v>48816</v>
      </c>
      <c r="M51" s="3">
        <v>55285</v>
      </c>
      <c r="N51" s="3">
        <v>70803</v>
      </c>
    </row>
    <row r="52" spans="1:14" x14ac:dyDescent="0.15">
      <c r="A52" s="24">
        <v>10</v>
      </c>
      <c r="B52" t="s">
        <v>48</v>
      </c>
      <c r="C52" s="3">
        <v>12653</v>
      </c>
      <c r="D52" s="3">
        <v>13127</v>
      </c>
      <c r="E52" s="3">
        <v>14306</v>
      </c>
      <c r="F52" s="3">
        <v>14807</v>
      </c>
      <c r="G52" s="3">
        <v>15434</v>
      </c>
      <c r="H52" s="3">
        <v>14234</v>
      </c>
      <c r="I52" s="3">
        <v>14177</v>
      </c>
      <c r="J52" s="3">
        <v>15441</v>
      </c>
      <c r="K52" s="3">
        <v>13539</v>
      </c>
      <c r="L52" s="3">
        <v>15011</v>
      </c>
      <c r="M52" s="3">
        <v>18605</v>
      </c>
      <c r="N52" s="3">
        <v>26903</v>
      </c>
    </row>
    <row r="53" spans="1:14" x14ac:dyDescent="0.15">
      <c r="A53" s="24">
        <v>10</v>
      </c>
      <c r="B53" t="s">
        <v>49</v>
      </c>
      <c r="C53" s="3">
        <v>8458</v>
      </c>
      <c r="D53" s="3">
        <v>8595</v>
      </c>
      <c r="E53" s="3">
        <v>9418</v>
      </c>
      <c r="F53" s="3">
        <v>9593</v>
      </c>
      <c r="G53" s="3">
        <v>9951</v>
      </c>
      <c r="H53" s="3">
        <v>9378</v>
      </c>
      <c r="I53" s="3">
        <v>9439</v>
      </c>
      <c r="J53" s="3">
        <v>10233</v>
      </c>
      <c r="K53" s="3">
        <v>8709</v>
      </c>
      <c r="L53" s="3">
        <v>9691</v>
      </c>
      <c r="M53" s="3">
        <v>11906</v>
      </c>
      <c r="N53" s="3">
        <v>16694</v>
      </c>
    </row>
    <row r="54" spans="1:14" x14ac:dyDescent="0.15">
      <c r="A54" s="24">
        <v>10</v>
      </c>
      <c r="B54" t="s">
        <v>50</v>
      </c>
      <c r="C54" s="3">
        <v>4195</v>
      </c>
      <c r="D54" s="3">
        <v>4532</v>
      </c>
      <c r="E54" s="3">
        <v>4888</v>
      </c>
      <c r="F54" s="3">
        <v>5214</v>
      </c>
      <c r="G54" s="3">
        <v>5483</v>
      </c>
      <c r="H54" s="3">
        <v>4856</v>
      </c>
      <c r="I54" s="3">
        <v>4738</v>
      </c>
      <c r="J54" s="3">
        <v>5208</v>
      </c>
      <c r="K54" s="3">
        <v>4830</v>
      </c>
      <c r="L54" s="3">
        <v>5320</v>
      </c>
      <c r="M54" s="3">
        <v>6699</v>
      </c>
      <c r="N54" s="3">
        <v>10209</v>
      </c>
    </row>
    <row r="55" spans="1:14" x14ac:dyDescent="0.15">
      <c r="A55" s="24">
        <v>10</v>
      </c>
      <c r="B55" t="s">
        <v>51</v>
      </c>
      <c r="C55" s="3">
        <v>13035</v>
      </c>
      <c r="D55" s="3">
        <v>13495</v>
      </c>
      <c r="E55" s="3">
        <v>14716</v>
      </c>
      <c r="F55" s="3">
        <v>15229</v>
      </c>
      <c r="G55" s="3">
        <v>15838</v>
      </c>
      <c r="H55" s="3">
        <v>14594</v>
      </c>
      <c r="I55" s="3">
        <v>14546</v>
      </c>
      <c r="J55" s="3">
        <v>15840</v>
      </c>
      <c r="K55" s="3">
        <v>13889</v>
      </c>
      <c r="L55" s="3">
        <v>15453</v>
      </c>
      <c r="M55" s="3">
        <v>19092</v>
      </c>
      <c r="N55" s="3">
        <v>27548</v>
      </c>
    </row>
    <row r="56" spans="1:14" x14ac:dyDescent="0.15">
      <c r="A56" s="24">
        <v>10</v>
      </c>
      <c r="B56" t="s">
        <v>49</v>
      </c>
      <c r="C56" s="3">
        <v>8665</v>
      </c>
      <c r="D56" s="3">
        <v>8814</v>
      </c>
      <c r="E56" s="3">
        <v>9663</v>
      </c>
      <c r="F56" s="3">
        <v>9844</v>
      </c>
      <c r="G56" s="3">
        <v>10171</v>
      </c>
      <c r="H56" s="3">
        <v>9584</v>
      </c>
      <c r="I56" s="3">
        <v>9647</v>
      </c>
      <c r="J56" s="3">
        <v>10460</v>
      </c>
      <c r="K56" s="3">
        <v>8898</v>
      </c>
      <c r="L56" s="3">
        <v>9949</v>
      </c>
      <c r="M56" s="3">
        <v>12158</v>
      </c>
      <c r="N56" s="3">
        <v>17039</v>
      </c>
    </row>
    <row r="57" spans="1:14" x14ac:dyDescent="0.15">
      <c r="A57" s="24">
        <v>10</v>
      </c>
      <c r="B57" t="s">
        <v>50</v>
      </c>
      <c r="C57" s="3">
        <v>4370</v>
      </c>
      <c r="D57" s="3">
        <v>4681</v>
      </c>
      <c r="E57" s="3">
        <v>5053</v>
      </c>
      <c r="F57" s="3">
        <v>5385</v>
      </c>
      <c r="G57" s="3">
        <v>5667</v>
      </c>
      <c r="H57" s="3">
        <v>5010</v>
      </c>
      <c r="I57" s="3">
        <v>4899</v>
      </c>
      <c r="J57" s="3">
        <v>5380</v>
      </c>
      <c r="K57" s="3">
        <v>4991</v>
      </c>
      <c r="L57" s="3">
        <v>5504</v>
      </c>
      <c r="M57" s="3">
        <v>6934</v>
      </c>
      <c r="N57" s="3">
        <v>10509</v>
      </c>
    </row>
    <row r="58" spans="1:14" x14ac:dyDescent="0.15">
      <c r="A58" s="24">
        <v>10</v>
      </c>
      <c r="B58" t="s">
        <v>52</v>
      </c>
      <c r="C58" s="3">
        <v>30771</v>
      </c>
      <c r="D58" s="3">
        <v>30513</v>
      </c>
      <c r="E58" s="3">
        <v>32447</v>
      </c>
      <c r="F58" s="3">
        <v>32239</v>
      </c>
      <c r="G58" s="3">
        <v>34897</v>
      </c>
      <c r="H58" s="3">
        <v>33104</v>
      </c>
      <c r="I58" s="3">
        <v>33159</v>
      </c>
      <c r="J58" s="3">
        <v>33745</v>
      </c>
      <c r="K58" s="3">
        <v>30933</v>
      </c>
      <c r="L58" s="3">
        <v>33805</v>
      </c>
      <c r="M58" s="3">
        <v>36680</v>
      </c>
      <c r="N58" s="3">
        <v>43900</v>
      </c>
    </row>
    <row r="59" spans="1:14" x14ac:dyDescent="0.15">
      <c r="A59" s="24">
        <v>10</v>
      </c>
      <c r="B59" t="s">
        <v>53</v>
      </c>
      <c r="C59" s="3">
        <v>27670</v>
      </c>
      <c r="D59" s="3">
        <v>27188</v>
      </c>
      <c r="E59" s="3">
        <v>28822</v>
      </c>
      <c r="F59" s="3">
        <v>28488</v>
      </c>
      <c r="G59" s="3">
        <v>30908</v>
      </c>
      <c r="H59" s="3">
        <v>29337</v>
      </c>
      <c r="I59" s="3">
        <v>29449</v>
      </c>
      <c r="J59" s="3">
        <v>30101</v>
      </c>
      <c r="K59" s="3">
        <v>27268</v>
      </c>
      <c r="L59" s="3">
        <v>29801</v>
      </c>
      <c r="M59" s="3">
        <v>32360</v>
      </c>
      <c r="N59" s="3">
        <v>38245</v>
      </c>
    </row>
    <row r="60" spans="1:14" x14ac:dyDescent="0.15">
      <c r="A60" s="24">
        <v>10</v>
      </c>
      <c r="B60" t="s">
        <v>54</v>
      </c>
      <c r="C60" s="3">
        <v>3101</v>
      </c>
      <c r="D60" s="3">
        <v>3325</v>
      </c>
      <c r="E60" s="3">
        <v>3625</v>
      </c>
      <c r="F60" s="3">
        <v>3751</v>
      </c>
      <c r="G60" s="3">
        <v>3989</v>
      </c>
      <c r="H60" s="3">
        <v>3767</v>
      </c>
      <c r="I60" s="3">
        <v>3710</v>
      </c>
      <c r="J60" s="3">
        <v>3644</v>
      </c>
      <c r="K60" s="3">
        <v>3665</v>
      </c>
      <c r="L60" s="3">
        <v>4004</v>
      </c>
      <c r="M60" s="3">
        <v>4320</v>
      </c>
      <c r="N60" s="3">
        <v>5655</v>
      </c>
    </row>
    <row r="61" spans="1:14" x14ac:dyDescent="0.15">
      <c r="A61" s="24">
        <v>10</v>
      </c>
      <c r="B61" t="s">
        <v>55</v>
      </c>
      <c r="C61" s="3">
        <v>8331</v>
      </c>
      <c r="D61" s="3">
        <v>8570</v>
      </c>
      <c r="E61" s="3">
        <v>9072</v>
      </c>
      <c r="F61" s="3">
        <v>9169</v>
      </c>
      <c r="G61" s="3">
        <v>9982</v>
      </c>
      <c r="H61" s="3">
        <v>9930</v>
      </c>
      <c r="I61" s="3">
        <v>9485</v>
      </c>
      <c r="J61" s="3">
        <v>9423</v>
      </c>
      <c r="K61" s="3">
        <v>9449</v>
      </c>
      <c r="L61" s="3">
        <v>9935</v>
      </c>
      <c r="M61" s="3">
        <v>9256</v>
      </c>
      <c r="N61" s="3">
        <v>11621</v>
      </c>
    </row>
    <row r="62" spans="1:14" x14ac:dyDescent="0.15">
      <c r="A62" s="24">
        <v>10</v>
      </c>
      <c r="B62" t="s">
        <v>56</v>
      </c>
      <c r="C62" s="3">
        <v>3128</v>
      </c>
      <c r="D62" s="3">
        <v>2921</v>
      </c>
      <c r="E62" s="3">
        <v>2871</v>
      </c>
      <c r="F62" s="3">
        <v>2849</v>
      </c>
      <c r="G62" s="3">
        <v>3176</v>
      </c>
      <c r="H62" s="3">
        <v>2956</v>
      </c>
      <c r="I62" s="3">
        <v>3051</v>
      </c>
      <c r="J62" s="3">
        <v>3416</v>
      </c>
      <c r="K62" s="3">
        <v>3230</v>
      </c>
      <c r="L62" s="3">
        <v>3445</v>
      </c>
      <c r="M62" s="3">
        <v>3044</v>
      </c>
      <c r="N62" s="3">
        <v>4277</v>
      </c>
    </row>
    <row r="63" spans="1:14" x14ac:dyDescent="0.15">
      <c r="A63" s="24">
        <v>10</v>
      </c>
      <c r="B63" t="s">
        <v>57</v>
      </c>
      <c r="C63" s="3">
        <v>2055</v>
      </c>
      <c r="D63" s="3">
        <v>1715</v>
      </c>
      <c r="E63" s="3">
        <v>1707</v>
      </c>
      <c r="F63" s="3">
        <v>1547</v>
      </c>
      <c r="G63" s="3">
        <v>1518</v>
      </c>
      <c r="H63" s="3">
        <v>1502</v>
      </c>
      <c r="I63" s="3">
        <v>1572</v>
      </c>
      <c r="J63" s="3">
        <v>2038</v>
      </c>
      <c r="K63" s="3">
        <v>1872</v>
      </c>
      <c r="L63" s="3">
        <v>1677</v>
      </c>
      <c r="M63" s="3">
        <v>1595</v>
      </c>
      <c r="N63" s="3">
        <v>1982</v>
      </c>
    </row>
    <row r="64" spans="1:14" x14ac:dyDescent="0.15">
      <c r="A64" s="24">
        <v>10</v>
      </c>
      <c r="B64" t="s">
        <v>58</v>
      </c>
      <c r="C64" s="3">
        <v>1073</v>
      </c>
      <c r="D64" s="3">
        <v>1206</v>
      </c>
      <c r="E64" s="3">
        <v>1164</v>
      </c>
      <c r="F64" s="3">
        <v>1302</v>
      </c>
      <c r="G64" s="3">
        <v>1658</v>
      </c>
      <c r="H64" s="3">
        <v>1454</v>
      </c>
      <c r="I64" s="3">
        <v>1479</v>
      </c>
      <c r="J64" s="3">
        <v>1378</v>
      </c>
      <c r="K64" s="3">
        <v>1358</v>
      </c>
      <c r="L64" s="3">
        <v>1768</v>
      </c>
      <c r="M64" s="3">
        <v>1449</v>
      </c>
      <c r="N64" s="3">
        <v>2295</v>
      </c>
    </row>
    <row r="65" spans="1:17" x14ac:dyDescent="0.15">
      <c r="A65" s="24">
        <v>10</v>
      </c>
      <c r="B65" t="s">
        <v>59</v>
      </c>
      <c r="C65" s="3">
        <v>901</v>
      </c>
      <c r="D65" s="3">
        <v>1014</v>
      </c>
      <c r="E65" s="3">
        <v>1108</v>
      </c>
      <c r="F65" s="3">
        <v>1072</v>
      </c>
      <c r="G65" s="3">
        <v>994</v>
      </c>
      <c r="H65" s="3">
        <v>1007</v>
      </c>
      <c r="I65" s="3">
        <v>1025</v>
      </c>
      <c r="J65" s="3">
        <v>1087</v>
      </c>
      <c r="K65" s="3">
        <v>1090</v>
      </c>
      <c r="L65" s="3">
        <v>1173</v>
      </c>
      <c r="M65" s="3">
        <v>1118</v>
      </c>
      <c r="N65" s="3">
        <v>1237</v>
      </c>
    </row>
    <row r="66" spans="1:17" x14ac:dyDescent="0.15">
      <c r="A66" s="24">
        <v>10</v>
      </c>
      <c r="B66" t="s">
        <v>60</v>
      </c>
      <c r="C66" s="3">
        <v>24628</v>
      </c>
      <c r="D66" s="3">
        <v>22650</v>
      </c>
      <c r="E66" s="3">
        <v>24078</v>
      </c>
      <c r="F66" s="3">
        <v>22475</v>
      </c>
      <c r="G66" s="3">
        <v>21871</v>
      </c>
      <c r="H66" s="3">
        <v>22920</v>
      </c>
      <c r="I66" s="3">
        <v>22723</v>
      </c>
      <c r="J66" s="3">
        <v>22718</v>
      </c>
      <c r="K66" s="3">
        <v>23498</v>
      </c>
      <c r="L66" s="3">
        <v>24896</v>
      </c>
      <c r="M66" s="3">
        <v>27064</v>
      </c>
      <c r="N66" s="3">
        <v>35788</v>
      </c>
    </row>
    <row r="67" spans="1:17" x14ac:dyDescent="0.15">
      <c r="A67" s="24">
        <v>10</v>
      </c>
      <c r="B67" t="s">
        <v>61</v>
      </c>
      <c r="C67" s="3">
        <v>16379</v>
      </c>
      <c r="D67" s="3">
        <v>15118</v>
      </c>
      <c r="E67" s="3">
        <v>16660</v>
      </c>
      <c r="F67" s="3">
        <v>16151</v>
      </c>
      <c r="G67" s="3">
        <v>16081</v>
      </c>
      <c r="H67" s="3">
        <v>16761</v>
      </c>
      <c r="I67" s="3">
        <v>16660</v>
      </c>
      <c r="J67" s="3">
        <v>16860</v>
      </c>
      <c r="K67" s="3">
        <v>17279</v>
      </c>
      <c r="L67" s="3">
        <v>17766</v>
      </c>
      <c r="M67" s="3">
        <v>19932</v>
      </c>
      <c r="N67" s="3">
        <v>27039</v>
      </c>
    </row>
    <row r="68" spans="1:17" x14ac:dyDescent="0.15">
      <c r="A68" s="24">
        <v>2</v>
      </c>
      <c r="B68" t="s">
        <v>62</v>
      </c>
      <c r="C68" s="3">
        <v>4982</v>
      </c>
      <c r="D68" s="3">
        <v>4053</v>
      </c>
      <c r="E68" s="3">
        <v>3559</v>
      </c>
      <c r="F68" s="3">
        <v>2517</v>
      </c>
      <c r="G68" s="3">
        <v>2072</v>
      </c>
      <c r="H68" s="3">
        <v>2161</v>
      </c>
      <c r="I68" s="3">
        <v>2033</v>
      </c>
      <c r="J68" s="3">
        <v>2068</v>
      </c>
      <c r="K68" s="3">
        <v>2306</v>
      </c>
      <c r="L68" s="3">
        <v>3049</v>
      </c>
      <c r="M68" s="3">
        <v>3437</v>
      </c>
      <c r="N68" s="3">
        <v>4928</v>
      </c>
    </row>
    <row r="69" spans="1:17" x14ac:dyDescent="0.15">
      <c r="A69" s="24">
        <v>1</v>
      </c>
      <c r="B69" t="s">
        <v>63</v>
      </c>
      <c r="C69" s="3">
        <v>36191</v>
      </c>
      <c r="D69" s="3">
        <v>35041</v>
      </c>
      <c r="E69" s="3">
        <v>38629</v>
      </c>
      <c r="F69" s="3">
        <v>38036</v>
      </c>
      <c r="G69" s="3">
        <v>40689</v>
      </c>
      <c r="H69" s="3">
        <v>38871</v>
      </c>
      <c r="I69" s="3">
        <v>39713</v>
      </c>
      <c r="J69" s="3">
        <v>39286</v>
      </c>
      <c r="K69" s="3">
        <v>36952</v>
      </c>
      <c r="L69" s="3">
        <v>38614</v>
      </c>
      <c r="M69" s="3">
        <v>35798</v>
      </c>
      <c r="N69" s="3">
        <v>38044</v>
      </c>
    </row>
    <row r="70" spans="1:17" x14ac:dyDescent="0.15">
      <c r="A70" s="24">
        <v>1</v>
      </c>
      <c r="B70" t="s">
        <v>64</v>
      </c>
      <c r="C70" s="3">
        <v>16347</v>
      </c>
      <c r="D70" s="3">
        <v>15613</v>
      </c>
      <c r="E70" s="3">
        <v>17075</v>
      </c>
      <c r="F70" s="3">
        <v>16367</v>
      </c>
      <c r="G70" s="3">
        <v>17624</v>
      </c>
      <c r="H70" s="3">
        <v>16566</v>
      </c>
      <c r="I70" s="3">
        <v>17052</v>
      </c>
      <c r="J70" s="3">
        <v>16995</v>
      </c>
      <c r="K70" s="3">
        <v>15566</v>
      </c>
      <c r="L70" s="3">
        <v>16463</v>
      </c>
      <c r="M70" s="3">
        <v>15340</v>
      </c>
      <c r="N70" s="3">
        <v>16772</v>
      </c>
    </row>
    <row r="71" spans="1:17" x14ac:dyDescent="0.15">
      <c r="A71" s="24">
        <v>1</v>
      </c>
      <c r="B71" t="s">
        <v>65</v>
      </c>
      <c r="C71" s="3">
        <v>15058</v>
      </c>
      <c r="D71" s="3">
        <v>14699</v>
      </c>
      <c r="E71" s="3">
        <v>16256</v>
      </c>
      <c r="F71" s="3">
        <v>16136</v>
      </c>
      <c r="G71" s="3">
        <v>17164</v>
      </c>
      <c r="H71" s="3">
        <v>16612</v>
      </c>
      <c r="I71" s="3">
        <v>17080</v>
      </c>
      <c r="J71" s="3">
        <v>16816</v>
      </c>
      <c r="K71" s="3">
        <v>15364</v>
      </c>
      <c r="L71" s="3">
        <v>16022</v>
      </c>
      <c r="M71" s="3">
        <v>15177</v>
      </c>
      <c r="N71" s="3">
        <v>15849</v>
      </c>
    </row>
    <row r="72" spans="1:17" x14ac:dyDescent="0.15">
      <c r="A72" s="24">
        <v>1</v>
      </c>
      <c r="B72" t="s">
        <v>66</v>
      </c>
      <c r="C72" s="3">
        <v>1899</v>
      </c>
      <c r="D72" s="3">
        <v>1817</v>
      </c>
      <c r="E72" s="3">
        <v>2113</v>
      </c>
      <c r="F72" s="3">
        <v>1999</v>
      </c>
      <c r="G72" s="3">
        <v>2101</v>
      </c>
      <c r="H72" s="3">
        <v>2075</v>
      </c>
      <c r="I72" s="3">
        <v>2141</v>
      </c>
      <c r="J72" s="3">
        <v>2023</v>
      </c>
      <c r="K72" s="3">
        <v>1933</v>
      </c>
      <c r="L72" s="3">
        <v>2037</v>
      </c>
      <c r="M72" s="3">
        <v>1884</v>
      </c>
      <c r="N72" s="3">
        <v>1984</v>
      </c>
    </row>
    <row r="73" spans="1:17" x14ac:dyDescent="0.15">
      <c r="B73" s="4"/>
      <c r="C73" s="3"/>
      <c r="D73" s="3"/>
      <c r="E73" s="3"/>
      <c r="F73" s="3"/>
      <c r="G73" s="3"/>
      <c r="H73" s="3"/>
      <c r="I73" s="3"/>
      <c r="J73" s="3"/>
      <c r="K73" s="3"/>
      <c r="L73" s="3"/>
      <c r="M73" s="3"/>
      <c r="N73" s="3"/>
    </row>
    <row r="74" spans="1:17" x14ac:dyDescent="0.15">
      <c r="B74" s="17" t="s">
        <v>67</v>
      </c>
      <c r="C74" s="18">
        <f>SUM(C7:C72)</f>
        <v>1897407</v>
      </c>
      <c r="D74" s="18">
        <f t="shared" ref="D74:N74" si="0">SUM(D7:D72)</f>
        <v>1838131</v>
      </c>
      <c r="E74" s="18">
        <f t="shared" si="0"/>
        <v>2009911</v>
      </c>
      <c r="F74" s="18">
        <f t="shared" si="0"/>
        <v>2019713</v>
      </c>
      <c r="G74" s="18">
        <f t="shared" si="0"/>
        <v>2128455</v>
      </c>
      <c r="H74" s="18">
        <f t="shared" si="0"/>
        <v>2101102</v>
      </c>
      <c r="I74" s="18">
        <f t="shared" si="0"/>
        <v>2122148</v>
      </c>
      <c r="J74" s="18">
        <f t="shared" si="0"/>
        <v>2162029</v>
      </c>
      <c r="K74" s="18">
        <f t="shared" si="0"/>
        <v>1983091</v>
      </c>
      <c r="L74" s="18">
        <f t="shared" si="0"/>
        <v>2075442</v>
      </c>
      <c r="M74" s="18">
        <f t="shared" si="0"/>
        <v>2117826</v>
      </c>
      <c r="N74" s="18">
        <f t="shared" si="0"/>
        <v>2528528</v>
      </c>
      <c r="P74" s="18">
        <f>SUM(C74:N74)</f>
        <v>24983783</v>
      </c>
      <c r="Q74" s="10" t="s">
        <v>68</v>
      </c>
    </row>
    <row r="75" spans="1:17" x14ac:dyDescent="0.15">
      <c r="C75" s="3"/>
      <c r="D75" s="3"/>
      <c r="E75" s="3"/>
      <c r="F75" s="3"/>
      <c r="G75" s="3"/>
      <c r="H75" s="3"/>
      <c r="I75" s="3"/>
      <c r="J75" s="3"/>
      <c r="K75" s="3"/>
      <c r="L75" s="3"/>
      <c r="M75" s="3"/>
      <c r="N75" s="3"/>
    </row>
    <row r="76" spans="1:17" x14ac:dyDescent="0.15">
      <c r="C76" s="3"/>
      <c r="D76" s="3"/>
      <c r="E76" s="3"/>
      <c r="F76" s="3"/>
      <c r="G76" s="3"/>
      <c r="H76" s="3"/>
      <c r="I76" s="3"/>
      <c r="J76" s="3"/>
      <c r="K76" s="3"/>
      <c r="L76" s="3"/>
      <c r="M76" s="3"/>
      <c r="N76" s="3"/>
    </row>
    <row r="77" spans="1:17" x14ac:dyDescent="0.15">
      <c r="C77" s="3"/>
      <c r="D77" s="3"/>
      <c r="E77" s="3"/>
      <c r="F77" s="3"/>
      <c r="G77" s="3"/>
      <c r="H77" s="3"/>
      <c r="I77" s="3"/>
      <c r="J77" s="3"/>
      <c r="K77" s="3"/>
      <c r="L77" s="3"/>
      <c r="M77" s="3"/>
      <c r="N77" s="3"/>
    </row>
    <row r="78" spans="1:17" x14ac:dyDescent="0.15">
      <c r="A78" s="1"/>
      <c r="C78" s="3"/>
      <c r="D78" s="3"/>
      <c r="E78" s="3"/>
      <c r="F78" s="3"/>
      <c r="G78" s="3"/>
      <c r="H78" s="3"/>
      <c r="I78" s="3"/>
      <c r="J78" s="3"/>
      <c r="K78" s="3"/>
      <c r="L78" s="3"/>
      <c r="M78" s="3"/>
      <c r="N78" s="3"/>
    </row>
    <row r="79" spans="1:17" x14ac:dyDescent="0.15">
      <c r="A79" s="1"/>
      <c r="C79" s="3"/>
      <c r="D79" s="3"/>
      <c r="E79" s="3"/>
      <c r="F79" s="3"/>
      <c r="G79" s="3"/>
      <c r="H79" s="3"/>
      <c r="I79" s="3"/>
      <c r="J79" s="3"/>
      <c r="K79" s="3"/>
      <c r="L79" s="3"/>
      <c r="M79" s="3"/>
      <c r="N79" s="3"/>
    </row>
    <row r="80" spans="1:17" x14ac:dyDescent="0.15">
      <c r="A80" s="1"/>
      <c r="C80" s="3"/>
      <c r="D80" s="3"/>
      <c r="E80" s="3"/>
      <c r="F80" s="3"/>
      <c r="G80" s="3"/>
      <c r="H80" s="3"/>
      <c r="I80" s="3"/>
      <c r="J80" s="3"/>
      <c r="K80" s="3"/>
      <c r="L80" s="3"/>
      <c r="M80" s="3"/>
      <c r="N80" s="3"/>
    </row>
    <row r="81" spans="1:14" x14ac:dyDescent="0.15">
      <c r="A81" s="1"/>
      <c r="C81" s="3"/>
      <c r="D81" s="3"/>
      <c r="E81" s="3"/>
      <c r="F81" s="3"/>
      <c r="G81" s="3"/>
      <c r="H81" s="3"/>
      <c r="I81" s="3"/>
      <c r="J81" s="3"/>
      <c r="K81" s="3"/>
      <c r="L81" s="3"/>
      <c r="M81" s="3"/>
      <c r="N81" s="3"/>
    </row>
    <row r="82" spans="1:14" x14ac:dyDescent="0.15">
      <c r="A82" s="1"/>
      <c r="C82" s="3"/>
      <c r="D82" s="3"/>
      <c r="E82" s="3"/>
      <c r="F82" s="3"/>
      <c r="G82" s="3"/>
      <c r="H82" s="3"/>
      <c r="I82" s="3"/>
      <c r="J82" s="3"/>
      <c r="K82" s="3"/>
      <c r="L82" s="3"/>
      <c r="M82" s="3"/>
      <c r="N82" s="3"/>
    </row>
    <row r="83" spans="1:14" x14ac:dyDescent="0.15">
      <c r="A83" s="1"/>
      <c r="C83" s="3"/>
      <c r="D83" s="3"/>
      <c r="E83" s="3"/>
      <c r="F83" s="3"/>
      <c r="G83" s="3"/>
      <c r="H83" s="3"/>
      <c r="I83" s="3"/>
      <c r="J83" s="3"/>
      <c r="K83" s="3"/>
      <c r="L83" s="3"/>
      <c r="M83" s="3"/>
      <c r="N83" s="3"/>
    </row>
    <row r="84" spans="1:14" x14ac:dyDescent="0.15">
      <c r="A84" s="1"/>
      <c r="C84" s="3"/>
      <c r="D84" s="3"/>
      <c r="E84" s="3"/>
      <c r="F84" s="3"/>
      <c r="G84" s="3"/>
      <c r="H84" s="3"/>
      <c r="I84" s="3"/>
      <c r="J84" s="3"/>
      <c r="K84" s="3"/>
      <c r="L84" s="3"/>
      <c r="M84" s="3"/>
      <c r="N84" s="3"/>
    </row>
    <row r="85" spans="1:14" x14ac:dyDescent="0.15">
      <c r="A85" s="1"/>
      <c r="C85" s="3"/>
      <c r="D85" s="3"/>
      <c r="E85" s="3"/>
      <c r="F85" s="3"/>
      <c r="G85" s="3"/>
      <c r="H85" s="3"/>
      <c r="I85" s="3"/>
      <c r="J85" s="3"/>
      <c r="K85" s="3"/>
      <c r="L85" s="3"/>
      <c r="M85" s="3"/>
      <c r="N85" s="3"/>
    </row>
    <row r="86" spans="1:14" x14ac:dyDescent="0.15">
      <c r="A86" s="1"/>
      <c r="C86" s="3"/>
      <c r="D86" s="3"/>
      <c r="E86" s="3"/>
      <c r="F86" s="3"/>
      <c r="G86" s="3"/>
      <c r="H86" s="3"/>
      <c r="I86" s="3"/>
      <c r="J86" s="3"/>
      <c r="K86" s="3"/>
      <c r="L86" s="3"/>
      <c r="M86" s="3"/>
      <c r="N86" s="3"/>
    </row>
    <row r="87" spans="1:14" x14ac:dyDescent="0.15">
      <c r="A87" s="1"/>
      <c r="C87" s="3"/>
      <c r="D87" s="3"/>
      <c r="E87" s="3"/>
      <c r="F87" s="3"/>
      <c r="G87" s="3"/>
      <c r="H87" s="3"/>
      <c r="I87" s="3"/>
      <c r="J87" s="3"/>
      <c r="K87" s="3"/>
      <c r="L87" s="3"/>
      <c r="M87" s="3"/>
      <c r="N87" s="3"/>
    </row>
    <row r="88" spans="1:14" x14ac:dyDescent="0.15">
      <c r="A88" s="1"/>
      <c r="C88" s="3"/>
      <c r="D88" s="3"/>
      <c r="E88" s="3"/>
      <c r="F88" s="3"/>
      <c r="G88" s="3"/>
      <c r="H88" s="3"/>
      <c r="I88" s="3"/>
      <c r="J88" s="3"/>
      <c r="K88" s="3"/>
      <c r="L88" s="3"/>
      <c r="M88" s="3"/>
      <c r="N88" s="3"/>
    </row>
    <row r="89" spans="1:14" x14ac:dyDescent="0.15">
      <c r="A89" s="1"/>
      <c r="C89" s="3"/>
      <c r="D89" s="3"/>
      <c r="E89" s="3"/>
      <c r="F89" s="3"/>
      <c r="G89" s="3"/>
      <c r="H89" s="3"/>
      <c r="I89" s="3"/>
      <c r="J89" s="3"/>
      <c r="K89" s="3"/>
      <c r="L89" s="3"/>
      <c r="M89" s="3"/>
      <c r="N89" s="3"/>
    </row>
    <row r="90" spans="1:14" x14ac:dyDescent="0.15">
      <c r="A90" s="1"/>
      <c r="C90" s="3"/>
      <c r="D90" s="3"/>
      <c r="E90" s="3"/>
      <c r="F90" s="3"/>
      <c r="G90" s="3"/>
      <c r="H90" s="3"/>
      <c r="I90" s="3"/>
      <c r="J90" s="3"/>
      <c r="K90" s="3"/>
      <c r="L90" s="3"/>
      <c r="M90" s="3"/>
      <c r="N90" s="3"/>
    </row>
    <row r="91" spans="1:14" x14ac:dyDescent="0.15">
      <c r="A91" s="1"/>
      <c r="C91" s="3"/>
      <c r="D91" s="3"/>
      <c r="E91" s="3"/>
      <c r="F91" s="3"/>
      <c r="G91" s="3"/>
      <c r="H91" s="3"/>
      <c r="I91" s="3"/>
      <c r="J91" s="3"/>
      <c r="K91" s="3"/>
      <c r="L91" s="3"/>
      <c r="M91" s="3"/>
      <c r="N91" s="3"/>
    </row>
    <row r="92" spans="1:14" x14ac:dyDescent="0.15">
      <c r="A92" s="1"/>
      <c r="C92" s="3"/>
      <c r="D92" s="3"/>
      <c r="E92" s="3"/>
      <c r="F92" s="3"/>
      <c r="G92" s="3"/>
      <c r="H92" s="3"/>
      <c r="I92" s="3"/>
      <c r="J92" s="3"/>
      <c r="K92" s="3"/>
      <c r="L92" s="3"/>
      <c r="M92" s="3"/>
      <c r="N92" s="3"/>
    </row>
    <row r="93" spans="1:14" x14ac:dyDescent="0.15">
      <c r="A93" s="1"/>
      <c r="C93" s="3"/>
      <c r="D93" s="3"/>
      <c r="E93" s="3"/>
      <c r="F93" s="3"/>
      <c r="G93" s="3"/>
      <c r="H93" s="3"/>
      <c r="I93" s="3"/>
      <c r="J93" s="3"/>
      <c r="K93" s="3"/>
      <c r="L93" s="3"/>
      <c r="M93" s="3"/>
      <c r="N93" s="3"/>
    </row>
    <row r="94" spans="1:14" x14ac:dyDescent="0.15">
      <c r="A94" s="1"/>
      <c r="C94" s="3"/>
      <c r="D94" s="3"/>
      <c r="E94" s="3"/>
      <c r="F94" s="3"/>
      <c r="G94" s="3"/>
      <c r="H94" s="3"/>
      <c r="I94" s="3"/>
      <c r="J94" s="3"/>
      <c r="K94" s="3"/>
      <c r="L94" s="3"/>
      <c r="M94" s="3"/>
      <c r="N94" s="3"/>
    </row>
    <row r="95" spans="1:14" x14ac:dyDescent="0.15">
      <c r="A95" s="1"/>
      <c r="C95" s="3"/>
      <c r="D95" s="3"/>
      <c r="E95" s="3"/>
      <c r="F95" s="3"/>
      <c r="G95" s="3"/>
      <c r="H95" s="3"/>
      <c r="I95" s="3"/>
      <c r="J95" s="3"/>
      <c r="K95" s="3"/>
      <c r="L95" s="3"/>
      <c r="M95" s="3"/>
      <c r="N95" s="3"/>
    </row>
    <row r="96" spans="1:14" x14ac:dyDescent="0.15">
      <c r="A96" s="1"/>
      <c r="C96" s="3"/>
      <c r="D96" s="3"/>
      <c r="E96" s="3"/>
      <c r="F96" s="3"/>
      <c r="G96" s="3"/>
      <c r="H96" s="3"/>
      <c r="I96" s="3"/>
      <c r="J96" s="3"/>
      <c r="K96" s="3"/>
      <c r="L96" s="3"/>
      <c r="M96" s="3"/>
      <c r="N96" s="3"/>
    </row>
    <row r="97" spans="1:14" x14ac:dyDescent="0.15">
      <c r="A97" s="1"/>
      <c r="C97" s="3"/>
      <c r="D97" s="3"/>
      <c r="E97" s="3"/>
      <c r="F97" s="3"/>
      <c r="G97" s="3"/>
      <c r="H97" s="3"/>
      <c r="I97" s="3"/>
      <c r="J97" s="3"/>
      <c r="K97" s="3"/>
      <c r="L97" s="3"/>
      <c r="M97" s="3"/>
      <c r="N97" s="3"/>
    </row>
    <row r="98" spans="1:14" x14ac:dyDescent="0.15">
      <c r="A98" s="1"/>
      <c r="C98" s="3"/>
      <c r="D98" s="3"/>
      <c r="E98" s="3"/>
      <c r="F98" s="3"/>
      <c r="G98" s="3"/>
      <c r="H98" s="3"/>
      <c r="I98" s="3"/>
      <c r="J98" s="3"/>
      <c r="K98" s="3"/>
      <c r="L98" s="3"/>
      <c r="M98" s="3"/>
      <c r="N98" s="3"/>
    </row>
    <row r="99" spans="1:14" x14ac:dyDescent="0.15">
      <c r="A99" s="1"/>
      <c r="C99" s="3"/>
      <c r="D99" s="3"/>
      <c r="E99" s="3"/>
      <c r="F99" s="3"/>
      <c r="G99" s="3"/>
      <c r="H99" s="3"/>
      <c r="I99" s="3"/>
      <c r="J99" s="3"/>
      <c r="K99" s="3"/>
      <c r="L99" s="3"/>
      <c r="M99" s="3"/>
      <c r="N99" s="3"/>
    </row>
    <row r="100" spans="1:14" x14ac:dyDescent="0.15">
      <c r="A100" s="1"/>
      <c r="C100" s="3"/>
      <c r="D100" s="3"/>
      <c r="E100" s="3"/>
      <c r="F100" s="3"/>
      <c r="G100" s="3"/>
      <c r="H100" s="3"/>
      <c r="I100" s="3"/>
      <c r="J100" s="3"/>
      <c r="K100" s="3"/>
      <c r="L100" s="3"/>
      <c r="M100" s="3"/>
      <c r="N100" s="3"/>
    </row>
    <row r="101" spans="1:14" x14ac:dyDescent="0.15">
      <c r="A101" s="1"/>
      <c r="C101" s="3"/>
      <c r="D101" s="3"/>
      <c r="E101" s="3"/>
      <c r="F101" s="3"/>
      <c r="G101" s="3"/>
      <c r="H101" s="3"/>
      <c r="I101" s="3"/>
      <c r="J101" s="3"/>
      <c r="K101" s="3"/>
      <c r="L101" s="3"/>
      <c r="M101" s="3"/>
      <c r="N101" s="3"/>
    </row>
    <row r="102" spans="1:14" x14ac:dyDescent="0.15">
      <c r="A102" s="1"/>
      <c r="C102" s="3"/>
      <c r="D102" s="3"/>
      <c r="E102" s="3"/>
      <c r="F102" s="3"/>
      <c r="G102" s="3"/>
      <c r="H102" s="3"/>
      <c r="I102" s="3"/>
      <c r="J102" s="3"/>
      <c r="K102" s="3"/>
      <c r="L102" s="3"/>
      <c r="M102" s="3"/>
      <c r="N102" s="3"/>
    </row>
    <row r="103" spans="1:14" x14ac:dyDescent="0.15">
      <c r="A103" s="1"/>
      <c r="C103" s="3"/>
      <c r="D103" s="3"/>
      <c r="E103" s="3"/>
      <c r="F103" s="3"/>
      <c r="G103" s="3"/>
      <c r="H103" s="3"/>
      <c r="I103" s="3"/>
      <c r="J103" s="3"/>
      <c r="K103" s="3"/>
      <c r="L103" s="3"/>
      <c r="M103" s="3"/>
      <c r="N103" s="3"/>
    </row>
    <row r="104" spans="1:14" x14ac:dyDescent="0.15">
      <c r="A104" s="1"/>
      <c r="C104" s="3"/>
      <c r="D104" s="3"/>
      <c r="E104" s="3"/>
      <c r="F104" s="3"/>
      <c r="G104" s="3"/>
      <c r="H104" s="3"/>
      <c r="I104" s="3"/>
      <c r="J104" s="3"/>
      <c r="K104" s="3"/>
      <c r="L104" s="3"/>
      <c r="M104" s="3"/>
      <c r="N104" s="3"/>
    </row>
    <row r="105" spans="1:14" x14ac:dyDescent="0.15">
      <c r="A105" s="1"/>
      <c r="C105" s="3"/>
      <c r="D105" s="3"/>
      <c r="E105" s="3"/>
      <c r="F105" s="3"/>
      <c r="G105" s="3"/>
      <c r="H105" s="3"/>
      <c r="I105" s="3"/>
      <c r="J105" s="3"/>
      <c r="K105" s="3"/>
      <c r="L105" s="3"/>
      <c r="M105" s="3"/>
      <c r="N105" s="3"/>
    </row>
    <row r="106" spans="1:14" x14ac:dyDescent="0.15">
      <c r="A106" s="1"/>
      <c r="C106" s="3"/>
      <c r="D106" s="3"/>
      <c r="E106" s="3"/>
      <c r="F106" s="3"/>
      <c r="G106" s="3"/>
      <c r="H106" s="3"/>
      <c r="I106" s="3"/>
      <c r="J106" s="3"/>
      <c r="K106" s="3"/>
      <c r="L106" s="3"/>
      <c r="M106" s="3"/>
      <c r="N106" s="3"/>
    </row>
    <row r="107" spans="1:14" x14ac:dyDescent="0.15">
      <c r="A107" s="1"/>
      <c r="C107" s="3"/>
      <c r="D107" s="3"/>
      <c r="E107" s="3"/>
      <c r="F107" s="3"/>
      <c r="G107" s="3"/>
      <c r="H107" s="3"/>
      <c r="I107" s="3"/>
      <c r="J107" s="3"/>
      <c r="K107" s="3"/>
      <c r="L107" s="3"/>
      <c r="M107" s="3"/>
      <c r="N107" s="3"/>
    </row>
    <row r="108" spans="1:14" x14ac:dyDescent="0.15">
      <c r="A108" s="1"/>
      <c r="C108" s="3"/>
      <c r="D108" s="3"/>
      <c r="E108" s="3"/>
      <c r="F108" s="3"/>
      <c r="G108" s="3"/>
      <c r="H108" s="3"/>
      <c r="I108" s="3"/>
      <c r="J108" s="3"/>
      <c r="K108" s="3"/>
      <c r="L108" s="3"/>
      <c r="M108" s="3"/>
      <c r="N108" s="3"/>
    </row>
    <row r="109" spans="1:14" x14ac:dyDescent="0.15">
      <c r="A109" s="1"/>
      <c r="C109" s="3"/>
      <c r="D109" s="3"/>
      <c r="E109" s="3"/>
      <c r="F109" s="3"/>
      <c r="G109" s="3"/>
      <c r="H109" s="3"/>
      <c r="I109" s="3"/>
      <c r="J109" s="3"/>
      <c r="K109" s="3"/>
      <c r="L109" s="3"/>
      <c r="M109" s="3"/>
      <c r="N109" s="3"/>
    </row>
    <row r="110" spans="1:14" x14ac:dyDescent="0.15">
      <c r="A110" s="1"/>
    </row>
    <row r="111" spans="1:14" x14ac:dyDescent="0.15">
      <c r="A111" s="22"/>
      <c r="B111" s="23"/>
    </row>
    <row r="112" spans="1:14" x14ac:dyDescent="0.15">
      <c r="A112" s="1"/>
    </row>
    <row r="113" spans="1:2" x14ac:dyDescent="0.15">
      <c r="A113" s="10"/>
    </row>
    <row r="114" spans="1:2" x14ac:dyDescent="0.15">
      <c r="A114" s="10"/>
    </row>
    <row r="115" spans="1:2" x14ac:dyDescent="0.15">
      <c r="A115" s="10"/>
    </row>
    <row r="116" spans="1:2" x14ac:dyDescent="0.15">
      <c r="A116" s="10"/>
    </row>
    <row r="117" spans="1:2" x14ac:dyDescent="0.15">
      <c r="A117" s="10"/>
      <c r="B117" s="6"/>
    </row>
    <row r="118" spans="1:2" x14ac:dyDescent="0.15">
      <c r="A118" s="10"/>
      <c r="B118" s="6"/>
    </row>
    <row r="119" spans="1:2" x14ac:dyDescent="0.15">
      <c r="A119" s="10"/>
    </row>
    <row r="120" spans="1:2" x14ac:dyDescent="0.15">
      <c r="A120" s="1"/>
    </row>
    <row r="121" spans="1:2" x14ac:dyDescent="0.15">
      <c r="A121" s="10"/>
    </row>
    <row r="122" spans="1:2" x14ac:dyDescent="0.15">
      <c r="A122" s="10"/>
    </row>
    <row r="123" spans="1:2" x14ac:dyDescent="0.15">
      <c r="A123" s="10"/>
    </row>
    <row r="124" spans="1:2" x14ac:dyDescent="0.15">
      <c r="A124" s="1"/>
    </row>
    <row r="125" spans="1:2" x14ac:dyDescent="0.15">
      <c r="A125" s="1"/>
    </row>
    <row r="126" spans="1:2" x14ac:dyDescent="0.15">
      <c r="A126" s="1"/>
    </row>
  </sheetData>
  <autoFilter ref="A5:A72"/>
  <mergeCells count="1">
    <mergeCell ref="A111:B111"/>
  </mergeCells>
  <phoneticPr fontId="0" type="noConversion"/>
  <pageMargins left="0.75" right="0.75" top="1" bottom="1" header="0.5" footer="0.5"/>
  <pageSetup scale="50" orientation="landscape" r:id="rId1"/>
  <headerFooter alignWithMargins="0"/>
  <rowBreaks count="1" manualBreakCount="1">
    <brk id="72" max="1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7"/>
  <sheetViews>
    <sheetView topLeftCell="A45" workbookViewId="0">
      <selection activeCell="A72" sqref="A7:A72"/>
    </sheetView>
  </sheetViews>
  <sheetFormatPr baseColWidth="10" defaultColWidth="8.83203125" defaultRowHeight="13" x14ac:dyDescent="0.15"/>
  <cols>
    <col min="1" max="1" width="13.83203125" style="2" customWidth="1"/>
    <col min="2" max="2" width="52.6640625" bestFit="1" customWidth="1"/>
    <col min="3" max="14" width="11.5" customWidth="1"/>
    <col min="15" max="15" width="10.5" bestFit="1" customWidth="1"/>
    <col min="16" max="16" width="12.33203125" bestFit="1" customWidth="1"/>
  </cols>
  <sheetData>
    <row r="1" spans="1:16" ht="16" x14ac:dyDescent="0.2">
      <c r="A1" s="5" t="s">
        <v>69</v>
      </c>
    </row>
    <row r="2" spans="1:16" x14ac:dyDescent="0.15">
      <c r="A2" s="11" t="s">
        <v>1</v>
      </c>
    </row>
    <row r="4" spans="1:16" x14ac:dyDescent="0.15">
      <c r="A4" s="1"/>
    </row>
    <row r="5" spans="1:16" x14ac:dyDescent="0.15">
      <c r="B5" t="s">
        <v>2</v>
      </c>
      <c r="C5" s="16">
        <v>42370</v>
      </c>
      <c r="D5" s="16">
        <v>42401</v>
      </c>
      <c r="E5" s="16">
        <v>42430</v>
      </c>
      <c r="F5" s="16">
        <v>42461</v>
      </c>
      <c r="G5" s="16">
        <v>42491</v>
      </c>
      <c r="H5" s="16">
        <v>42522</v>
      </c>
      <c r="I5" s="16">
        <v>42552</v>
      </c>
      <c r="J5" s="16">
        <v>42583</v>
      </c>
      <c r="K5" s="16">
        <v>42614</v>
      </c>
      <c r="L5" s="16">
        <v>42644</v>
      </c>
      <c r="M5" s="16">
        <v>42675</v>
      </c>
      <c r="N5" s="16">
        <v>42705</v>
      </c>
    </row>
    <row r="6" spans="1:16" x14ac:dyDescent="0.15">
      <c r="B6" s="4"/>
    </row>
    <row r="7" spans="1:16" x14ac:dyDescent="0.15">
      <c r="A7" s="2">
        <v>1</v>
      </c>
      <c r="B7" t="s">
        <v>3</v>
      </c>
      <c r="C7" s="3">
        <v>342191</v>
      </c>
      <c r="D7" s="3">
        <v>344062</v>
      </c>
      <c r="E7" s="3">
        <v>373587</v>
      </c>
      <c r="F7" s="3">
        <v>370144</v>
      </c>
      <c r="G7" s="3">
        <v>399979</v>
      </c>
      <c r="H7" s="3">
        <v>380431</v>
      </c>
      <c r="I7" s="3">
        <v>385909</v>
      </c>
      <c r="J7" s="3">
        <v>384798</v>
      </c>
      <c r="K7" s="3">
        <v>352554</v>
      </c>
      <c r="L7" s="3">
        <v>352479</v>
      </c>
      <c r="M7" s="3">
        <v>338788</v>
      </c>
      <c r="N7" s="3">
        <v>387964</v>
      </c>
      <c r="O7" s="3"/>
      <c r="P7" s="7"/>
    </row>
    <row r="8" spans="1:16" x14ac:dyDescent="0.15">
      <c r="A8" s="2">
        <v>1</v>
      </c>
      <c r="B8" t="s">
        <v>4</v>
      </c>
      <c r="C8" s="3">
        <v>276524</v>
      </c>
      <c r="D8" s="3">
        <v>275050</v>
      </c>
      <c r="E8" s="3">
        <v>296836</v>
      </c>
      <c r="F8" s="3">
        <v>296029</v>
      </c>
      <c r="G8" s="3">
        <v>323249</v>
      </c>
      <c r="H8" s="3">
        <v>310307</v>
      </c>
      <c r="I8" s="3">
        <v>315525</v>
      </c>
      <c r="J8" s="3">
        <v>314306</v>
      </c>
      <c r="K8" s="3">
        <v>291226</v>
      </c>
      <c r="L8" s="3">
        <v>296500</v>
      </c>
      <c r="M8" s="3">
        <v>289976</v>
      </c>
      <c r="N8" s="3">
        <v>334459</v>
      </c>
      <c r="O8" s="3"/>
      <c r="P8" s="7"/>
    </row>
    <row r="9" spans="1:16" x14ac:dyDescent="0.15">
      <c r="A9" s="2">
        <v>1</v>
      </c>
      <c r="B9" t="s">
        <v>5</v>
      </c>
      <c r="C9" s="3">
        <v>307644</v>
      </c>
      <c r="D9" s="3">
        <v>308846</v>
      </c>
      <c r="E9" s="3">
        <v>335581</v>
      </c>
      <c r="F9" s="3">
        <v>332714</v>
      </c>
      <c r="G9" s="3">
        <v>359693</v>
      </c>
      <c r="H9" s="3">
        <v>341970</v>
      </c>
      <c r="I9" s="3">
        <v>346516</v>
      </c>
      <c r="J9" s="3">
        <v>344528</v>
      </c>
      <c r="K9" s="3">
        <v>315534</v>
      </c>
      <c r="L9" s="3">
        <v>314224</v>
      </c>
      <c r="M9" s="3">
        <v>302569</v>
      </c>
      <c r="N9" s="3">
        <v>350138</v>
      </c>
      <c r="O9" s="3"/>
      <c r="P9" s="7"/>
    </row>
    <row r="10" spans="1:16" x14ac:dyDescent="0.15">
      <c r="A10" s="2">
        <v>1</v>
      </c>
      <c r="B10" t="s">
        <v>6</v>
      </c>
      <c r="C10" s="3">
        <v>241977</v>
      </c>
      <c r="D10" s="3">
        <v>239834</v>
      </c>
      <c r="E10" s="3">
        <v>258830</v>
      </c>
      <c r="F10" s="3">
        <v>258599</v>
      </c>
      <c r="G10" s="3">
        <v>282963</v>
      </c>
      <c r="H10" s="3">
        <v>271846</v>
      </c>
      <c r="I10" s="3">
        <v>276132</v>
      </c>
      <c r="J10" s="3">
        <v>274036</v>
      </c>
      <c r="K10" s="3">
        <v>254206</v>
      </c>
      <c r="L10" s="3">
        <v>258245</v>
      </c>
      <c r="M10" s="3">
        <v>253757</v>
      </c>
      <c r="N10" s="3">
        <v>296633</v>
      </c>
      <c r="O10" s="3"/>
      <c r="P10" s="7"/>
    </row>
    <row r="11" spans="1:16" x14ac:dyDescent="0.15">
      <c r="A11" s="24">
        <v>2</v>
      </c>
      <c r="B11" t="s">
        <v>7</v>
      </c>
      <c r="C11" s="3">
        <v>65667</v>
      </c>
      <c r="D11" s="3">
        <v>69012</v>
      </c>
      <c r="E11" s="3">
        <v>76751</v>
      </c>
      <c r="F11" s="3">
        <v>74115</v>
      </c>
      <c r="G11" s="3">
        <v>76730</v>
      </c>
      <c r="H11" s="3">
        <v>70124</v>
      </c>
      <c r="I11" s="3">
        <v>70384</v>
      </c>
      <c r="J11" s="3">
        <v>70492</v>
      </c>
      <c r="K11" s="3">
        <v>61328</v>
      </c>
      <c r="L11" s="3">
        <v>55979</v>
      </c>
      <c r="M11" s="3">
        <v>48812</v>
      </c>
      <c r="N11" s="3">
        <v>53505</v>
      </c>
      <c r="O11" s="3"/>
      <c r="P11" s="7"/>
    </row>
    <row r="12" spans="1:16" x14ac:dyDescent="0.15">
      <c r="A12" s="24">
        <v>2</v>
      </c>
      <c r="B12" t="s">
        <v>8</v>
      </c>
      <c r="C12" s="3">
        <v>59837</v>
      </c>
      <c r="D12" s="3">
        <v>63025</v>
      </c>
      <c r="E12" s="3">
        <v>70283</v>
      </c>
      <c r="F12" s="3">
        <v>67527</v>
      </c>
      <c r="G12" s="3">
        <v>69892</v>
      </c>
      <c r="H12" s="3">
        <v>63232</v>
      </c>
      <c r="I12" s="3">
        <v>63346</v>
      </c>
      <c r="J12" s="3">
        <v>63687</v>
      </c>
      <c r="K12" s="3">
        <v>54744</v>
      </c>
      <c r="L12" s="3">
        <v>49007</v>
      </c>
      <c r="M12" s="3">
        <v>42565</v>
      </c>
      <c r="N12" s="3">
        <v>47105</v>
      </c>
      <c r="O12" s="3"/>
      <c r="P12" s="7"/>
    </row>
    <row r="13" spans="1:16" x14ac:dyDescent="0.15">
      <c r="A13" s="24">
        <v>2</v>
      </c>
      <c r="B13" t="s">
        <v>9</v>
      </c>
      <c r="C13" s="3">
        <v>55723</v>
      </c>
      <c r="D13" s="3">
        <v>58111</v>
      </c>
      <c r="E13" s="3">
        <v>63776</v>
      </c>
      <c r="F13" s="3">
        <v>60274</v>
      </c>
      <c r="G13" s="3">
        <v>61582</v>
      </c>
      <c r="H13" s="3">
        <v>55788</v>
      </c>
      <c r="I13" s="3">
        <v>56206</v>
      </c>
      <c r="J13" s="3">
        <v>57390</v>
      </c>
      <c r="K13" s="3">
        <v>49863</v>
      </c>
      <c r="L13" s="3">
        <v>44675</v>
      </c>
      <c r="M13" s="3">
        <v>39046</v>
      </c>
      <c r="N13" s="3">
        <v>43327</v>
      </c>
      <c r="O13" s="3"/>
      <c r="P13" s="7"/>
    </row>
    <row r="14" spans="1:16" x14ac:dyDescent="0.15">
      <c r="A14" s="24">
        <v>2</v>
      </c>
      <c r="B14" t="s">
        <v>10</v>
      </c>
      <c r="C14" s="3">
        <v>49031</v>
      </c>
      <c r="D14" s="3">
        <v>50763</v>
      </c>
      <c r="E14" s="3">
        <v>56311</v>
      </c>
      <c r="F14" s="3">
        <v>53160</v>
      </c>
      <c r="G14" s="3">
        <v>54724</v>
      </c>
      <c r="H14" s="3">
        <v>48953</v>
      </c>
      <c r="I14" s="3">
        <v>49741</v>
      </c>
      <c r="J14" s="3">
        <v>50978</v>
      </c>
      <c r="K14" s="3">
        <v>44022</v>
      </c>
      <c r="L14" s="3">
        <v>39063</v>
      </c>
      <c r="M14" s="3">
        <v>34435</v>
      </c>
      <c r="N14" s="3">
        <v>38596</v>
      </c>
      <c r="O14" s="3"/>
      <c r="P14" s="7"/>
    </row>
    <row r="15" spans="1:16" x14ac:dyDescent="0.15">
      <c r="A15" s="24">
        <v>2</v>
      </c>
      <c r="B15" t="s">
        <v>11</v>
      </c>
      <c r="C15" s="3">
        <v>6692</v>
      </c>
      <c r="D15" s="3">
        <v>7348</v>
      </c>
      <c r="E15" s="3">
        <v>7465</v>
      </c>
      <c r="F15" s="3">
        <v>7114</v>
      </c>
      <c r="G15" s="3">
        <v>6858</v>
      </c>
      <c r="H15" s="3">
        <v>6835</v>
      </c>
      <c r="I15" s="3">
        <v>6465</v>
      </c>
      <c r="J15" s="3">
        <v>6412</v>
      </c>
      <c r="K15" s="3">
        <v>5841</v>
      </c>
      <c r="L15" s="3">
        <v>5612</v>
      </c>
      <c r="M15" s="3">
        <v>4611</v>
      </c>
      <c r="N15" s="3">
        <v>4731</v>
      </c>
      <c r="O15" s="3"/>
      <c r="P15" s="7"/>
    </row>
    <row r="16" spans="1:16" x14ac:dyDescent="0.15">
      <c r="A16" s="24">
        <v>2</v>
      </c>
      <c r="B16" t="s">
        <v>12</v>
      </c>
      <c r="C16" s="3">
        <v>5830</v>
      </c>
      <c r="D16" s="3">
        <v>5987</v>
      </c>
      <c r="E16" s="3">
        <v>6468</v>
      </c>
      <c r="F16" s="3">
        <v>6588</v>
      </c>
      <c r="G16" s="3">
        <v>6838</v>
      </c>
      <c r="H16" s="3">
        <v>6892</v>
      </c>
      <c r="I16" s="3">
        <v>7038</v>
      </c>
      <c r="J16" s="3">
        <v>6805</v>
      </c>
      <c r="K16" s="3">
        <v>6584</v>
      </c>
      <c r="L16" s="3">
        <v>6972</v>
      </c>
      <c r="M16" s="3">
        <v>6247</v>
      </c>
      <c r="N16" s="3">
        <v>6400</v>
      </c>
      <c r="O16" s="3"/>
      <c r="P16" s="7"/>
    </row>
    <row r="17" spans="1:16" x14ac:dyDescent="0.15">
      <c r="A17" s="24">
        <v>3</v>
      </c>
      <c r="B17" t="s">
        <v>13</v>
      </c>
      <c r="C17" s="3">
        <v>17442</v>
      </c>
      <c r="D17" s="3">
        <v>17428</v>
      </c>
      <c r="E17" s="3">
        <v>17541</v>
      </c>
      <c r="F17" s="3">
        <v>16678</v>
      </c>
      <c r="G17" s="3">
        <v>18152</v>
      </c>
      <c r="H17" s="3">
        <v>17468</v>
      </c>
      <c r="I17" s="3">
        <v>18105</v>
      </c>
      <c r="J17" s="3">
        <v>18342</v>
      </c>
      <c r="K17" s="3">
        <v>16564</v>
      </c>
      <c r="L17" s="3">
        <v>16381</v>
      </c>
      <c r="M17" s="3">
        <v>19079</v>
      </c>
      <c r="N17" s="3">
        <v>23434</v>
      </c>
      <c r="O17" s="3"/>
      <c r="P17" s="7"/>
    </row>
    <row r="18" spans="1:16" x14ac:dyDescent="0.15">
      <c r="A18" s="24">
        <v>3</v>
      </c>
      <c r="B18" t="s">
        <v>14</v>
      </c>
      <c r="C18" s="3">
        <v>8570</v>
      </c>
      <c r="D18" s="3">
        <v>8533</v>
      </c>
      <c r="E18" s="3">
        <v>8838</v>
      </c>
      <c r="F18" s="3">
        <v>8525</v>
      </c>
      <c r="G18" s="3">
        <v>9146</v>
      </c>
      <c r="H18" s="3">
        <v>8650</v>
      </c>
      <c r="I18" s="3">
        <v>9122</v>
      </c>
      <c r="J18" s="3">
        <v>9143</v>
      </c>
      <c r="K18" s="3">
        <v>8338</v>
      </c>
      <c r="L18" s="3">
        <v>8393</v>
      </c>
      <c r="M18" s="3">
        <v>8754</v>
      </c>
      <c r="N18" s="3">
        <v>9521</v>
      </c>
      <c r="O18" s="3"/>
      <c r="P18" s="7"/>
    </row>
    <row r="19" spans="1:16" x14ac:dyDescent="0.15">
      <c r="A19" s="24">
        <v>3</v>
      </c>
      <c r="B19" t="s">
        <v>15</v>
      </c>
      <c r="C19" s="3">
        <v>4829</v>
      </c>
      <c r="D19" s="3">
        <v>4900</v>
      </c>
      <c r="E19" s="3">
        <v>4935</v>
      </c>
      <c r="F19" s="3">
        <v>4663</v>
      </c>
      <c r="G19" s="3">
        <v>4991</v>
      </c>
      <c r="H19" s="3">
        <v>4520</v>
      </c>
      <c r="I19" s="3">
        <v>4754</v>
      </c>
      <c r="J19" s="3">
        <v>5007</v>
      </c>
      <c r="K19" s="3">
        <v>4459</v>
      </c>
      <c r="L19" s="3">
        <v>4359</v>
      </c>
      <c r="M19" s="3">
        <v>4469</v>
      </c>
      <c r="N19" s="3">
        <v>4542</v>
      </c>
      <c r="O19" s="3"/>
      <c r="P19" s="7"/>
    </row>
    <row r="20" spans="1:16" x14ac:dyDescent="0.15">
      <c r="A20" s="24">
        <v>3</v>
      </c>
      <c r="B20" t="s">
        <v>16</v>
      </c>
      <c r="C20" s="3">
        <v>3741</v>
      </c>
      <c r="D20" s="3">
        <v>3633</v>
      </c>
      <c r="E20" s="3">
        <v>3903</v>
      </c>
      <c r="F20" s="3">
        <v>3862</v>
      </c>
      <c r="G20" s="3">
        <v>4155</v>
      </c>
      <c r="H20" s="3">
        <v>4130</v>
      </c>
      <c r="I20" s="3">
        <v>4368</v>
      </c>
      <c r="J20" s="3">
        <v>4136</v>
      </c>
      <c r="K20" s="3">
        <v>3879</v>
      </c>
      <c r="L20" s="3">
        <v>4034</v>
      </c>
      <c r="M20" s="3">
        <v>4285</v>
      </c>
      <c r="N20" s="3">
        <v>4979</v>
      </c>
      <c r="O20" s="3"/>
      <c r="P20" s="7"/>
    </row>
    <row r="21" spans="1:16" x14ac:dyDescent="0.15">
      <c r="A21" s="24">
        <v>3</v>
      </c>
      <c r="B21" t="s">
        <v>17</v>
      </c>
      <c r="C21" s="3">
        <v>1667</v>
      </c>
      <c r="D21" s="3">
        <v>1673</v>
      </c>
      <c r="E21" s="3">
        <v>1845</v>
      </c>
      <c r="F21" s="3">
        <v>1833</v>
      </c>
      <c r="G21" s="3">
        <v>1969</v>
      </c>
      <c r="H21" s="3">
        <v>1941</v>
      </c>
      <c r="I21" s="3">
        <v>2029</v>
      </c>
      <c r="J21" s="3">
        <v>1919</v>
      </c>
      <c r="K21" s="3">
        <v>1874</v>
      </c>
      <c r="L21" s="3">
        <v>1886</v>
      </c>
      <c r="M21" s="3">
        <v>1625</v>
      </c>
      <c r="N21" s="3">
        <v>1506</v>
      </c>
      <c r="O21" s="3"/>
      <c r="P21" s="7"/>
    </row>
    <row r="22" spans="1:16" x14ac:dyDescent="0.15">
      <c r="A22" s="24">
        <v>3</v>
      </c>
      <c r="B22" t="s">
        <v>18</v>
      </c>
      <c r="C22" s="3">
        <v>1941</v>
      </c>
      <c r="D22" s="3">
        <v>1818</v>
      </c>
      <c r="E22" s="3">
        <v>1918</v>
      </c>
      <c r="F22" s="3">
        <v>1880</v>
      </c>
      <c r="G22" s="3">
        <v>2045</v>
      </c>
      <c r="H22" s="3">
        <v>2051</v>
      </c>
      <c r="I22" s="3">
        <v>2180</v>
      </c>
      <c r="J22" s="3">
        <v>2076</v>
      </c>
      <c r="K22" s="3">
        <v>1865</v>
      </c>
      <c r="L22" s="3">
        <v>2007</v>
      </c>
      <c r="M22" s="3">
        <v>2527</v>
      </c>
      <c r="N22" s="3">
        <v>3354</v>
      </c>
      <c r="O22" s="3"/>
      <c r="P22" s="7"/>
    </row>
    <row r="23" spans="1:16" x14ac:dyDescent="0.15">
      <c r="A23" s="24">
        <v>4</v>
      </c>
      <c r="B23" t="s">
        <v>19</v>
      </c>
      <c r="C23" s="3">
        <v>8872</v>
      </c>
      <c r="D23" s="3">
        <v>8895</v>
      </c>
      <c r="E23" s="3">
        <v>8703</v>
      </c>
      <c r="F23" s="3">
        <v>8153</v>
      </c>
      <c r="G23" s="3">
        <v>9006</v>
      </c>
      <c r="H23" s="3">
        <v>8818</v>
      </c>
      <c r="I23" s="3">
        <v>8983</v>
      </c>
      <c r="J23" s="3">
        <v>9199</v>
      </c>
      <c r="K23" s="3">
        <v>8226</v>
      </c>
      <c r="L23" s="3">
        <v>7988</v>
      </c>
      <c r="M23" s="3">
        <v>10325</v>
      </c>
      <c r="N23" s="3">
        <v>13913</v>
      </c>
      <c r="O23" s="3"/>
      <c r="P23" s="7"/>
    </row>
    <row r="24" spans="1:16" x14ac:dyDescent="0.15">
      <c r="A24" s="24">
        <v>4</v>
      </c>
      <c r="B24" t="s">
        <v>20</v>
      </c>
      <c r="C24" s="3">
        <v>6769</v>
      </c>
      <c r="D24" s="3">
        <v>6841</v>
      </c>
      <c r="E24" s="3">
        <v>6546</v>
      </c>
      <c r="F24" s="3">
        <v>6150</v>
      </c>
      <c r="G24" s="3">
        <v>6961</v>
      </c>
      <c r="H24" s="3">
        <v>6683</v>
      </c>
      <c r="I24" s="3">
        <v>6850</v>
      </c>
      <c r="J24" s="3">
        <v>7063</v>
      </c>
      <c r="K24" s="3">
        <v>6273</v>
      </c>
      <c r="L24" s="3">
        <v>5987</v>
      </c>
      <c r="M24" s="3">
        <v>7935</v>
      </c>
      <c r="N24" s="3">
        <v>10537</v>
      </c>
      <c r="O24" s="3"/>
      <c r="P24" s="7"/>
    </row>
    <row r="25" spans="1:16" x14ac:dyDescent="0.15">
      <c r="A25" s="24">
        <v>4</v>
      </c>
      <c r="B25" t="s">
        <v>21</v>
      </c>
      <c r="C25" s="3">
        <v>1334</v>
      </c>
      <c r="D25" s="3">
        <v>1380</v>
      </c>
      <c r="E25" s="3">
        <v>1386</v>
      </c>
      <c r="F25" s="3">
        <v>1411</v>
      </c>
      <c r="G25" s="3">
        <v>1484</v>
      </c>
      <c r="H25" s="3">
        <v>1509</v>
      </c>
      <c r="I25" s="3">
        <v>1513</v>
      </c>
      <c r="J25" s="3">
        <v>1435</v>
      </c>
      <c r="K25" s="3">
        <v>1364</v>
      </c>
      <c r="L25" s="3">
        <v>1363</v>
      </c>
      <c r="M25" s="3">
        <v>1476</v>
      </c>
      <c r="N25" s="3">
        <v>1628</v>
      </c>
      <c r="O25" s="3"/>
      <c r="P25" s="7"/>
    </row>
    <row r="26" spans="1:16" x14ac:dyDescent="0.15">
      <c r="A26" s="24">
        <v>4</v>
      </c>
      <c r="B26" t="s">
        <v>22</v>
      </c>
      <c r="C26" s="3">
        <v>5435</v>
      </c>
      <c r="D26" s="3">
        <v>5461</v>
      </c>
      <c r="E26" s="3">
        <v>5160</v>
      </c>
      <c r="F26" s="3">
        <v>4739</v>
      </c>
      <c r="G26" s="3">
        <v>5477</v>
      </c>
      <c r="H26" s="3">
        <v>5174</v>
      </c>
      <c r="I26" s="3">
        <v>5337</v>
      </c>
      <c r="J26" s="3">
        <v>5628</v>
      </c>
      <c r="K26" s="3">
        <v>4909</v>
      </c>
      <c r="L26" s="3">
        <v>4624</v>
      </c>
      <c r="M26" s="3">
        <v>6459</v>
      </c>
      <c r="N26" s="3">
        <v>8909</v>
      </c>
      <c r="O26" s="3"/>
      <c r="P26" s="7"/>
    </row>
    <row r="27" spans="1:16" x14ac:dyDescent="0.15">
      <c r="A27" s="24">
        <v>4</v>
      </c>
      <c r="B27" t="s">
        <v>23</v>
      </c>
      <c r="C27" s="3">
        <v>1831</v>
      </c>
      <c r="D27" s="3">
        <v>1803</v>
      </c>
      <c r="E27" s="3">
        <v>1870</v>
      </c>
      <c r="F27" s="3">
        <v>1718</v>
      </c>
      <c r="G27" s="3">
        <v>1684</v>
      </c>
      <c r="H27" s="3">
        <v>1801</v>
      </c>
      <c r="I27" s="3">
        <v>1825</v>
      </c>
      <c r="J27" s="3">
        <v>1845</v>
      </c>
      <c r="K27" s="3">
        <v>1704</v>
      </c>
      <c r="L27" s="3">
        <v>1770</v>
      </c>
      <c r="M27" s="3">
        <v>2121</v>
      </c>
      <c r="N27" s="3">
        <v>2924</v>
      </c>
      <c r="O27" s="3"/>
      <c r="P27" s="7"/>
    </row>
    <row r="28" spans="1:16" x14ac:dyDescent="0.15">
      <c r="A28" s="24">
        <v>5</v>
      </c>
      <c r="B28" t="s">
        <v>24</v>
      </c>
      <c r="C28" s="3">
        <v>21670</v>
      </c>
      <c r="D28" s="3">
        <v>21570</v>
      </c>
      <c r="E28" s="3">
        <v>25492</v>
      </c>
      <c r="F28" s="3">
        <v>30843</v>
      </c>
      <c r="G28" s="3">
        <v>34330</v>
      </c>
      <c r="H28" s="3">
        <v>31532</v>
      </c>
      <c r="I28" s="3">
        <v>30743</v>
      </c>
      <c r="J28" s="3">
        <v>27185</v>
      </c>
      <c r="K28" s="3">
        <v>26895</v>
      </c>
      <c r="L28" s="3">
        <v>27676</v>
      </c>
      <c r="M28" s="3">
        <v>23230</v>
      </c>
      <c r="N28" s="3">
        <v>22113</v>
      </c>
      <c r="O28" s="3"/>
      <c r="P28" s="7"/>
    </row>
    <row r="29" spans="1:16" x14ac:dyDescent="0.15">
      <c r="A29" s="24">
        <v>5</v>
      </c>
      <c r="B29" t="s">
        <v>25</v>
      </c>
      <c r="C29" s="3">
        <v>19518</v>
      </c>
      <c r="D29" s="3">
        <v>19076</v>
      </c>
      <c r="E29" s="3">
        <v>21616</v>
      </c>
      <c r="F29" s="3">
        <v>25375</v>
      </c>
      <c r="G29" s="3">
        <v>27303</v>
      </c>
      <c r="H29" s="3">
        <v>25930</v>
      </c>
      <c r="I29" s="3">
        <v>26214</v>
      </c>
      <c r="J29" s="3">
        <v>23786</v>
      </c>
      <c r="K29" s="3">
        <v>23445</v>
      </c>
      <c r="L29" s="3">
        <v>23912</v>
      </c>
      <c r="M29" s="3">
        <v>19830</v>
      </c>
      <c r="N29" s="3">
        <v>18877</v>
      </c>
      <c r="O29" s="3"/>
      <c r="P29" s="7"/>
    </row>
    <row r="30" spans="1:16" x14ac:dyDescent="0.15">
      <c r="A30" s="24">
        <v>5</v>
      </c>
      <c r="B30" t="s">
        <v>26</v>
      </c>
      <c r="C30" s="3">
        <v>676</v>
      </c>
      <c r="D30" s="3">
        <v>666</v>
      </c>
      <c r="E30" s="3">
        <v>750</v>
      </c>
      <c r="F30" s="3">
        <v>827</v>
      </c>
      <c r="G30" s="3">
        <v>892</v>
      </c>
      <c r="H30" s="3">
        <v>886</v>
      </c>
      <c r="I30" s="3">
        <v>957</v>
      </c>
      <c r="J30" s="3">
        <v>903</v>
      </c>
      <c r="K30" s="3">
        <v>846</v>
      </c>
      <c r="L30" s="3">
        <v>841</v>
      </c>
      <c r="M30" s="3">
        <v>625</v>
      </c>
      <c r="N30" s="3">
        <v>567</v>
      </c>
      <c r="O30" s="3"/>
      <c r="P30" s="7"/>
    </row>
    <row r="31" spans="1:16" x14ac:dyDescent="0.15">
      <c r="A31" s="24">
        <v>5</v>
      </c>
      <c r="B31" t="s">
        <v>27</v>
      </c>
      <c r="C31" s="3">
        <v>1381</v>
      </c>
      <c r="D31" s="3">
        <v>1305</v>
      </c>
      <c r="E31" s="3">
        <v>1499</v>
      </c>
      <c r="F31" s="3">
        <v>1760</v>
      </c>
      <c r="G31" s="3">
        <v>2030</v>
      </c>
      <c r="H31" s="3">
        <v>1917</v>
      </c>
      <c r="I31" s="3">
        <v>1750</v>
      </c>
      <c r="J31" s="3">
        <v>1652</v>
      </c>
      <c r="K31" s="3">
        <v>1564</v>
      </c>
      <c r="L31" s="3">
        <v>1644</v>
      </c>
      <c r="M31" s="3">
        <v>1558</v>
      </c>
      <c r="N31" s="3">
        <v>1620</v>
      </c>
      <c r="O31" s="3"/>
      <c r="P31" s="7"/>
    </row>
    <row r="32" spans="1:16" x14ac:dyDescent="0.15">
      <c r="A32" s="24">
        <v>6</v>
      </c>
      <c r="B32" t="s">
        <v>28</v>
      </c>
      <c r="C32" s="3">
        <v>46871</v>
      </c>
      <c r="D32" s="3">
        <v>45242</v>
      </c>
      <c r="E32" s="3">
        <v>48436</v>
      </c>
      <c r="F32" s="3">
        <v>46805</v>
      </c>
      <c r="G32" s="3">
        <v>51267</v>
      </c>
      <c r="H32" s="3">
        <v>48743</v>
      </c>
      <c r="I32" s="3">
        <v>50934</v>
      </c>
      <c r="J32" s="3">
        <v>50775</v>
      </c>
      <c r="K32" s="3">
        <v>47664</v>
      </c>
      <c r="L32" s="3">
        <v>49403</v>
      </c>
      <c r="M32" s="3">
        <v>49296</v>
      </c>
      <c r="N32" s="3">
        <v>52275</v>
      </c>
      <c r="O32" s="3"/>
      <c r="P32" s="7"/>
    </row>
    <row r="33" spans="1:16" x14ac:dyDescent="0.15">
      <c r="A33" s="24">
        <v>6</v>
      </c>
      <c r="B33" t="s">
        <v>29</v>
      </c>
      <c r="C33" s="3">
        <v>42779</v>
      </c>
      <c r="D33" s="3">
        <v>40905</v>
      </c>
      <c r="E33" s="3">
        <v>43753</v>
      </c>
      <c r="F33" s="3">
        <v>42168</v>
      </c>
      <c r="G33" s="3">
        <v>45927</v>
      </c>
      <c r="H33" s="3">
        <v>43617</v>
      </c>
      <c r="I33" s="3">
        <v>45536</v>
      </c>
      <c r="J33" s="3">
        <v>45440</v>
      </c>
      <c r="K33" s="3">
        <v>42741</v>
      </c>
      <c r="L33" s="3">
        <v>44164</v>
      </c>
      <c r="M33" s="3">
        <v>44062</v>
      </c>
      <c r="N33" s="3">
        <v>45372</v>
      </c>
      <c r="O33" s="3"/>
      <c r="P33" s="7"/>
    </row>
    <row r="34" spans="1:16" x14ac:dyDescent="0.15">
      <c r="A34" s="24">
        <v>6</v>
      </c>
      <c r="B34" t="s">
        <v>30</v>
      </c>
      <c r="C34" s="3">
        <v>40209</v>
      </c>
      <c r="D34" s="3">
        <v>38360</v>
      </c>
      <c r="E34" s="3">
        <v>40997</v>
      </c>
      <c r="F34" s="3">
        <v>39406</v>
      </c>
      <c r="G34" s="3">
        <v>42867</v>
      </c>
      <c r="H34" s="3">
        <v>40570</v>
      </c>
      <c r="I34" s="3">
        <v>42340</v>
      </c>
      <c r="J34" s="3">
        <v>42271</v>
      </c>
      <c r="K34" s="3">
        <v>39784</v>
      </c>
      <c r="L34" s="3">
        <v>41351</v>
      </c>
      <c r="M34" s="3">
        <v>41427</v>
      </c>
      <c r="N34" s="3">
        <v>42714</v>
      </c>
      <c r="O34" s="3"/>
      <c r="P34" s="7"/>
    </row>
    <row r="35" spans="1:16" x14ac:dyDescent="0.15">
      <c r="A35" s="24">
        <v>6</v>
      </c>
      <c r="B35" t="s">
        <v>31</v>
      </c>
      <c r="C35" s="3">
        <v>2767</v>
      </c>
      <c r="D35" s="3">
        <v>2910</v>
      </c>
      <c r="E35" s="3">
        <v>3106</v>
      </c>
      <c r="F35" s="3">
        <v>3126</v>
      </c>
      <c r="G35" s="3">
        <v>3574</v>
      </c>
      <c r="H35" s="3">
        <v>3438</v>
      </c>
      <c r="I35" s="3">
        <v>3691</v>
      </c>
      <c r="J35" s="3">
        <v>3647</v>
      </c>
      <c r="K35" s="3">
        <v>3303</v>
      </c>
      <c r="L35" s="3">
        <v>3516</v>
      </c>
      <c r="M35" s="3">
        <v>3548</v>
      </c>
      <c r="N35" s="3">
        <v>4660</v>
      </c>
      <c r="O35" s="3"/>
      <c r="P35" s="7"/>
    </row>
    <row r="36" spans="1:16" x14ac:dyDescent="0.15">
      <c r="A36" s="24">
        <v>7</v>
      </c>
      <c r="B36" t="s">
        <v>32</v>
      </c>
      <c r="C36" s="3">
        <v>20137</v>
      </c>
      <c r="D36" s="3">
        <v>19995</v>
      </c>
      <c r="E36" s="3">
        <v>20692</v>
      </c>
      <c r="F36" s="3">
        <v>20000</v>
      </c>
      <c r="G36" s="3">
        <v>20833</v>
      </c>
      <c r="H36" s="3">
        <v>19994</v>
      </c>
      <c r="I36" s="3">
        <v>20312</v>
      </c>
      <c r="J36" s="3">
        <v>20165</v>
      </c>
      <c r="K36" s="3">
        <v>19907</v>
      </c>
      <c r="L36" s="3">
        <v>20786</v>
      </c>
      <c r="M36" s="3">
        <v>19808</v>
      </c>
      <c r="N36" s="3">
        <v>23123</v>
      </c>
      <c r="O36" s="3"/>
      <c r="P36" s="7"/>
    </row>
    <row r="37" spans="1:16" x14ac:dyDescent="0.15">
      <c r="A37" s="24">
        <v>7</v>
      </c>
      <c r="B37" t="s">
        <v>33</v>
      </c>
      <c r="C37" s="3">
        <v>16921</v>
      </c>
      <c r="D37" s="3">
        <v>16665</v>
      </c>
      <c r="E37" s="3">
        <v>17136</v>
      </c>
      <c r="F37" s="3">
        <v>16563</v>
      </c>
      <c r="G37" s="3">
        <v>17249</v>
      </c>
      <c r="H37" s="3">
        <v>16449</v>
      </c>
      <c r="I37" s="3">
        <v>16786</v>
      </c>
      <c r="J37" s="3">
        <v>16588</v>
      </c>
      <c r="K37" s="3">
        <v>16567</v>
      </c>
      <c r="L37" s="3">
        <v>17392</v>
      </c>
      <c r="M37" s="3">
        <v>16403</v>
      </c>
      <c r="N37" s="3">
        <v>19054</v>
      </c>
      <c r="O37" s="3"/>
      <c r="P37" s="7"/>
    </row>
    <row r="38" spans="1:16" x14ac:dyDescent="0.15">
      <c r="A38" s="24">
        <v>2</v>
      </c>
      <c r="B38" t="s">
        <v>34</v>
      </c>
      <c r="C38" s="3">
        <v>37091</v>
      </c>
      <c r="D38" s="3">
        <v>35993</v>
      </c>
      <c r="E38" s="3">
        <v>40386</v>
      </c>
      <c r="F38" s="3">
        <v>41674</v>
      </c>
      <c r="G38" s="3">
        <v>46337</v>
      </c>
      <c r="H38" s="3">
        <v>47784</v>
      </c>
      <c r="I38" s="3">
        <v>49280</v>
      </c>
      <c r="J38" s="3">
        <v>46640</v>
      </c>
      <c r="K38" s="3">
        <v>42785</v>
      </c>
      <c r="L38" s="3">
        <v>38326</v>
      </c>
      <c r="M38" s="3">
        <v>28049</v>
      </c>
      <c r="N38" s="3">
        <v>24506</v>
      </c>
      <c r="O38" s="3"/>
      <c r="P38" s="7"/>
    </row>
    <row r="39" spans="1:16" x14ac:dyDescent="0.15">
      <c r="A39" s="24">
        <v>8</v>
      </c>
      <c r="B39" t="s">
        <v>35</v>
      </c>
      <c r="C39" s="3">
        <v>14209</v>
      </c>
      <c r="D39" s="3">
        <v>15838</v>
      </c>
      <c r="E39" s="3">
        <v>17814</v>
      </c>
      <c r="F39" s="3">
        <v>17077</v>
      </c>
      <c r="G39" s="3">
        <v>19062</v>
      </c>
      <c r="H39" s="3">
        <v>17026</v>
      </c>
      <c r="I39" s="3">
        <v>17377</v>
      </c>
      <c r="J39" s="3">
        <v>19049</v>
      </c>
      <c r="K39" s="3">
        <v>15929</v>
      </c>
      <c r="L39" s="3">
        <v>16860</v>
      </c>
      <c r="M39" s="3">
        <v>18858</v>
      </c>
      <c r="N39" s="3">
        <v>26863</v>
      </c>
      <c r="O39" s="3"/>
      <c r="P39" s="7"/>
    </row>
    <row r="40" spans="1:16" x14ac:dyDescent="0.15">
      <c r="A40" s="24">
        <v>8</v>
      </c>
      <c r="B40" t="s">
        <v>36</v>
      </c>
      <c r="C40" s="3">
        <v>10575</v>
      </c>
      <c r="D40" s="3">
        <v>11144</v>
      </c>
      <c r="E40" s="3">
        <v>13329</v>
      </c>
      <c r="F40" s="3">
        <v>12709</v>
      </c>
      <c r="G40" s="3">
        <v>13850</v>
      </c>
      <c r="H40" s="3">
        <v>12636</v>
      </c>
      <c r="I40" s="3">
        <v>12874</v>
      </c>
      <c r="J40" s="3">
        <v>13807</v>
      </c>
      <c r="K40" s="3">
        <v>11959</v>
      </c>
      <c r="L40" s="3">
        <v>12660</v>
      </c>
      <c r="M40" s="3">
        <v>14254</v>
      </c>
      <c r="N40" s="3">
        <v>18834</v>
      </c>
      <c r="O40" s="3"/>
      <c r="P40" s="7"/>
    </row>
    <row r="41" spans="1:16" x14ac:dyDescent="0.15">
      <c r="A41" s="24">
        <v>8</v>
      </c>
      <c r="B41" t="s">
        <v>37</v>
      </c>
      <c r="C41" s="3">
        <v>692</v>
      </c>
      <c r="D41" s="3">
        <v>666</v>
      </c>
      <c r="E41" s="3">
        <v>773</v>
      </c>
      <c r="F41" s="3">
        <v>806</v>
      </c>
      <c r="G41" s="3">
        <v>860</v>
      </c>
      <c r="H41" s="3">
        <v>814</v>
      </c>
      <c r="I41" s="3">
        <v>710</v>
      </c>
      <c r="J41" s="3">
        <v>749</v>
      </c>
      <c r="K41" s="3">
        <v>729</v>
      </c>
      <c r="L41" s="3">
        <v>764</v>
      </c>
      <c r="M41" s="3">
        <v>817</v>
      </c>
      <c r="N41" s="3">
        <v>1165</v>
      </c>
      <c r="O41" s="3"/>
      <c r="P41" s="7"/>
    </row>
    <row r="42" spans="1:16" x14ac:dyDescent="0.15">
      <c r="A42" s="24">
        <v>8</v>
      </c>
      <c r="B42" t="s">
        <v>38</v>
      </c>
      <c r="C42" s="3">
        <v>2497</v>
      </c>
      <c r="D42" s="3">
        <v>2706</v>
      </c>
      <c r="E42" s="3">
        <v>3308</v>
      </c>
      <c r="F42" s="3">
        <v>3355</v>
      </c>
      <c r="G42" s="3">
        <v>3538</v>
      </c>
      <c r="H42" s="3">
        <v>3139</v>
      </c>
      <c r="I42" s="3">
        <v>2906</v>
      </c>
      <c r="J42" s="3">
        <v>3069</v>
      </c>
      <c r="K42" s="3">
        <v>2984</v>
      </c>
      <c r="L42" s="3">
        <v>3002</v>
      </c>
      <c r="M42" s="3">
        <v>3210</v>
      </c>
      <c r="N42" s="3">
        <v>4107</v>
      </c>
      <c r="O42" s="3"/>
      <c r="P42" s="7"/>
    </row>
    <row r="43" spans="1:16" x14ac:dyDescent="0.15">
      <c r="A43" s="24">
        <v>8</v>
      </c>
      <c r="B43" t="s">
        <v>39</v>
      </c>
      <c r="C43" s="3">
        <v>5248</v>
      </c>
      <c r="D43" s="3">
        <v>5598</v>
      </c>
      <c r="E43" s="3">
        <v>6654</v>
      </c>
      <c r="F43" s="3">
        <v>6303</v>
      </c>
      <c r="G43" s="3">
        <v>7069</v>
      </c>
      <c r="H43" s="3">
        <v>6482</v>
      </c>
      <c r="I43" s="3">
        <v>7024</v>
      </c>
      <c r="J43" s="3">
        <v>7562</v>
      </c>
      <c r="K43" s="3">
        <v>6102</v>
      </c>
      <c r="L43" s="3">
        <v>6660</v>
      </c>
      <c r="M43" s="3">
        <v>7869</v>
      </c>
      <c r="N43" s="3">
        <v>10633</v>
      </c>
      <c r="O43" s="3"/>
      <c r="P43" s="7"/>
    </row>
    <row r="44" spans="1:16" x14ac:dyDescent="0.15">
      <c r="A44" s="24">
        <v>8</v>
      </c>
      <c r="B44" t="s">
        <v>40</v>
      </c>
      <c r="C44" s="3">
        <v>995</v>
      </c>
      <c r="D44" s="3">
        <v>940</v>
      </c>
      <c r="E44" s="3">
        <v>1023</v>
      </c>
      <c r="F44" s="3">
        <v>934</v>
      </c>
      <c r="G44" s="3">
        <v>979</v>
      </c>
      <c r="H44" s="3">
        <v>963</v>
      </c>
      <c r="I44" s="3">
        <v>896</v>
      </c>
      <c r="J44" s="3">
        <v>839</v>
      </c>
      <c r="K44" s="3">
        <v>802</v>
      </c>
      <c r="L44" s="3">
        <v>869</v>
      </c>
      <c r="M44" s="3">
        <v>858</v>
      </c>
      <c r="N44" s="3">
        <v>1130</v>
      </c>
      <c r="O44" s="3"/>
      <c r="P44" s="7"/>
    </row>
    <row r="45" spans="1:16" x14ac:dyDescent="0.15">
      <c r="A45" s="24">
        <v>8</v>
      </c>
      <c r="B45" t="s">
        <v>41</v>
      </c>
      <c r="C45" s="3">
        <v>1756</v>
      </c>
      <c r="D45" s="3">
        <v>2012</v>
      </c>
      <c r="E45" s="3">
        <v>2302</v>
      </c>
      <c r="F45" s="3">
        <v>2222</v>
      </c>
      <c r="G45" s="3">
        <v>2383</v>
      </c>
      <c r="H45" s="3">
        <v>2107</v>
      </c>
      <c r="I45" s="3">
        <v>2206</v>
      </c>
      <c r="J45" s="3">
        <v>2878</v>
      </c>
      <c r="K45" s="3">
        <v>1948</v>
      </c>
      <c r="L45" s="3">
        <v>2064</v>
      </c>
      <c r="M45" s="3">
        <v>2181</v>
      </c>
      <c r="N45" s="3">
        <v>2771</v>
      </c>
      <c r="O45" s="3"/>
      <c r="P45" s="7"/>
    </row>
    <row r="46" spans="1:16" x14ac:dyDescent="0.15">
      <c r="A46" s="24">
        <v>8</v>
      </c>
      <c r="B46" t="s">
        <v>42</v>
      </c>
      <c r="C46" s="3">
        <v>1735</v>
      </c>
      <c r="D46" s="3">
        <v>2524</v>
      </c>
      <c r="E46" s="3">
        <v>2004</v>
      </c>
      <c r="F46" s="3">
        <v>1978</v>
      </c>
      <c r="G46" s="3">
        <v>2632</v>
      </c>
      <c r="H46" s="3">
        <v>2098</v>
      </c>
      <c r="I46" s="3">
        <v>2104</v>
      </c>
      <c r="J46" s="3">
        <v>2167</v>
      </c>
      <c r="K46" s="3">
        <v>1869</v>
      </c>
      <c r="L46" s="3">
        <v>1956</v>
      </c>
      <c r="M46" s="3">
        <v>2218</v>
      </c>
      <c r="N46" s="3">
        <v>4982</v>
      </c>
      <c r="O46" s="3"/>
      <c r="P46" s="7"/>
    </row>
    <row r="47" spans="1:16" x14ac:dyDescent="0.15">
      <c r="A47" s="24">
        <v>9</v>
      </c>
      <c r="B47" t="s">
        <v>43</v>
      </c>
      <c r="C47" s="3">
        <v>7024</v>
      </c>
      <c r="D47" s="3">
        <v>6014</v>
      </c>
      <c r="E47" s="3">
        <v>6637</v>
      </c>
      <c r="F47" s="3">
        <v>6409</v>
      </c>
      <c r="G47" s="3">
        <v>6975</v>
      </c>
      <c r="H47" s="3">
        <v>6904</v>
      </c>
      <c r="I47" s="3">
        <v>6950</v>
      </c>
      <c r="J47" s="3">
        <v>8498</v>
      </c>
      <c r="K47" s="3">
        <v>6710</v>
      </c>
      <c r="L47" s="3">
        <v>6190</v>
      </c>
      <c r="M47" s="3">
        <v>7441</v>
      </c>
      <c r="N47" s="3">
        <v>11957</v>
      </c>
      <c r="O47" s="3"/>
      <c r="P47" s="7"/>
    </row>
    <row r="48" spans="1:16" x14ac:dyDescent="0.15">
      <c r="A48" s="24">
        <v>9</v>
      </c>
      <c r="B48" t="s">
        <v>44</v>
      </c>
      <c r="C48" s="3">
        <v>2323</v>
      </c>
      <c r="D48" s="3">
        <v>2434</v>
      </c>
      <c r="E48" s="3">
        <v>3001</v>
      </c>
      <c r="F48" s="3">
        <v>3016</v>
      </c>
      <c r="G48" s="3">
        <v>3285</v>
      </c>
      <c r="H48" s="3">
        <v>3433</v>
      </c>
      <c r="I48" s="3">
        <v>3333</v>
      </c>
      <c r="J48" s="3">
        <v>3614</v>
      </c>
      <c r="K48" s="3">
        <v>2748</v>
      </c>
      <c r="L48" s="3">
        <v>2493</v>
      </c>
      <c r="M48" s="3">
        <v>2836</v>
      </c>
      <c r="N48" s="3">
        <v>4588</v>
      </c>
      <c r="O48" s="3"/>
      <c r="P48" s="7"/>
    </row>
    <row r="49" spans="1:16" x14ac:dyDescent="0.15">
      <c r="A49" s="24">
        <v>9</v>
      </c>
      <c r="B49" t="s">
        <v>45</v>
      </c>
      <c r="C49" s="3">
        <v>1147</v>
      </c>
      <c r="D49" s="3">
        <v>1191</v>
      </c>
      <c r="E49" s="3">
        <v>1314</v>
      </c>
      <c r="F49" s="3">
        <v>1208</v>
      </c>
      <c r="G49" s="3">
        <v>1268</v>
      </c>
      <c r="H49" s="3">
        <v>1175</v>
      </c>
      <c r="I49" s="3">
        <v>1249</v>
      </c>
      <c r="J49" s="3">
        <v>1211</v>
      </c>
      <c r="K49" s="3">
        <v>1214</v>
      </c>
      <c r="L49" s="3">
        <v>1402</v>
      </c>
      <c r="M49" s="3">
        <v>2225</v>
      </c>
      <c r="N49" s="3">
        <v>3554</v>
      </c>
      <c r="O49" s="3"/>
      <c r="P49" s="7"/>
    </row>
    <row r="50" spans="1:16" x14ac:dyDescent="0.15">
      <c r="A50" s="24">
        <v>9</v>
      </c>
      <c r="B50" t="s">
        <v>46</v>
      </c>
      <c r="C50" s="3">
        <v>2271</v>
      </c>
      <c r="D50" s="3">
        <v>1139</v>
      </c>
      <c r="E50" s="3">
        <v>1012</v>
      </c>
      <c r="F50" s="3">
        <v>994</v>
      </c>
      <c r="G50" s="3">
        <v>1141</v>
      </c>
      <c r="H50" s="3">
        <v>1065</v>
      </c>
      <c r="I50" s="3">
        <v>1115</v>
      </c>
      <c r="J50" s="3">
        <v>2402</v>
      </c>
      <c r="K50" s="3">
        <v>1476</v>
      </c>
      <c r="L50" s="3">
        <v>1044</v>
      </c>
      <c r="M50" s="3">
        <v>1046</v>
      </c>
      <c r="N50" s="3">
        <v>2039</v>
      </c>
      <c r="O50" s="3"/>
      <c r="P50" s="7"/>
    </row>
    <row r="51" spans="1:16" x14ac:dyDescent="0.15">
      <c r="A51" s="24">
        <v>10</v>
      </c>
      <c r="B51" t="s">
        <v>47</v>
      </c>
      <c r="C51" s="3">
        <v>42089</v>
      </c>
      <c r="D51" s="3">
        <v>44249</v>
      </c>
      <c r="E51" s="3">
        <v>47978</v>
      </c>
      <c r="F51" s="3">
        <v>45620</v>
      </c>
      <c r="G51" s="3">
        <v>51468</v>
      </c>
      <c r="H51" s="3">
        <v>49314</v>
      </c>
      <c r="I51" s="3">
        <v>48611</v>
      </c>
      <c r="J51" s="3">
        <v>50374</v>
      </c>
      <c r="K51" s="3">
        <v>44179</v>
      </c>
      <c r="L51" s="3">
        <v>47705</v>
      </c>
      <c r="M51" s="3">
        <v>54778</v>
      </c>
      <c r="N51" s="3">
        <v>69679</v>
      </c>
      <c r="O51" s="3"/>
      <c r="P51" s="7"/>
    </row>
    <row r="52" spans="1:16" x14ac:dyDescent="0.15">
      <c r="A52" s="24">
        <v>10</v>
      </c>
      <c r="B52" t="s">
        <v>48</v>
      </c>
      <c r="C52" s="3">
        <v>13378</v>
      </c>
      <c r="D52" s="3">
        <v>14459</v>
      </c>
      <c r="E52" s="3">
        <v>15904</v>
      </c>
      <c r="F52" s="3">
        <v>15099</v>
      </c>
      <c r="G52" s="3">
        <v>16776</v>
      </c>
      <c r="H52" s="3">
        <v>15970</v>
      </c>
      <c r="I52" s="3">
        <v>15478</v>
      </c>
      <c r="J52" s="3">
        <v>16507</v>
      </c>
      <c r="K52" s="3">
        <v>13958</v>
      </c>
      <c r="L52" s="3">
        <v>15487</v>
      </c>
      <c r="M52" s="3">
        <v>19569</v>
      </c>
      <c r="N52" s="3">
        <v>27417</v>
      </c>
      <c r="O52" s="3"/>
      <c r="P52" s="7"/>
    </row>
    <row r="53" spans="1:16" x14ac:dyDescent="0.15">
      <c r="A53" s="24">
        <v>10</v>
      </c>
      <c r="B53" t="s">
        <v>49</v>
      </c>
      <c r="C53" s="3">
        <v>8543</v>
      </c>
      <c r="D53" s="3">
        <v>8996</v>
      </c>
      <c r="E53" s="3">
        <v>9953</v>
      </c>
      <c r="F53" s="3">
        <v>9280</v>
      </c>
      <c r="G53" s="3">
        <v>10428</v>
      </c>
      <c r="H53" s="3">
        <v>10180</v>
      </c>
      <c r="I53" s="3">
        <v>9939</v>
      </c>
      <c r="J53" s="3">
        <v>10511</v>
      </c>
      <c r="K53" s="3">
        <v>8779</v>
      </c>
      <c r="L53" s="3">
        <v>9792</v>
      </c>
      <c r="M53" s="3">
        <v>11931</v>
      </c>
      <c r="N53" s="3">
        <v>16299</v>
      </c>
      <c r="O53" s="3"/>
      <c r="P53" s="7"/>
    </row>
    <row r="54" spans="1:16" x14ac:dyDescent="0.15">
      <c r="A54" s="24">
        <v>10</v>
      </c>
      <c r="B54" t="s">
        <v>50</v>
      </c>
      <c r="C54" s="3">
        <v>4835</v>
      </c>
      <c r="D54" s="3">
        <v>5463</v>
      </c>
      <c r="E54" s="3">
        <v>5951</v>
      </c>
      <c r="F54" s="3">
        <v>5819</v>
      </c>
      <c r="G54" s="3">
        <v>6348</v>
      </c>
      <c r="H54" s="3">
        <v>5790</v>
      </c>
      <c r="I54" s="3">
        <v>5539</v>
      </c>
      <c r="J54" s="3">
        <v>5996</v>
      </c>
      <c r="K54" s="3">
        <v>5179</v>
      </c>
      <c r="L54" s="3">
        <v>5695</v>
      </c>
      <c r="M54" s="3">
        <v>7638</v>
      </c>
      <c r="N54" s="3">
        <v>11118</v>
      </c>
      <c r="O54" s="3"/>
      <c r="P54" s="7"/>
    </row>
    <row r="55" spans="1:16" x14ac:dyDescent="0.15">
      <c r="A55" s="24">
        <v>10</v>
      </c>
      <c r="B55" t="s">
        <v>51</v>
      </c>
      <c r="C55" s="3">
        <v>13790</v>
      </c>
      <c r="D55" s="3">
        <v>14893</v>
      </c>
      <c r="E55" s="3">
        <v>16386</v>
      </c>
      <c r="F55" s="3">
        <v>15559</v>
      </c>
      <c r="G55" s="3">
        <v>17289</v>
      </c>
      <c r="H55" s="3">
        <v>16445</v>
      </c>
      <c r="I55" s="3">
        <v>15937</v>
      </c>
      <c r="J55" s="3">
        <v>17009</v>
      </c>
      <c r="K55" s="3">
        <v>14407</v>
      </c>
      <c r="L55" s="3">
        <v>15972</v>
      </c>
      <c r="M55" s="3">
        <v>20196</v>
      </c>
      <c r="N55" s="3">
        <v>28238</v>
      </c>
      <c r="O55" s="3"/>
      <c r="P55" s="7"/>
    </row>
    <row r="56" spans="1:16" x14ac:dyDescent="0.15">
      <c r="A56" s="24">
        <v>10</v>
      </c>
      <c r="B56" t="s">
        <v>49</v>
      </c>
      <c r="C56" s="3">
        <v>8757</v>
      </c>
      <c r="D56" s="3">
        <v>9221</v>
      </c>
      <c r="E56" s="3">
        <v>10206</v>
      </c>
      <c r="F56" s="3">
        <v>9521</v>
      </c>
      <c r="G56" s="3">
        <v>10687</v>
      </c>
      <c r="H56" s="3">
        <v>10422</v>
      </c>
      <c r="I56" s="3">
        <v>10179</v>
      </c>
      <c r="J56" s="3">
        <v>10782</v>
      </c>
      <c r="K56" s="3">
        <v>9008</v>
      </c>
      <c r="L56" s="3">
        <v>10069</v>
      </c>
      <c r="M56" s="3">
        <v>12254</v>
      </c>
      <c r="N56" s="3">
        <v>16717</v>
      </c>
      <c r="O56" s="3"/>
      <c r="P56" s="7"/>
    </row>
    <row r="57" spans="1:16" x14ac:dyDescent="0.15">
      <c r="A57" s="24">
        <v>10</v>
      </c>
      <c r="B57" t="s">
        <v>50</v>
      </c>
      <c r="C57" s="3">
        <v>5033</v>
      </c>
      <c r="D57" s="3">
        <v>5672</v>
      </c>
      <c r="E57" s="3">
        <v>6180</v>
      </c>
      <c r="F57" s="3">
        <v>6038</v>
      </c>
      <c r="G57" s="3">
        <v>6602</v>
      </c>
      <c r="H57" s="3">
        <v>6023</v>
      </c>
      <c r="I57" s="3">
        <v>5758</v>
      </c>
      <c r="J57" s="3">
        <v>6227</v>
      </c>
      <c r="K57" s="3">
        <v>5399</v>
      </c>
      <c r="L57" s="3">
        <v>5903</v>
      </c>
      <c r="M57" s="3">
        <v>7942</v>
      </c>
      <c r="N57" s="3">
        <v>11521</v>
      </c>
      <c r="O57" s="3"/>
      <c r="P57" s="7"/>
    </row>
    <row r="58" spans="1:16" x14ac:dyDescent="0.15">
      <c r="A58" s="24">
        <v>10</v>
      </c>
      <c r="B58" t="s">
        <v>52</v>
      </c>
      <c r="C58" s="3">
        <v>28711</v>
      </c>
      <c r="D58" s="3">
        <v>29790</v>
      </c>
      <c r="E58" s="3">
        <v>32074</v>
      </c>
      <c r="F58" s="3">
        <v>30521</v>
      </c>
      <c r="G58" s="3">
        <v>34692</v>
      </c>
      <c r="H58" s="3">
        <v>33344</v>
      </c>
      <c r="I58" s="3">
        <v>33133</v>
      </c>
      <c r="J58" s="3">
        <v>33867</v>
      </c>
      <c r="K58" s="3">
        <v>30221</v>
      </c>
      <c r="L58" s="3">
        <v>32218</v>
      </c>
      <c r="M58" s="3">
        <v>35209</v>
      </c>
      <c r="N58" s="3">
        <v>42262</v>
      </c>
      <c r="O58" s="3"/>
      <c r="P58" s="7"/>
    </row>
    <row r="59" spans="1:16" x14ac:dyDescent="0.15">
      <c r="A59" s="24">
        <v>10</v>
      </c>
      <c r="B59" t="s">
        <v>53</v>
      </c>
      <c r="C59" s="3">
        <v>25551</v>
      </c>
      <c r="D59" s="3">
        <v>26475</v>
      </c>
      <c r="E59" s="3">
        <v>28496</v>
      </c>
      <c r="F59" s="3">
        <v>27001</v>
      </c>
      <c r="G59" s="3">
        <v>30739</v>
      </c>
      <c r="H59" s="3">
        <v>29629</v>
      </c>
      <c r="I59" s="3">
        <v>29448</v>
      </c>
      <c r="J59" s="3">
        <v>30276</v>
      </c>
      <c r="K59" s="3">
        <v>26842</v>
      </c>
      <c r="L59" s="3">
        <v>28511</v>
      </c>
      <c r="M59" s="3">
        <v>31197</v>
      </c>
      <c r="N59" s="3">
        <v>37058</v>
      </c>
      <c r="O59" s="3"/>
      <c r="P59" s="7"/>
    </row>
    <row r="60" spans="1:16" x14ac:dyDescent="0.15">
      <c r="A60" s="24">
        <v>10</v>
      </c>
      <c r="B60" t="s">
        <v>54</v>
      </c>
      <c r="C60" s="3">
        <v>3160</v>
      </c>
      <c r="D60" s="3">
        <v>3315</v>
      </c>
      <c r="E60" s="3">
        <v>3578</v>
      </c>
      <c r="F60" s="3">
        <v>3520</v>
      </c>
      <c r="G60" s="3">
        <v>3953</v>
      </c>
      <c r="H60" s="3">
        <v>3715</v>
      </c>
      <c r="I60" s="3">
        <v>3685</v>
      </c>
      <c r="J60" s="3">
        <v>3591</v>
      </c>
      <c r="K60" s="3">
        <v>3379</v>
      </c>
      <c r="L60" s="3">
        <v>3707</v>
      </c>
      <c r="M60" s="3">
        <v>4012</v>
      </c>
      <c r="N60" s="3">
        <v>5204</v>
      </c>
      <c r="O60" s="3"/>
      <c r="P60" s="7"/>
    </row>
    <row r="61" spans="1:16" x14ac:dyDescent="0.15">
      <c r="A61" s="24">
        <v>10</v>
      </c>
      <c r="B61" t="s">
        <v>55</v>
      </c>
      <c r="C61" s="3">
        <v>9356</v>
      </c>
      <c r="D61" s="3">
        <v>9046</v>
      </c>
      <c r="E61" s="3">
        <v>9184</v>
      </c>
      <c r="F61" s="3">
        <v>9298</v>
      </c>
      <c r="G61" s="3">
        <v>10663</v>
      </c>
      <c r="H61" s="3">
        <v>10079</v>
      </c>
      <c r="I61" s="3">
        <v>10315</v>
      </c>
      <c r="J61" s="3">
        <v>9899</v>
      </c>
      <c r="K61" s="3">
        <v>9686</v>
      </c>
      <c r="L61" s="3">
        <v>9984</v>
      </c>
      <c r="M61" s="3">
        <v>9065</v>
      </c>
      <c r="N61" s="3">
        <v>10974</v>
      </c>
      <c r="O61" s="3"/>
      <c r="P61" s="7"/>
    </row>
    <row r="62" spans="1:16" x14ac:dyDescent="0.15">
      <c r="A62" s="24">
        <v>10</v>
      </c>
      <c r="B62" t="s">
        <v>56</v>
      </c>
      <c r="C62" s="3">
        <v>3280</v>
      </c>
      <c r="D62" s="3">
        <v>3165</v>
      </c>
      <c r="E62" s="3">
        <v>3055</v>
      </c>
      <c r="F62" s="3">
        <v>2937</v>
      </c>
      <c r="G62" s="3">
        <v>3234</v>
      </c>
      <c r="H62" s="3">
        <v>2926</v>
      </c>
      <c r="I62" s="3">
        <v>3195</v>
      </c>
      <c r="J62" s="3">
        <v>3655</v>
      </c>
      <c r="K62" s="3">
        <v>3205</v>
      </c>
      <c r="L62" s="3">
        <v>3316</v>
      </c>
      <c r="M62" s="3">
        <v>3035</v>
      </c>
      <c r="N62" s="3">
        <v>4375</v>
      </c>
      <c r="O62" s="3"/>
      <c r="P62" s="7"/>
    </row>
    <row r="63" spans="1:16" x14ac:dyDescent="0.15">
      <c r="A63" s="24">
        <v>10</v>
      </c>
      <c r="B63" t="s">
        <v>57</v>
      </c>
      <c r="C63" s="3">
        <v>2174</v>
      </c>
      <c r="D63" s="3">
        <v>1921</v>
      </c>
      <c r="E63" s="3">
        <v>1816</v>
      </c>
      <c r="F63" s="3">
        <v>1766</v>
      </c>
      <c r="G63" s="3">
        <v>1727</v>
      </c>
      <c r="H63" s="3">
        <v>1582</v>
      </c>
      <c r="I63" s="3">
        <v>1830</v>
      </c>
      <c r="J63" s="3">
        <v>2317</v>
      </c>
      <c r="K63" s="3">
        <v>1959</v>
      </c>
      <c r="L63" s="3">
        <v>1687</v>
      </c>
      <c r="M63" s="3">
        <v>1607</v>
      </c>
      <c r="N63" s="3">
        <v>2039</v>
      </c>
      <c r="O63" s="3"/>
      <c r="P63" s="7"/>
    </row>
    <row r="64" spans="1:16" x14ac:dyDescent="0.15">
      <c r="A64" s="24">
        <v>10</v>
      </c>
      <c r="B64" t="s">
        <v>58</v>
      </c>
      <c r="C64" s="3">
        <v>1106</v>
      </c>
      <c r="D64" s="3">
        <v>1244</v>
      </c>
      <c r="E64" s="3">
        <v>1239</v>
      </c>
      <c r="F64" s="3">
        <v>1171</v>
      </c>
      <c r="G64" s="3">
        <v>1507</v>
      </c>
      <c r="H64" s="3">
        <v>1344</v>
      </c>
      <c r="I64" s="3">
        <v>1365</v>
      </c>
      <c r="J64" s="3">
        <v>1338</v>
      </c>
      <c r="K64" s="3">
        <v>1246</v>
      </c>
      <c r="L64" s="3">
        <v>1629</v>
      </c>
      <c r="M64" s="3">
        <v>1428</v>
      </c>
      <c r="N64" s="3">
        <v>2336</v>
      </c>
      <c r="O64" s="3"/>
      <c r="P64" s="7"/>
    </row>
    <row r="65" spans="1:17" x14ac:dyDescent="0.15">
      <c r="A65" s="24">
        <v>10</v>
      </c>
      <c r="B65" t="s">
        <v>59</v>
      </c>
      <c r="C65" s="3">
        <v>965</v>
      </c>
      <c r="D65" s="3">
        <v>994</v>
      </c>
      <c r="E65" s="3">
        <v>1049</v>
      </c>
      <c r="F65" s="3">
        <v>1062</v>
      </c>
      <c r="G65" s="3">
        <v>1111</v>
      </c>
      <c r="H65" s="3">
        <v>1049</v>
      </c>
      <c r="I65" s="3">
        <v>1014</v>
      </c>
      <c r="J65" s="3">
        <v>1061</v>
      </c>
      <c r="K65" s="3">
        <v>1072</v>
      </c>
      <c r="L65" s="3">
        <v>1066</v>
      </c>
      <c r="M65" s="3">
        <v>1062</v>
      </c>
      <c r="N65" s="3">
        <v>1081</v>
      </c>
      <c r="O65" s="3"/>
      <c r="P65" s="7"/>
    </row>
    <row r="66" spans="1:17" x14ac:dyDescent="0.15">
      <c r="A66" s="24">
        <v>10</v>
      </c>
      <c r="B66" t="s">
        <v>60</v>
      </c>
      <c r="C66" s="3">
        <v>26088</v>
      </c>
      <c r="D66" s="3">
        <v>24459</v>
      </c>
      <c r="E66" s="3">
        <v>24670</v>
      </c>
      <c r="F66" s="3">
        <v>24195</v>
      </c>
      <c r="G66" s="3">
        <v>23876</v>
      </c>
      <c r="H66" s="3">
        <v>23002</v>
      </c>
      <c r="I66" s="3">
        <v>23505</v>
      </c>
      <c r="J66" s="3">
        <v>23109</v>
      </c>
      <c r="K66" s="3">
        <v>23887</v>
      </c>
      <c r="L66" s="3">
        <v>24934</v>
      </c>
      <c r="M66" s="3">
        <v>24153</v>
      </c>
      <c r="N66" s="3">
        <v>31709</v>
      </c>
      <c r="O66" s="3"/>
      <c r="P66" s="7"/>
    </row>
    <row r="67" spans="1:17" x14ac:dyDescent="0.15">
      <c r="A67" s="24">
        <v>10</v>
      </c>
      <c r="B67" t="s">
        <v>61</v>
      </c>
      <c r="C67" s="3">
        <v>16533</v>
      </c>
      <c r="D67" s="3">
        <v>15449</v>
      </c>
      <c r="E67" s="3">
        <v>15980</v>
      </c>
      <c r="F67" s="3">
        <v>16576</v>
      </c>
      <c r="G67" s="3">
        <v>16611</v>
      </c>
      <c r="H67" s="3">
        <v>16093</v>
      </c>
      <c r="I67" s="3">
        <v>16461</v>
      </c>
      <c r="J67" s="3">
        <v>16185</v>
      </c>
      <c r="K67" s="3">
        <v>16618</v>
      </c>
      <c r="L67" s="3">
        <v>17091</v>
      </c>
      <c r="M67" s="3">
        <v>16993</v>
      </c>
      <c r="N67" s="3">
        <v>23654</v>
      </c>
      <c r="O67" s="3"/>
      <c r="P67" s="7"/>
    </row>
    <row r="68" spans="1:17" x14ac:dyDescent="0.15">
      <c r="A68" s="24">
        <v>2</v>
      </c>
      <c r="B68" t="s">
        <v>62</v>
      </c>
      <c r="C68" s="3">
        <v>5976</v>
      </c>
      <c r="D68" s="3">
        <v>5392</v>
      </c>
      <c r="E68" s="3">
        <v>4853</v>
      </c>
      <c r="F68" s="3">
        <v>3747</v>
      </c>
      <c r="G68" s="3">
        <v>3275</v>
      </c>
      <c r="H68" s="3">
        <v>2978</v>
      </c>
      <c r="I68" s="3">
        <v>3052</v>
      </c>
      <c r="J68" s="3">
        <v>2900</v>
      </c>
      <c r="K68" s="3">
        <v>3269</v>
      </c>
      <c r="L68" s="3">
        <v>3793</v>
      </c>
      <c r="M68" s="3">
        <v>3571</v>
      </c>
      <c r="N68" s="3">
        <v>4291</v>
      </c>
      <c r="O68" s="3"/>
      <c r="P68" s="7"/>
    </row>
    <row r="69" spans="1:17" x14ac:dyDescent="0.15">
      <c r="A69" s="24">
        <v>1</v>
      </c>
      <c r="B69" t="s">
        <v>63</v>
      </c>
      <c r="C69" s="3">
        <v>34547</v>
      </c>
      <c r="D69" s="3">
        <v>35216</v>
      </c>
      <c r="E69" s="3">
        <v>38006</v>
      </c>
      <c r="F69" s="3">
        <v>37430</v>
      </c>
      <c r="G69" s="3">
        <v>40286</v>
      </c>
      <c r="H69" s="3">
        <v>38461</v>
      </c>
      <c r="I69" s="3">
        <v>39393</v>
      </c>
      <c r="J69" s="3">
        <v>40270</v>
      </c>
      <c r="K69" s="3">
        <v>37020</v>
      </c>
      <c r="L69" s="3">
        <v>38255</v>
      </c>
      <c r="M69" s="3">
        <v>36219</v>
      </c>
      <c r="N69" s="3">
        <v>37826</v>
      </c>
      <c r="O69" s="3"/>
      <c r="P69" s="7"/>
    </row>
    <row r="70" spans="1:17" x14ac:dyDescent="0.15">
      <c r="A70" s="24">
        <v>1</v>
      </c>
      <c r="B70" t="s">
        <v>64</v>
      </c>
      <c r="C70" s="3">
        <v>15300</v>
      </c>
      <c r="D70" s="3">
        <v>15689</v>
      </c>
      <c r="E70" s="3">
        <v>16967</v>
      </c>
      <c r="F70" s="3">
        <v>16212</v>
      </c>
      <c r="G70" s="3">
        <v>17663</v>
      </c>
      <c r="H70" s="3">
        <v>16701</v>
      </c>
      <c r="I70" s="3">
        <v>16996</v>
      </c>
      <c r="J70" s="3">
        <v>17536</v>
      </c>
      <c r="K70" s="3">
        <v>15481</v>
      </c>
      <c r="L70" s="3">
        <v>16132</v>
      </c>
      <c r="M70" s="3">
        <v>15707</v>
      </c>
      <c r="N70" s="3">
        <v>16861</v>
      </c>
      <c r="O70" s="3"/>
      <c r="P70" s="7"/>
    </row>
    <row r="71" spans="1:17" x14ac:dyDescent="0.15">
      <c r="A71" s="24">
        <v>1</v>
      </c>
      <c r="B71" t="s">
        <v>65</v>
      </c>
      <c r="C71" s="3">
        <v>14656</v>
      </c>
      <c r="D71" s="3">
        <v>14795</v>
      </c>
      <c r="E71" s="3">
        <v>15915</v>
      </c>
      <c r="F71" s="3">
        <v>15720</v>
      </c>
      <c r="G71" s="3">
        <v>16783</v>
      </c>
      <c r="H71" s="3">
        <v>16232</v>
      </c>
      <c r="I71" s="3">
        <v>16761</v>
      </c>
      <c r="J71" s="3">
        <v>16937</v>
      </c>
      <c r="K71" s="3">
        <v>15317</v>
      </c>
      <c r="L71" s="3">
        <v>16203</v>
      </c>
      <c r="M71" s="3">
        <v>15256</v>
      </c>
      <c r="N71" s="3">
        <v>15701</v>
      </c>
      <c r="O71" s="3"/>
      <c r="P71" s="7"/>
    </row>
    <row r="72" spans="1:17" x14ac:dyDescent="0.15">
      <c r="A72" s="24">
        <v>1</v>
      </c>
      <c r="B72" t="s">
        <v>66</v>
      </c>
      <c r="C72" s="3">
        <v>1695</v>
      </c>
      <c r="D72" s="3">
        <v>1744</v>
      </c>
      <c r="E72" s="3">
        <v>1971</v>
      </c>
      <c r="F72" s="3">
        <v>1920</v>
      </c>
      <c r="G72" s="3">
        <v>2033</v>
      </c>
      <c r="H72" s="3">
        <v>1989</v>
      </c>
      <c r="I72" s="3">
        <v>2225</v>
      </c>
      <c r="J72" s="3">
        <v>2179</v>
      </c>
      <c r="K72" s="3">
        <v>1984</v>
      </c>
      <c r="L72" s="3">
        <v>2032</v>
      </c>
      <c r="M72" s="3">
        <v>1928</v>
      </c>
      <c r="N72" s="3">
        <v>1994</v>
      </c>
      <c r="O72" s="3"/>
      <c r="P72" s="7"/>
    </row>
    <row r="73" spans="1:17" x14ac:dyDescent="0.15">
      <c r="B73" s="4"/>
      <c r="C73" s="3"/>
      <c r="D73" s="3"/>
      <c r="E73" s="3"/>
      <c r="F73" s="3"/>
      <c r="G73" s="3"/>
      <c r="H73" s="3"/>
      <c r="I73" s="3"/>
      <c r="J73" s="3"/>
      <c r="K73" s="3"/>
      <c r="L73" s="3"/>
      <c r="M73" s="3"/>
      <c r="N73" s="3"/>
      <c r="O73" s="3"/>
    </row>
    <row r="74" spans="1:17" x14ac:dyDescent="0.15">
      <c r="B74" s="17" t="s">
        <v>67</v>
      </c>
      <c r="C74" s="18">
        <f>SUM(C7:C72)</f>
        <v>2059562</v>
      </c>
      <c r="D74" s="18">
        <f t="shared" ref="D74:N74" si="0">SUM(D7:D72)</f>
        <v>2070943</v>
      </c>
      <c r="E74" s="18">
        <f t="shared" si="0"/>
        <v>2242978</v>
      </c>
      <c r="F74" s="18">
        <f t="shared" si="0"/>
        <v>2211446</v>
      </c>
      <c r="G74" s="18">
        <f t="shared" si="0"/>
        <v>2390980</v>
      </c>
      <c r="H74" s="18">
        <f t="shared" si="0"/>
        <v>2271093</v>
      </c>
      <c r="I74" s="18">
        <f t="shared" si="0"/>
        <v>2303434</v>
      </c>
      <c r="J74" s="18">
        <f t="shared" si="0"/>
        <v>2306648</v>
      </c>
      <c r="K74" s="18">
        <f t="shared" si="0"/>
        <v>2107423</v>
      </c>
      <c r="L74" s="18">
        <f t="shared" si="0"/>
        <v>2117704</v>
      </c>
      <c r="M74" s="18">
        <f t="shared" si="0"/>
        <v>2076260</v>
      </c>
      <c r="N74" s="18">
        <f t="shared" si="0"/>
        <v>2413963</v>
      </c>
      <c r="O74" s="3"/>
      <c r="P74" s="18">
        <f>SUM(C74:N74)</f>
        <v>26572434</v>
      </c>
      <c r="Q74" s="10" t="s">
        <v>68</v>
      </c>
    </row>
    <row r="75" spans="1:17" x14ac:dyDescent="0.15">
      <c r="C75" s="3"/>
      <c r="D75" s="3"/>
      <c r="E75" s="3"/>
      <c r="F75" s="3"/>
      <c r="G75" s="3"/>
      <c r="H75" s="3"/>
      <c r="I75" s="3"/>
      <c r="J75" s="3"/>
      <c r="K75" s="3"/>
      <c r="L75" s="3"/>
      <c r="M75" s="3"/>
      <c r="N75" s="3"/>
      <c r="O75" s="3"/>
    </row>
    <row r="76" spans="1:17" x14ac:dyDescent="0.15">
      <c r="C76" s="3"/>
      <c r="D76" s="3"/>
      <c r="E76" s="3"/>
      <c r="F76" s="3"/>
      <c r="G76" s="3"/>
      <c r="H76" s="3"/>
      <c r="I76" s="3"/>
      <c r="J76" s="3"/>
      <c r="K76" s="3"/>
      <c r="L76" s="3"/>
      <c r="M76" s="3"/>
      <c r="N76" s="3"/>
      <c r="O76" s="3"/>
    </row>
    <row r="77" spans="1:17" x14ac:dyDescent="0.15">
      <c r="C77" s="3"/>
      <c r="D77" s="3"/>
      <c r="E77" s="3"/>
      <c r="F77" s="3"/>
      <c r="G77" s="3"/>
      <c r="H77" s="3"/>
      <c r="I77" s="3"/>
      <c r="J77" s="3"/>
      <c r="K77" s="3"/>
      <c r="L77" s="3"/>
      <c r="M77" s="3"/>
      <c r="N77" s="3"/>
      <c r="O77" s="3"/>
    </row>
    <row r="78" spans="1:17" x14ac:dyDescent="0.15">
      <c r="C78" s="3"/>
      <c r="D78" s="3"/>
      <c r="E78" s="3"/>
      <c r="F78" s="3"/>
      <c r="G78" s="3"/>
      <c r="H78" s="3"/>
      <c r="I78" s="3"/>
      <c r="J78" s="3"/>
      <c r="K78" s="3"/>
      <c r="L78" s="3"/>
      <c r="M78" s="3"/>
      <c r="N78" s="3"/>
      <c r="O78" s="3"/>
    </row>
    <row r="79" spans="1:17" x14ac:dyDescent="0.15">
      <c r="A79" s="1"/>
      <c r="C79" s="3"/>
      <c r="D79" s="3"/>
      <c r="E79" s="3"/>
      <c r="F79" s="3"/>
      <c r="G79" s="3"/>
      <c r="H79" s="3"/>
      <c r="I79" s="3"/>
      <c r="J79" s="3"/>
      <c r="K79" s="3"/>
      <c r="L79" s="3"/>
      <c r="M79" s="3"/>
      <c r="N79" s="3"/>
      <c r="O79" s="3"/>
    </row>
    <row r="80" spans="1:17" x14ac:dyDescent="0.15">
      <c r="A80" s="1"/>
      <c r="C80" s="3"/>
      <c r="D80" s="3"/>
      <c r="E80" s="3"/>
      <c r="F80" s="3"/>
      <c r="G80" s="3"/>
      <c r="H80" s="3"/>
      <c r="I80" s="3"/>
      <c r="J80" s="3"/>
      <c r="K80" s="3"/>
      <c r="L80" s="3"/>
      <c r="M80" s="3"/>
      <c r="N80" s="3"/>
      <c r="O80" s="3"/>
    </row>
    <row r="81" spans="1:15" x14ac:dyDescent="0.15">
      <c r="A81" s="1"/>
      <c r="C81" s="3"/>
      <c r="D81" s="3"/>
      <c r="E81" s="3"/>
      <c r="F81" s="3"/>
      <c r="G81" s="3"/>
      <c r="H81" s="3"/>
      <c r="I81" s="3"/>
      <c r="J81" s="3"/>
      <c r="K81" s="3"/>
      <c r="L81" s="3"/>
      <c r="M81" s="3"/>
      <c r="N81" s="3"/>
      <c r="O81" s="3"/>
    </row>
    <row r="82" spans="1:15" x14ac:dyDescent="0.15">
      <c r="A82" s="1"/>
      <c r="C82" s="3"/>
      <c r="D82" s="3"/>
      <c r="E82" s="3"/>
      <c r="F82" s="3"/>
      <c r="G82" s="3"/>
      <c r="H82" s="3"/>
      <c r="I82" s="3"/>
      <c r="J82" s="3"/>
      <c r="K82" s="3"/>
      <c r="L82" s="3"/>
      <c r="M82" s="3"/>
      <c r="N82" s="3"/>
      <c r="O82" s="3"/>
    </row>
    <row r="83" spans="1:15" x14ac:dyDescent="0.15">
      <c r="A83" s="1"/>
      <c r="C83" s="3"/>
      <c r="D83" s="3"/>
      <c r="E83" s="3"/>
      <c r="F83" s="3"/>
      <c r="G83" s="3"/>
      <c r="H83" s="3"/>
      <c r="I83" s="3"/>
      <c r="J83" s="3"/>
      <c r="K83" s="3"/>
      <c r="L83" s="3"/>
      <c r="M83" s="3"/>
      <c r="N83" s="3"/>
      <c r="O83" s="3"/>
    </row>
    <row r="84" spans="1:15" x14ac:dyDescent="0.15">
      <c r="A84" s="1"/>
      <c r="C84" s="3"/>
      <c r="D84" s="3"/>
      <c r="E84" s="3"/>
      <c r="F84" s="3"/>
      <c r="G84" s="3"/>
      <c r="H84" s="3"/>
      <c r="I84" s="3"/>
      <c r="J84" s="3"/>
      <c r="K84" s="3"/>
      <c r="L84" s="3"/>
      <c r="M84" s="3"/>
      <c r="N84" s="3"/>
      <c r="O84" s="3"/>
    </row>
    <row r="85" spans="1:15" x14ac:dyDescent="0.15">
      <c r="A85" s="1"/>
      <c r="C85" s="3"/>
      <c r="D85" s="3"/>
      <c r="E85" s="3"/>
      <c r="F85" s="3"/>
      <c r="G85" s="3"/>
      <c r="H85" s="3"/>
      <c r="I85" s="3"/>
      <c r="J85" s="3"/>
      <c r="K85" s="3"/>
      <c r="L85" s="3"/>
      <c r="M85" s="3"/>
      <c r="N85" s="3"/>
      <c r="O85" s="3"/>
    </row>
    <row r="86" spans="1:15" x14ac:dyDescent="0.15">
      <c r="A86" s="1"/>
      <c r="C86" s="3"/>
      <c r="D86" s="3"/>
      <c r="E86" s="3"/>
      <c r="F86" s="3"/>
      <c r="G86" s="3"/>
      <c r="H86" s="3"/>
      <c r="I86" s="3"/>
      <c r="J86" s="3"/>
      <c r="K86" s="3"/>
      <c r="L86" s="3"/>
      <c r="M86" s="3"/>
      <c r="N86" s="3"/>
      <c r="O86" s="3"/>
    </row>
    <row r="87" spans="1:15" x14ac:dyDescent="0.15">
      <c r="A87" s="1"/>
      <c r="C87" s="3"/>
      <c r="D87" s="3"/>
      <c r="E87" s="3"/>
      <c r="F87" s="3"/>
      <c r="G87" s="3"/>
      <c r="H87" s="3"/>
      <c r="I87" s="3"/>
      <c r="J87" s="3"/>
      <c r="K87" s="3"/>
      <c r="L87" s="3"/>
      <c r="M87" s="3"/>
      <c r="N87" s="3"/>
      <c r="O87" s="3"/>
    </row>
    <row r="88" spans="1:15" x14ac:dyDescent="0.15">
      <c r="A88" s="1"/>
      <c r="C88" s="3"/>
      <c r="D88" s="3"/>
      <c r="E88" s="3"/>
      <c r="F88" s="3"/>
      <c r="G88" s="3"/>
      <c r="H88" s="3"/>
      <c r="I88" s="3"/>
      <c r="J88" s="3"/>
      <c r="K88" s="3"/>
      <c r="L88" s="3"/>
      <c r="M88" s="3"/>
      <c r="N88" s="3"/>
      <c r="O88" s="3"/>
    </row>
    <row r="89" spans="1:15" x14ac:dyDescent="0.15">
      <c r="A89" s="1"/>
      <c r="C89" s="3"/>
      <c r="D89" s="3"/>
      <c r="E89" s="3"/>
      <c r="F89" s="3"/>
      <c r="G89" s="3"/>
      <c r="H89" s="3"/>
      <c r="I89" s="3"/>
      <c r="J89" s="3"/>
      <c r="K89" s="3"/>
      <c r="L89" s="3"/>
      <c r="M89" s="3"/>
      <c r="N89" s="3"/>
      <c r="O89" s="3"/>
    </row>
    <row r="90" spans="1:15" x14ac:dyDescent="0.15">
      <c r="A90" s="1"/>
      <c r="C90" s="3"/>
      <c r="D90" s="3"/>
      <c r="E90" s="3"/>
      <c r="F90" s="3"/>
      <c r="G90" s="3"/>
      <c r="H90" s="3"/>
      <c r="I90" s="3"/>
      <c r="J90" s="3"/>
      <c r="K90" s="3"/>
      <c r="L90" s="3"/>
      <c r="M90" s="3"/>
      <c r="N90" s="3"/>
      <c r="O90" s="3"/>
    </row>
    <row r="91" spans="1:15" x14ac:dyDescent="0.15">
      <c r="A91" s="1"/>
      <c r="C91" s="3"/>
      <c r="D91" s="3"/>
      <c r="E91" s="3"/>
      <c r="F91" s="3"/>
      <c r="G91" s="3"/>
      <c r="H91" s="3"/>
      <c r="I91" s="3"/>
      <c r="J91" s="3"/>
      <c r="K91" s="3"/>
      <c r="L91" s="3"/>
      <c r="M91" s="3"/>
      <c r="N91" s="3"/>
      <c r="O91" s="3"/>
    </row>
    <row r="92" spans="1:15" x14ac:dyDescent="0.15">
      <c r="A92" s="1"/>
      <c r="C92" s="3"/>
      <c r="D92" s="3"/>
      <c r="E92" s="3"/>
      <c r="F92" s="3"/>
      <c r="G92" s="3"/>
      <c r="H92" s="3"/>
      <c r="I92" s="3"/>
      <c r="J92" s="3"/>
      <c r="K92" s="3"/>
      <c r="L92" s="3"/>
      <c r="M92" s="3"/>
      <c r="N92" s="3"/>
      <c r="O92" s="3"/>
    </row>
    <row r="93" spans="1:15" x14ac:dyDescent="0.15">
      <c r="A93" s="1"/>
      <c r="C93" s="3"/>
      <c r="D93" s="3"/>
      <c r="E93" s="3"/>
      <c r="F93" s="3"/>
      <c r="G93" s="3"/>
      <c r="H93" s="3"/>
      <c r="I93" s="3"/>
      <c r="J93" s="3"/>
      <c r="K93" s="3"/>
      <c r="L93" s="3"/>
      <c r="M93" s="3"/>
      <c r="N93" s="3"/>
      <c r="O93" s="3"/>
    </row>
    <row r="94" spans="1:15" x14ac:dyDescent="0.15">
      <c r="A94" s="1"/>
      <c r="C94" s="3"/>
      <c r="D94" s="3"/>
      <c r="E94" s="3"/>
      <c r="F94" s="3"/>
      <c r="G94" s="3"/>
      <c r="H94" s="3"/>
      <c r="I94" s="3"/>
      <c r="J94" s="3"/>
      <c r="K94" s="3"/>
      <c r="L94" s="3"/>
      <c r="M94" s="3"/>
      <c r="N94" s="3"/>
      <c r="O94" s="3"/>
    </row>
    <row r="95" spans="1:15" x14ac:dyDescent="0.15">
      <c r="A95" s="1"/>
      <c r="C95" s="3"/>
      <c r="D95" s="3"/>
      <c r="E95" s="3"/>
      <c r="F95" s="3"/>
      <c r="G95" s="3"/>
      <c r="H95" s="3"/>
      <c r="I95" s="3"/>
      <c r="J95" s="3"/>
      <c r="K95" s="3"/>
      <c r="L95" s="3"/>
      <c r="M95" s="3"/>
      <c r="N95" s="3"/>
      <c r="O95" s="3"/>
    </row>
    <row r="96" spans="1:15" x14ac:dyDescent="0.15">
      <c r="A96" s="1"/>
      <c r="C96" s="3"/>
      <c r="D96" s="3"/>
      <c r="E96" s="3"/>
      <c r="F96" s="3"/>
      <c r="G96" s="3"/>
      <c r="H96" s="3"/>
      <c r="I96" s="3"/>
      <c r="J96" s="3"/>
      <c r="K96" s="3"/>
      <c r="L96" s="3"/>
      <c r="M96" s="3"/>
      <c r="N96" s="3"/>
      <c r="O96" s="3"/>
    </row>
    <row r="97" spans="1:15" x14ac:dyDescent="0.15">
      <c r="A97" s="1"/>
      <c r="C97" s="3"/>
      <c r="D97" s="3"/>
      <c r="E97" s="3"/>
      <c r="F97" s="3"/>
      <c r="G97" s="3"/>
      <c r="H97" s="3"/>
      <c r="I97" s="3"/>
      <c r="J97" s="3"/>
      <c r="K97" s="3"/>
      <c r="L97" s="3"/>
      <c r="M97" s="3"/>
      <c r="N97" s="3"/>
      <c r="O97" s="3"/>
    </row>
    <row r="98" spans="1:15" x14ac:dyDescent="0.15">
      <c r="A98" s="1"/>
      <c r="C98" s="3"/>
      <c r="D98" s="3"/>
      <c r="E98" s="3"/>
      <c r="F98" s="3"/>
      <c r="G98" s="3"/>
      <c r="H98" s="3"/>
      <c r="I98" s="3"/>
      <c r="J98" s="3"/>
      <c r="K98" s="3"/>
      <c r="L98" s="3"/>
      <c r="M98" s="3"/>
      <c r="N98" s="3"/>
      <c r="O98" s="3"/>
    </row>
    <row r="99" spans="1:15" x14ac:dyDescent="0.15">
      <c r="A99" s="1"/>
      <c r="C99" s="3"/>
      <c r="D99" s="3"/>
      <c r="E99" s="3"/>
      <c r="F99" s="3"/>
      <c r="G99" s="3"/>
      <c r="H99" s="3"/>
      <c r="I99" s="3"/>
      <c r="J99" s="3"/>
      <c r="K99" s="3"/>
      <c r="L99" s="3"/>
      <c r="M99" s="3"/>
      <c r="N99" s="3"/>
      <c r="O99" s="3"/>
    </row>
    <row r="100" spans="1:15" x14ac:dyDescent="0.15">
      <c r="A100" s="1"/>
      <c r="C100" s="3"/>
      <c r="D100" s="3"/>
      <c r="E100" s="3"/>
      <c r="F100" s="3"/>
      <c r="G100" s="3"/>
      <c r="H100" s="3"/>
      <c r="I100" s="3"/>
      <c r="J100" s="3"/>
      <c r="K100" s="3"/>
      <c r="L100" s="3"/>
      <c r="M100" s="3"/>
      <c r="N100" s="3"/>
      <c r="O100" s="3"/>
    </row>
    <row r="101" spans="1:15" x14ac:dyDescent="0.15">
      <c r="A101" s="1"/>
      <c r="C101" s="3"/>
      <c r="D101" s="3"/>
      <c r="E101" s="3"/>
      <c r="F101" s="3"/>
      <c r="G101" s="3"/>
      <c r="H101" s="3"/>
      <c r="I101" s="3"/>
      <c r="J101" s="3"/>
      <c r="K101" s="3"/>
      <c r="L101" s="3"/>
      <c r="M101" s="3"/>
      <c r="N101" s="3"/>
    </row>
    <row r="102" spans="1:15" x14ac:dyDescent="0.15">
      <c r="A102" s="1"/>
      <c r="C102" s="3"/>
      <c r="D102" s="3"/>
      <c r="E102" s="3"/>
      <c r="F102" s="3"/>
      <c r="G102" s="3"/>
      <c r="H102" s="3"/>
      <c r="I102" s="3"/>
      <c r="J102" s="3"/>
      <c r="K102" s="3"/>
      <c r="L102" s="3"/>
      <c r="M102" s="3"/>
      <c r="N102" s="3"/>
    </row>
    <row r="103" spans="1:15" x14ac:dyDescent="0.15">
      <c r="A103" s="1"/>
      <c r="C103" s="3"/>
      <c r="D103" s="3"/>
      <c r="E103" s="3"/>
      <c r="F103" s="3"/>
      <c r="G103" s="3"/>
      <c r="H103" s="3"/>
      <c r="I103" s="3"/>
      <c r="J103" s="3"/>
      <c r="K103" s="3"/>
      <c r="L103" s="3"/>
      <c r="M103" s="3"/>
      <c r="N103" s="3"/>
    </row>
    <row r="104" spans="1:15" x14ac:dyDescent="0.15">
      <c r="A104" s="1"/>
      <c r="C104" s="3"/>
      <c r="D104" s="3"/>
      <c r="E104" s="3"/>
      <c r="F104" s="3"/>
      <c r="G104" s="3"/>
      <c r="H104" s="3"/>
      <c r="I104" s="3"/>
      <c r="J104" s="3"/>
      <c r="K104" s="3"/>
      <c r="L104" s="3"/>
      <c r="M104" s="3"/>
      <c r="N104" s="3"/>
    </row>
    <row r="105" spans="1:15" x14ac:dyDescent="0.15">
      <c r="A105" s="1"/>
      <c r="C105" s="3"/>
      <c r="D105" s="3"/>
      <c r="E105" s="3"/>
      <c r="F105" s="3"/>
      <c r="G105" s="3"/>
      <c r="H105" s="3"/>
      <c r="I105" s="3"/>
      <c r="J105" s="3"/>
      <c r="K105" s="3"/>
      <c r="L105" s="3"/>
      <c r="M105" s="3"/>
      <c r="N105" s="3"/>
    </row>
    <row r="106" spans="1:15" x14ac:dyDescent="0.15">
      <c r="A106" s="1"/>
      <c r="C106" s="3"/>
      <c r="D106" s="3"/>
      <c r="E106" s="3"/>
      <c r="F106" s="3"/>
      <c r="G106" s="3"/>
      <c r="H106" s="3"/>
      <c r="I106" s="3"/>
      <c r="J106" s="3"/>
      <c r="K106" s="3"/>
      <c r="L106" s="3"/>
      <c r="M106" s="3"/>
      <c r="N106" s="3"/>
    </row>
    <row r="107" spans="1:15" x14ac:dyDescent="0.15">
      <c r="A107" s="1"/>
      <c r="C107" s="3"/>
      <c r="D107" s="3"/>
      <c r="E107" s="3"/>
      <c r="F107" s="3"/>
      <c r="G107" s="3"/>
      <c r="H107" s="3"/>
      <c r="I107" s="3"/>
      <c r="J107" s="3"/>
      <c r="K107" s="3"/>
      <c r="L107" s="3"/>
      <c r="M107" s="3"/>
      <c r="N107" s="3"/>
    </row>
    <row r="108" spans="1:15" x14ac:dyDescent="0.15">
      <c r="A108" s="1"/>
      <c r="C108" s="3"/>
      <c r="D108" s="3"/>
      <c r="E108" s="3"/>
      <c r="F108" s="3"/>
      <c r="G108" s="3"/>
      <c r="H108" s="3"/>
      <c r="I108" s="3"/>
      <c r="J108" s="3"/>
      <c r="K108" s="3"/>
      <c r="L108" s="3"/>
      <c r="M108" s="3"/>
      <c r="N108" s="3"/>
    </row>
    <row r="109" spans="1:15" x14ac:dyDescent="0.15">
      <c r="A109" s="1"/>
      <c r="C109" s="3"/>
      <c r="D109" s="3"/>
      <c r="E109" s="3"/>
      <c r="F109" s="3"/>
      <c r="G109" s="3"/>
      <c r="H109" s="3"/>
      <c r="I109" s="3"/>
      <c r="J109" s="3"/>
      <c r="K109" s="3"/>
      <c r="L109" s="3"/>
      <c r="M109" s="3"/>
      <c r="N109" s="3"/>
    </row>
    <row r="110" spans="1:15" x14ac:dyDescent="0.15">
      <c r="A110" s="1"/>
      <c r="C110" s="3"/>
      <c r="D110" s="3"/>
      <c r="E110" s="3"/>
      <c r="F110" s="3"/>
      <c r="G110" s="3"/>
      <c r="H110" s="3"/>
      <c r="I110" s="3"/>
      <c r="J110" s="3"/>
      <c r="K110" s="3"/>
      <c r="L110" s="3"/>
      <c r="M110" s="3"/>
      <c r="N110" s="3"/>
    </row>
    <row r="111" spans="1:15" x14ac:dyDescent="0.15">
      <c r="A111" s="1"/>
      <c r="C111" s="3"/>
      <c r="D111" s="3"/>
      <c r="E111" s="3"/>
      <c r="F111" s="3"/>
      <c r="G111" s="3"/>
      <c r="H111" s="3"/>
      <c r="I111" s="3"/>
      <c r="J111" s="3"/>
      <c r="K111" s="3"/>
      <c r="L111" s="3"/>
      <c r="M111" s="3"/>
      <c r="N111" s="3"/>
    </row>
    <row r="112" spans="1:15" x14ac:dyDescent="0.15">
      <c r="A112" s="22"/>
      <c r="B112" s="23"/>
    </row>
    <row r="113" spans="1:2" x14ac:dyDescent="0.15">
      <c r="A113" s="1"/>
    </row>
    <row r="114" spans="1:2" x14ac:dyDescent="0.15">
      <c r="A114" s="10"/>
    </row>
    <row r="115" spans="1:2" x14ac:dyDescent="0.15">
      <c r="A115" s="10"/>
    </row>
    <row r="116" spans="1:2" x14ac:dyDescent="0.15">
      <c r="A116" s="10"/>
    </row>
    <row r="117" spans="1:2" x14ac:dyDescent="0.15">
      <c r="A117" s="10"/>
    </row>
    <row r="118" spans="1:2" x14ac:dyDescent="0.15">
      <c r="A118" s="10"/>
      <c r="B118" s="6"/>
    </row>
    <row r="119" spans="1:2" x14ac:dyDescent="0.15">
      <c r="A119" s="10"/>
      <c r="B119" s="6"/>
    </row>
    <row r="120" spans="1:2" x14ac:dyDescent="0.15">
      <c r="A120" s="10"/>
    </row>
    <row r="121" spans="1:2" x14ac:dyDescent="0.15">
      <c r="A121" s="1"/>
    </row>
    <row r="122" spans="1:2" x14ac:dyDescent="0.15">
      <c r="A122" s="10"/>
    </row>
    <row r="123" spans="1:2" x14ac:dyDescent="0.15">
      <c r="A123" s="10"/>
    </row>
    <row r="124" spans="1:2" x14ac:dyDescent="0.15">
      <c r="A124" s="10"/>
    </row>
    <row r="125" spans="1:2" x14ac:dyDescent="0.15">
      <c r="A125" s="1"/>
    </row>
    <row r="126" spans="1:2" x14ac:dyDescent="0.15">
      <c r="A126" s="1"/>
    </row>
    <row r="127" spans="1:2" x14ac:dyDescent="0.15">
      <c r="A127" s="1"/>
    </row>
  </sheetData>
  <mergeCells count="1">
    <mergeCell ref="A112:B112"/>
  </mergeCells>
  <phoneticPr fontId="0" type="noConversion"/>
  <pageMargins left="0.75" right="0.75" top="1" bottom="1" header="0.5" footer="0.5"/>
  <pageSetup scale="50" orientation="landscape" r:id="rId1"/>
  <headerFooter alignWithMargins="0"/>
  <rowBreaks count="1" manualBreakCount="1">
    <brk id="72" max="1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4"/>
  <sheetViews>
    <sheetView topLeftCell="A46" workbookViewId="0">
      <selection activeCell="A25" sqref="A25"/>
    </sheetView>
  </sheetViews>
  <sheetFormatPr baseColWidth="10" defaultColWidth="8.83203125" defaultRowHeight="13" x14ac:dyDescent="0.15"/>
  <cols>
    <col min="1" max="1" width="13.83203125" style="2" customWidth="1"/>
    <col min="2" max="2" width="52.6640625" bestFit="1" customWidth="1"/>
    <col min="3" max="14" width="10.33203125" bestFit="1" customWidth="1"/>
    <col min="15" max="15" width="10.83203125" bestFit="1" customWidth="1"/>
    <col min="16" max="16" width="10.1640625" bestFit="1" customWidth="1"/>
  </cols>
  <sheetData>
    <row r="1" spans="1:15" ht="16" x14ac:dyDescent="0.2">
      <c r="A1" s="5" t="s">
        <v>70</v>
      </c>
    </row>
    <row r="2" spans="1:15" x14ac:dyDescent="0.15">
      <c r="A2" s="11" t="s">
        <v>1</v>
      </c>
    </row>
    <row r="4" spans="1:15" x14ac:dyDescent="0.15">
      <c r="A4" s="1"/>
    </row>
    <row r="5" spans="1:15" x14ac:dyDescent="0.15">
      <c r="B5" t="s">
        <v>2</v>
      </c>
      <c r="C5" s="16">
        <v>42005</v>
      </c>
      <c r="D5" s="16">
        <v>42036</v>
      </c>
      <c r="E5" s="16">
        <v>42064</v>
      </c>
      <c r="F5" s="16">
        <v>42095</v>
      </c>
      <c r="G5" s="16">
        <v>42125</v>
      </c>
      <c r="H5" s="16">
        <v>42156</v>
      </c>
      <c r="I5" s="16">
        <v>42186</v>
      </c>
      <c r="J5" s="16">
        <v>42217</v>
      </c>
      <c r="K5" s="16">
        <v>42248</v>
      </c>
      <c r="L5" s="16">
        <v>42278</v>
      </c>
      <c r="M5" s="16">
        <v>42309</v>
      </c>
      <c r="N5" s="16">
        <v>42339</v>
      </c>
    </row>
    <row r="6" spans="1:15" x14ac:dyDescent="0.15">
      <c r="B6" s="4"/>
    </row>
    <row r="7" spans="1:15" x14ac:dyDescent="0.15">
      <c r="A7" s="2">
        <v>1</v>
      </c>
      <c r="B7" t="s">
        <v>3</v>
      </c>
      <c r="C7" s="3">
        <v>328087</v>
      </c>
      <c r="D7" s="3">
        <v>322747</v>
      </c>
      <c r="E7" s="3">
        <v>373626</v>
      </c>
      <c r="F7" s="3">
        <v>358275</v>
      </c>
      <c r="G7" s="3">
        <v>391287</v>
      </c>
      <c r="H7" s="3">
        <v>376371</v>
      </c>
      <c r="I7" s="3">
        <v>371848</v>
      </c>
      <c r="J7" s="3">
        <v>387261</v>
      </c>
      <c r="K7" s="3">
        <v>353159</v>
      </c>
      <c r="L7" s="3">
        <v>367855</v>
      </c>
      <c r="M7" s="3">
        <v>376822</v>
      </c>
      <c r="N7" s="3">
        <v>425283</v>
      </c>
      <c r="O7" s="3"/>
    </row>
    <row r="8" spans="1:15" x14ac:dyDescent="0.15">
      <c r="A8" s="2">
        <v>1</v>
      </c>
      <c r="B8" t="s">
        <v>4</v>
      </c>
      <c r="C8" s="3">
        <v>261818</v>
      </c>
      <c r="D8" s="3">
        <v>253699</v>
      </c>
      <c r="E8" s="3">
        <v>290115</v>
      </c>
      <c r="F8" s="3">
        <v>281295</v>
      </c>
      <c r="G8" s="3">
        <v>306360</v>
      </c>
      <c r="H8" s="3">
        <v>296739</v>
      </c>
      <c r="I8" s="3">
        <v>293008</v>
      </c>
      <c r="J8" s="3">
        <v>302891</v>
      </c>
      <c r="K8" s="3">
        <v>279961</v>
      </c>
      <c r="L8" s="3">
        <v>293655</v>
      </c>
      <c r="M8" s="3">
        <v>309715</v>
      </c>
      <c r="N8" s="3">
        <v>356442</v>
      </c>
      <c r="O8" s="3"/>
    </row>
    <row r="9" spans="1:15" x14ac:dyDescent="0.15">
      <c r="A9" s="2">
        <v>1</v>
      </c>
      <c r="B9" t="s">
        <v>5</v>
      </c>
      <c r="C9" s="3">
        <v>295017</v>
      </c>
      <c r="D9" s="3">
        <v>290198</v>
      </c>
      <c r="E9" s="3">
        <v>336020</v>
      </c>
      <c r="F9" s="3">
        <v>322337</v>
      </c>
      <c r="G9" s="3">
        <v>353582</v>
      </c>
      <c r="H9" s="3">
        <v>338448</v>
      </c>
      <c r="I9" s="3">
        <v>333797</v>
      </c>
      <c r="J9" s="3">
        <v>348971</v>
      </c>
      <c r="K9" s="3">
        <v>316953</v>
      </c>
      <c r="L9" s="3">
        <v>330850</v>
      </c>
      <c r="M9" s="3">
        <v>341455</v>
      </c>
      <c r="N9" s="3">
        <v>387195</v>
      </c>
      <c r="O9" s="3"/>
    </row>
    <row r="10" spans="1:15" x14ac:dyDescent="0.15">
      <c r="A10" s="2">
        <v>1</v>
      </c>
      <c r="B10" t="s">
        <v>6</v>
      </c>
      <c r="C10" s="3">
        <v>228748</v>
      </c>
      <c r="D10" s="3">
        <v>221150</v>
      </c>
      <c r="E10" s="3">
        <v>252509</v>
      </c>
      <c r="F10" s="3">
        <v>245357</v>
      </c>
      <c r="G10" s="3">
        <v>268655</v>
      </c>
      <c r="H10" s="3">
        <v>258816</v>
      </c>
      <c r="I10" s="3">
        <v>254957</v>
      </c>
      <c r="J10" s="3">
        <v>264601</v>
      </c>
      <c r="K10" s="3">
        <v>243755</v>
      </c>
      <c r="L10" s="3">
        <v>256650</v>
      </c>
      <c r="M10" s="3">
        <v>274348</v>
      </c>
      <c r="N10" s="3">
        <v>318354</v>
      </c>
      <c r="O10" s="3"/>
    </row>
    <row r="11" spans="1:15" x14ac:dyDescent="0.15">
      <c r="A11" s="24">
        <v>2</v>
      </c>
      <c r="B11" t="s">
        <v>7</v>
      </c>
      <c r="C11" s="3">
        <v>66269</v>
      </c>
      <c r="D11" s="3">
        <v>69048</v>
      </c>
      <c r="E11" s="3">
        <v>83511</v>
      </c>
      <c r="F11" s="3">
        <v>76980</v>
      </c>
      <c r="G11" s="3">
        <v>84927</v>
      </c>
      <c r="H11" s="3">
        <v>79632</v>
      </c>
      <c r="I11" s="3">
        <v>78840</v>
      </c>
      <c r="J11" s="3">
        <v>84370</v>
      </c>
      <c r="K11" s="3">
        <v>73198</v>
      </c>
      <c r="L11" s="3">
        <v>74200</v>
      </c>
      <c r="M11" s="3">
        <v>67107</v>
      </c>
      <c r="N11" s="3">
        <v>68841</v>
      </c>
      <c r="O11" s="3"/>
    </row>
    <row r="12" spans="1:15" x14ac:dyDescent="0.15">
      <c r="A12" s="24">
        <v>2</v>
      </c>
      <c r="B12" t="s">
        <v>8</v>
      </c>
      <c r="C12" s="3">
        <v>60564</v>
      </c>
      <c r="D12" s="3">
        <v>63448</v>
      </c>
      <c r="E12" s="3">
        <v>76816</v>
      </c>
      <c r="F12" s="3">
        <v>70746</v>
      </c>
      <c r="G12" s="3">
        <v>78146</v>
      </c>
      <c r="H12" s="3">
        <v>72900</v>
      </c>
      <c r="I12" s="3">
        <v>72195</v>
      </c>
      <c r="J12" s="3">
        <v>77369</v>
      </c>
      <c r="K12" s="3">
        <v>66981</v>
      </c>
      <c r="L12" s="3">
        <v>67280</v>
      </c>
      <c r="M12" s="3">
        <v>60816</v>
      </c>
      <c r="N12" s="3">
        <v>62918</v>
      </c>
      <c r="O12" s="3"/>
    </row>
    <row r="13" spans="1:15" x14ac:dyDescent="0.15">
      <c r="A13" s="24">
        <v>2</v>
      </c>
      <c r="B13" t="s">
        <v>9</v>
      </c>
      <c r="C13" s="3">
        <v>56401</v>
      </c>
      <c r="D13" s="3">
        <v>59138</v>
      </c>
      <c r="E13" s="3">
        <v>69967</v>
      </c>
      <c r="F13" s="3">
        <v>63663</v>
      </c>
      <c r="G13" s="3">
        <v>69688</v>
      </c>
      <c r="H13" s="3">
        <v>65223</v>
      </c>
      <c r="I13" s="3">
        <v>65442</v>
      </c>
      <c r="J13" s="3">
        <v>70535</v>
      </c>
      <c r="K13" s="3">
        <v>61695</v>
      </c>
      <c r="L13" s="3">
        <v>62136</v>
      </c>
      <c r="M13" s="3">
        <v>56588</v>
      </c>
      <c r="N13" s="3">
        <v>58439</v>
      </c>
      <c r="O13" s="3"/>
    </row>
    <row r="14" spans="1:15" x14ac:dyDescent="0.15">
      <c r="A14" s="24">
        <v>2</v>
      </c>
      <c r="B14" t="s">
        <v>10</v>
      </c>
      <c r="C14" s="3">
        <v>50155</v>
      </c>
      <c r="D14" s="3">
        <v>52341</v>
      </c>
      <c r="E14" s="3">
        <v>62499</v>
      </c>
      <c r="F14" s="3">
        <v>56750</v>
      </c>
      <c r="G14" s="3">
        <v>62311</v>
      </c>
      <c r="H14" s="3">
        <v>58193</v>
      </c>
      <c r="I14" s="3">
        <v>58485</v>
      </c>
      <c r="J14" s="3">
        <v>63036</v>
      </c>
      <c r="K14" s="3">
        <v>54938</v>
      </c>
      <c r="L14" s="3">
        <v>55392</v>
      </c>
      <c r="M14" s="3">
        <v>50492</v>
      </c>
      <c r="N14" s="3">
        <v>52597</v>
      </c>
      <c r="O14" s="3"/>
    </row>
    <row r="15" spans="1:15" x14ac:dyDescent="0.15">
      <c r="A15" s="24">
        <v>2</v>
      </c>
      <c r="B15" t="s">
        <v>11</v>
      </c>
      <c r="C15" s="3">
        <v>6246</v>
      </c>
      <c r="D15" s="3">
        <v>6797</v>
      </c>
      <c r="E15" s="3">
        <v>7468</v>
      </c>
      <c r="F15" s="3">
        <v>6913</v>
      </c>
      <c r="G15" s="3">
        <v>7377</v>
      </c>
      <c r="H15" s="3">
        <v>7030</v>
      </c>
      <c r="I15" s="3">
        <v>6957</v>
      </c>
      <c r="J15" s="3">
        <v>7499</v>
      </c>
      <c r="K15" s="3">
        <v>6757</v>
      </c>
      <c r="L15" s="3">
        <v>6744</v>
      </c>
      <c r="M15" s="3">
        <v>6096</v>
      </c>
      <c r="N15" s="3">
        <v>5842</v>
      </c>
      <c r="O15" s="3"/>
    </row>
    <row r="16" spans="1:15" x14ac:dyDescent="0.15">
      <c r="A16" s="24">
        <v>2</v>
      </c>
      <c r="B16" t="s">
        <v>12</v>
      </c>
      <c r="C16" s="3">
        <v>5705</v>
      </c>
      <c r="D16" s="3">
        <v>5600</v>
      </c>
      <c r="E16" s="3">
        <v>6695</v>
      </c>
      <c r="F16" s="3">
        <v>6234</v>
      </c>
      <c r="G16" s="3">
        <v>6781</v>
      </c>
      <c r="H16" s="3">
        <v>6732</v>
      </c>
      <c r="I16" s="3">
        <v>6645</v>
      </c>
      <c r="J16" s="3">
        <v>7001</v>
      </c>
      <c r="K16" s="3">
        <v>6217</v>
      </c>
      <c r="L16" s="3">
        <v>6920</v>
      </c>
      <c r="M16" s="3">
        <v>6291</v>
      </c>
      <c r="N16" s="3">
        <v>5923</v>
      </c>
      <c r="O16" s="3"/>
    </row>
    <row r="17" spans="1:15" x14ac:dyDescent="0.15">
      <c r="A17" s="24">
        <v>3</v>
      </c>
      <c r="B17" t="s">
        <v>13</v>
      </c>
      <c r="C17" s="3">
        <v>17886</v>
      </c>
      <c r="D17" s="3">
        <v>17125</v>
      </c>
      <c r="E17" s="3">
        <v>18419</v>
      </c>
      <c r="F17" s="3">
        <v>16669</v>
      </c>
      <c r="G17" s="3">
        <v>18138</v>
      </c>
      <c r="H17" s="3">
        <v>18031</v>
      </c>
      <c r="I17" s="3">
        <v>18109</v>
      </c>
      <c r="J17" s="3">
        <v>19587</v>
      </c>
      <c r="K17" s="3">
        <v>17647</v>
      </c>
      <c r="L17" s="3">
        <v>17901</v>
      </c>
      <c r="M17" s="3">
        <v>21547</v>
      </c>
      <c r="N17" s="3">
        <v>26183</v>
      </c>
      <c r="O17" s="3"/>
    </row>
    <row r="18" spans="1:15" x14ac:dyDescent="0.15">
      <c r="A18" s="24">
        <v>3</v>
      </c>
      <c r="B18" t="s">
        <v>14</v>
      </c>
      <c r="C18" s="3">
        <v>9098</v>
      </c>
      <c r="D18" s="3">
        <v>8710</v>
      </c>
      <c r="E18" s="3">
        <v>9758</v>
      </c>
      <c r="F18" s="3">
        <v>8874</v>
      </c>
      <c r="G18" s="3">
        <v>9616</v>
      </c>
      <c r="H18" s="3">
        <v>9522</v>
      </c>
      <c r="I18" s="3">
        <v>9562</v>
      </c>
      <c r="J18" s="3">
        <v>10288</v>
      </c>
      <c r="K18" s="3">
        <v>9245</v>
      </c>
      <c r="L18" s="3">
        <v>9469</v>
      </c>
      <c r="M18" s="3">
        <v>10391</v>
      </c>
      <c r="N18" s="3">
        <v>10816</v>
      </c>
      <c r="O18" s="3"/>
    </row>
    <row r="19" spans="1:15" x14ac:dyDescent="0.15">
      <c r="A19" s="24">
        <v>3</v>
      </c>
      <c r="B19" t="s">
        <v>15</v>
      </c>
      <c r="C19" s="3">
        <v>4976</v>
      </c>
      <c r="D19" s="3">
        <v>5031</v>
      </c>
      <c r="E19" s="3">
        <v>5333</v>
      </c>
      <c r="F19" s="3">
        <v>4817</v>
      </c>
      <c r="G19" s="3">
        <v>5160</v>
      </c>
      <c r="H19" s="3">
        <v>5034</v>
      </c>
      <c r="I19" s="3">
        <v>5033</v>
      </c>
      <c r="J19" s="3">
        <v>5394</v>
      </c>
      <c r="K19" s="3">
        <v>5036</v>
      </c>
      <c r="L19" s="3">
        <v>4921</v>
      </c>
      <c r="M19" s="3">
        <v>5243</v>
      </c>
      <c r="N19" s="3">
        <v>5159</v>
      </c>
      <c r="O19" s="3"/>
    </row>
    <row r="20" spans="1:15" x14ac:dyDescent="0.15">
      <c r="A20" s="24">
        <v>3</v>
      </c>
      <c r="B20" t="s">
        <v>16</v>
      </c>
      <c r="C20" s="3">
        <v>4122</v>
      </c>
      <c r="D20" s="3">
        <v>3679</v>
      </c>
      <c r="E20" s="3">
        <v>4425</v>
      </c>
      <c r="F20" s="3">
        <v>4057</v>
      </c>
      <c r="G20" s="3">
        <v>4456</v>
      </c>
      <c r="H20" s="3">
        <v>4488</v>
      </c>
      <c r="I20" s="3">
        <v>4529</v>
      </c>
      <c r="J20" s="3">
        <v>4894</v>
      </c>
      <c r="K20" s="3">
        <v>4209</v>
      </c>
      <c r="L20" s="3">
        <v>4548</v>
      </c>
      <c r="M20" s="3">
        <v>5148</v>
      </c>
      <c r="N20" s="3">
        <v>5657</v>
      </c>
      <c r="O20" s="3"/>
    </row>
    <row r="21" spans="1:15" x14ac:dyDescent="0.15">
      <c r="A21" s="24">
        <v>3</v>
      </c>
      <c r="B21" t="s">
        <v>17</v>
      </c>
      <c r="C21" s="3">
        <v>1920</v>
      </c>
      <c r="D21" s="3">
        <v>1735</v>
      </c>
      <c r="E21" s="3">
        <v>2147</v>
      </c>
      <c r="F21" s="3">
        <v>1990</v>
      </c>
      <c r="G21" s="3">
        <v>2127</v>
      </c>
      <c r="H21" s="3">
        <v>2165</v>
      </c>
      <c r="I21" s="3">
        <v>2116</v>
      </c>
      <c r="J21" s="3">
        <v>2329</v>
      </c>
      <c r="K21" s="3">
        <v>1985</v>
      </c>
      <c r="L21" s="3">
        <v>2212</v>
      </c>
      <c r="M21" s="3">
        <v>2037</v>
      </c>
      <c r="N21" s="3">
        <v>1812</v>
      </c>
      <c r="O21" s="3"/>
    </row>
    <row r="22" spans="1:15" x14ac:dyDescent="0.15">
      <c r="A22" s="24">
        <v>3</v>
      </c>
      <c r="B22" t="s">
        <v>18</v>
      </c>
      <c r="C22" s="3">
        <v>2075</v>
      </c>
      <c r="D22" s="3">
        <v>1830</v>
      </c>
      <c r="E22" s="3">
        <v>2144</v>
      </c>
      <c r="F22" s="3">
        <v>1919</v>
      </c>
      <c r="G22" s="3">
        <v>2174</v>
      </c>
      <c r="H22" s="3">
        <v>2161</v>
      </c>
      <c r="I22" s="3">
        <v>2241</v>
      </c>
      <c r="J22" s="3">
        <v>2394</v>
      </c>
      <c r="K22" s="3">
        <v>2075</v>
      </c>
      <c r="L22" s="3">
        <v>2171</v>
      </c>
      <c r="M22" s="3">
        <v>2942</v>
      </c>
      <c r="N22" s="3">
        <v>3719</v>
      </c>
      <c r="O22" s="3"/>
    </row>
    <row r="23" spans="1:15" x14ac:dyDescent="0.15">
      <c r="A23" s="24">
        <v>4</v>
      </c>
      <c r="B23" t="s">
        <v>19</v>
      </c>
      <c r="C23" s="3">
        <v>8788</v>
      </c>
      <c r="D23" s="3">
        <v>8415</v>
      </c>
      <c r="E23" s="3">
        <v>8661</v>
      </c>
      <c r="F23" s="3">
        <v>7795</v>
      </c>
      <c r="G23" s="3">
        <v>8522</v>
      </c>
      <c r="H23" s="3">
        <v>8509</v>
      </c>
      <c r="I23" s="3">
        <v>8547</v>
      </c>
      <c r="J23" s="3">
        <v>9299</v>
      </c>
      <c r="K23" s="3">
        <v>8402</v>
      </c>
      <c r="L23" s="3">
        <v>8432</v>
      </c>
      <c r="M23" s="3">
        <v>11156</v>
      </c>
      <c r="N23" s="3">
        <v>15367</v>
      </c>
      <c r="O23" s="3"/>
    </row>
    <row r="24" spans="1:15" x14ac:dyDescent="0.15">
      <c r="A24" s="24">
        <v>4</v>
      </c>
      <c r="B24" t="s">
        <v>20</v>
      </c>
      <c r="C24" s="3">
        <v>6661</v>
      </c>
      <c r="D24" s="3">
        <v>6449</v>
      </c>
      <c r="E24" s="3">
        <v>6514</v>
      </c>
      <c r="F24" s="3">
        <v>5830</v>
      </c>
      <c r="G24" s="3">
        <v>6509</v>
      </c>
      <c r="H24" s="3">
        <v>6471</v>
      </c>
      <c r="I24" s="3">
        <v>6467</v>
      </c>
      <c r="J24" s="3">
        <v>7022</v>
      </c>
      <c r="K24" s="3">
        <v>6303</v>
      </c>
      <c r="L24" s="3">
        <v>6336</v>
      </c>
      <c r="M24" s="3">
        <v>8603</v>
      </c>
      <c r="N24" s="3">
        <v>11799</v>
      </c>
      <c r="O24" s="3"/>
    </row>
    <row r="25" spans="1:15" x14ac:dyDescent="0.15">
      <c r="A25" s="24">
        <v>4</v>
      </c>
      <c r="B25" t="s">
        <v>21</v>
      </c>
      <c r="C25" s="3">
        <v>1398</v>
      </c>
      <c r="D25" s="3">
        <v>1311</v>
      </c>
      <c r="E25" s="3">
        <v>1452</v>
      </c>
      <c r="F25" s="3">
        <v>1348</v>
      </c>
      <c r="G25" s="3">
        <v>1546</v>
      </c>
      <c r="H25" s="3">
        <v>1538</v>
      </c>
      <c r="I25" s="3">
        <v>1486</v>
      </c>
      <c r="J25" s="3">
        <v>1573</v>
      </c>
      <c r="K25" s="3">
        <v>1415</v>
      </c>
      <c r="L25" s="3">
        <v>1499</v>
      </c>
      <c r="M25" s="3">
        <v>1655</v>
      </c>
      <c r="N25" s="3">
        <v>1695</v>
      </c>
      <c r="O25" s="3"/>
    </row>
    <row r="26" spans="1:15" x14ac:dyDescent="0.15">
      <c r="A26" s="24">
        <v>4</v>
      </c>
      <c r="B26" t="s">
        <v>22</v>
      </c>
      <c r="C26" s="3">
        <v>5263</v>
      </c>
      <c r="D26" s="3">
        <v>5138</v>
      </c>
      <c r="E26" s="3">
        <v>5062</v>
      </c>
      <c r="F26" s="3">
        <v>4482</v>
      </c>
      <c r="G26" s="3">
        <v>4963</v>
      </c>
      <c r="H26" s="3">
        <v>4933</v>
      </c>
      <c r="I26" s="3">
        <v>4981</v>
      </c>
      <c r="J26" s="3">
        <v>5449</v>
      </c>
      <c r="K26" s="3">
        <v>4888</v>
      </c>
      <c r="L26" s="3">
        <v>4837</v>
      </c>
      <c r="M26" s="3">
        <v>6948</v>
      </c>
      <c r="N26" s="3">
        <v>10104</v>
      </c>
      <c r="O26" s="3"/>
    </row>
    <row r="27" spans="1:15" x14ac:dyDescent="0.15">
      <c r="A27" s="24">
        <v>4</v>
      </c>
      <c r="B27" t="s">
        <v>23</v>
      </c>
      <c r="C27" s="3">
        <v>1885</v>
      </c>
      <c r="D27" s="3">
        <v>1746</v>
      </c>
      <c r="E27" s="3">
        <v>1884</v>
      </c>
      <c r="F27" s="3">
        <v>1715</v>
      </c>
      <c r="G27" s="3">
        <v>1697</v>
      </c>
      <c r="H27" s="3">
        <v>1710</v>
      </c>
      <c r="I27" s="3">
        <v>1783</v>
      </c>
      <c r="J27" s="3">
        <v>1980</v>
      </c>
      <c r="K27" s="3">
        <v>1839</v>
      </c>
      <c r="L27" s="3">
        <v>1825</v>
      </c>
      <c r="M27" s="3">
        <v>2214</v>
      </c>
      <c r="N27" s="3">
        <v>3015</v>
      </c>
      <c r="O27" s="3"/>
    </row>
    <row r="28" spans="1:15" x14ac:dyDescent="0.15">
      <c r="A28" s="24">
        <v>5</v>
      </c>
      <c r="B28" t="s">
        <v>24</v>
      </c>
      <c r="C28" s="3">
        <v>22780</v>
      </c>
      <c r="D28" s="3">
        <v>21650</v>
      </c>
      <c r="E28" s="3">
        <v>28500</v>
      </c>
      <c r="F28" s="3">
        <v>30318</v>
      </c>
      <c r="G28" s="3">
        <v>35944</v>
      </c>
      <c r="H28" s="3">
        <v>31727</v>
      </c>
      <c r="I28" s="3">
        <v>29813</v>
      </c>
      <c r="J28" s="3">
        <v>29473</v>
      </c>
      <c r="K28" s="3">
        <v>26333</v>
      </c>
      <c r="L28" s="3">
        <v>28648</v>
      </c>
      <c r="M28" s="3">
        <v>27048</v>
      </c>
      <c r="N28" s="3">
        <v>23222</v>
      </c>
      <c r="O28" s="3"/>
    </row>
    <row r="29" spans="1:15" x14ac:dyDescent="0.15">
      <c r="A29" s="24">
        <v>5</v>
      </c>
      <c r="B29" t="s">
        <v>25</v>
      </c>
      <c r="C29" s="3">
        <v>20972</v>
      </c>
      <c r="D29" s="3">
        <v>19582</v>
      </c>
      <c r="E29" s="3">
        <v>24678</v>
      </c>
      <c r="F29" s="3">
        <v>25587</v>
      </c>
      <c r="G29" s="3">
        <v>29527</v>
      </c>
      <c r="H29" s="3">
        <v>27323</v>
      </c>
      <c r="I29" s="3">
        <v>26513</v>
      </c>
      <c r="J29" s="3">
        <v>26615</v>
      </c>
      <c r="K29" s="3">
        <v>23561</v>
      </c>
      <c r="L29" s="3">
        <v>25393</v>
      </c>
      <c r="M29" s="3">
        <v>23605</v>
      </c>
      <c r="N29" s="3">
        <v>20591</v>
      </c>
      <c r="O29" s="3"/>
    </row>
    <row r="30" spans="1:15" x14ac:dyDescent="0.15">
      <c r="A30" s="24">
        <v>5</v>
      </c>
      <c r="B30" t="s">
        <v>26</v>
      </c>
      <c r="C30" s="3">
        <v>698</v>
      </c>
      <c r="D30" s="3">
        <v>689</v>
      </c>
      <c r="E30" s="3">
        <v>866</v>
      </c>
      <c r="F30" s="3">
        <v>859</v>
      </c>
      <c r="G30" s="3">
        <v>987</v>
      </c>
      <c r="H30" s="3">
        <v>983</v>
      </c>
      <c r="I30" s="3">
        <v>980</v>
      </c>
      <c r="J30" s="3">
        <v>1011</v>
      </c>
      <c r="K30" s="3">
        <v>848</v>
      </c>
      <c r="L30" s="3">
        <v>910</v>
      </c>
      <c r="M30" s="3">
        <v>769</v>
      </c>
      <c r="N30" s="3">
        <v>630</v>
      </c>
      <c r="O30" s="3"/>
    </row>
    <row r="31" spans="1:15" x14ac:dyDescent="0.15">
      <c r="A31" s="24">
        <v>5</v>
      </c>
      <c r="B31" t="s">
        <v>27</v>
      </c>
      <c r="C31" s="3">
        <v>1403</v>
      </c>
      <c r="D31" s="3">
        <v>1333</v>
      </c>
      <c r="E31" s="3">
        <v>1652</v>
      </c>
      <c r="F31" s="3">
        <v>1717</v>
      </c>
      <c r="G31" s="3">
        <v>2020</v>
      </c>
      <c r="H31" s="3">
        <v>1899</v>
      </c>
      <c r="I31" s="3">
        <v>1669</v>
      </c>
      <c r="J31" s="3">
        <v>1678</v>
      </c>
      <c r="K31" s="3">
        <v>1538</v>
      </c>
      <c r="L31" s="3">
        <v>1615</v>
      </c>
      <c r="M31" s="3">
        <v>1627</v>
      </c>
      <c r="N31" s="3">
        <v>1688</v>
      </c>
      <c r="O31" s="3"/>
    </row>
    <row r="32" spans="1:15" x14ac:dyDescent="0.15">
      <c r="A32" s="24">
        <v>6</v>
      </c>
      <c r="B32" t="s">
        <v>28</v>
      </c>
      <c r="C32" s="3">
        <v>44228</v>
      </c>
      <c r="D32" s="3">
        <v>41784</v>
      </c>
      <c r="E32" s="3">
        <v>46127</v>
      </c>
      <c r="F32" s="3">
        <v>44441</v>
      </c>
      <c r="G32" s="3">
        <v>48022</v>
      </c>
      <c r="H32" s="3">
        <v>47162</v>
      </c>
      <c r="I32" s="3">
        <v>47438</v>
      </c>
      <c r="J32" s="3">
        <v>47749</v>
      </c>
      <c r="K32" s="3">
        <v>45757</v>
      </c>
      <c r="L32" s="3">
        <v>46636</v>
      </c>
      <c r="M32" s="3">
        <v>47928</v>
      </c>
      <c r="N32" s="3">
        <v>52353</v>
      </c>
      <c r="O32" s="3"/>
    </row>
    <row r="33" spans="1:15" x14ac:dyDescent="0.15">
      <c r="A33" s="24">
        <v>6</v>
      </c>
      <c r="B33" t="s">
        <v>29</v>
      </c>
      <c r="C33" s="3">
        <v>40203</v>
      </c>
      <c r="D33" s="3">
        <v>37707</v>
      </c>
      <c r="E33" s="3">
        <v>41482</v>
      </c>
      <c r="F33" s="3">
        <v>39915</v>
      </c>
      <c r="G33" s="3">
        <v>42955</v>
      </c>
      <c r="H33" s="3">
        <v>42074</v>
      </c>
      <c r="I33" s="3">
        <v>42416</v>
      </c>
      <c r="J33" s="3">
        <v>42750</v>
      </c>
      <c r="K33" s="3">
        <v>41008</v>
      </c>
      <c r="L33" s="3">
        <v>41776</v>
      </c>
      <c r="M33" s="3">
        <v>42798</v>
      </c>
      <c r="N33" s="3">
        <v>45397</v>
      </c>
      <c r="O33" s="3"/>
    </row>
    <row r="34" spans="1:15" x14ac:dyDescent="0.15">
      <c r="A34" s="24">
        <v>6</v>
      </c>
      <c r="B34" t="s">
        <v>30</v>
      </c>
      <c r="C34" s="3">
        <v>37802</v>
      </c>
      <c r="D34" s="3">
        <v>35426</v>
      </c>
      <c r="E34" s="3">
        <v>38897</v>
      </c>
      <c r="F34" s="3">
        <v>37288</v>
      </c>
      <c r="G34" s="3">
        <v>40107</v>
      </c>
      <c r="H34" s="3">
        <v>39270</v>
      </c>
      <c r="I34" s="3">
        <v>39555</v>
      </c>
      <c r="J34" s="3">
        <v>39891</v>
      </c>
      <c r="K34" s="3">
        <v>38332</v>
      </c>
      <c r="L34" s="3">
        <v>39087</v>
      </c>
      <c r="M34" s="3">
        <v>40197</v>
      </c>
      <c r="N34" s="3">
        <v>42726</v>
      </c>
      <c r="O34" s="3"/>
    </row>
    <row r="35" spans="1:15" x14ac:dyDescent="0.15">
      <c r="A35" s="24">
        <v>6</v>
      </c>
      <c r="B35" t="s">
        <v>31</v>
      </c>
      <c r="C35" s="3">
        <v>2610</v>
      </c>
      <c r="D35" s="3">
        <v>2641</v>
      </c>
      <c r="E35" s="3">
        <v>3049</v>
      </c>
      <c r="F35" s="3">
        <v>2911</v>
      </c>
      <c r="G35" s="3">
        <v>3312</v>
      </c>
      <c r="H35" s="3">
        <v>3422</v>
      </c>
      <c r="I35" s="3">
        <v>3383</v>
      </c>
      <c r="J35" s="3">
        <v>3357</v>
      </c>
      <c r="K35" s="3">
        <v>3123</v>
      </c>
      <c r="L35" s="3">
        <v>3158</v>
      </c>
      <c r="M35" s="3">
        <v>3374</v>
      </c>
      <c r="N35" s="3">
        <v>4508</v>
      </c>
      <c r="O35" s="3"/>
    </row>
    <row r="36" spans="1:15" x14ac:dyDescent="0.15">
      <c r="A36" s="24">
        <v>7</v>
      </c>
      <c r="B36" t="s">
        <v>32</v>
      </c>
      <c r="C36" s="3">
        <v>19540</v>
      </c>
      <c r="D36" s="3">
        <v>18424</v>
      </c>
      <c r="E36" s="3">
        <v>20210</v>
      </c>
      <c r="F36" s="3">
        <v>19208</v>
      </c>
      <c r="G36" s="3">
        <v>20148</v>
      </c>
      <c r="H36" s="3">
        <v>19437</v>
      </c>
      <c r="I36" s="3">
        <v>19330</v>
      </c>
      <c r="J36" s="3">
        <v>20033</v>
      </c>
      <c r="K36" s="3">
        <v>18715</v>
      </c>
      <c r="L36" s="3">
        <v>20048</v>
      </c>
      <c r="M36" s="3">
        <v>19531</v>
      </c>
      <c r="N36" s="3">
        <v>21759</v>
      </c>
      <c r="O36" s="3"/>
    </row>
    <row r="37" spans="1:15" x14ac:dyDescent="0.15">
      <c r="A37" s="24">
        <v>7</v>
      </c>
      <c r="B37" t="s">
        <v>33</v>
      </c>
      <c r="C37" s="3">
        <v>16684</v>
      </c>
      <c r="D37" s="3">
        <v>15533</v>
      </c>
      <c r="E37" s="3">
        <v>16928</v>
      </c>
      <c r="F37" s="3">
        <v>16205</v>
      </c>
      <c r="G37" s="3">
        <v>16933</v>
      </c>
      <c r="H37" s="3">
        <v>16134</v>
      </c>
      <c r="I37" s="3">
        <v>16156</v>
      </c>
      <c r="J37" s="3">
        <v>16586</v>
      </c>
      <c r="K37" s="3">
        <v>15559</v>
      </c>
      <c r="L37" s="3">
        <v>16813</v>
      </c>
      <c r="M37" s="3">
        <v>16250</v>
      </c>
      <c r="N37" s="3">
        <v>17901</v>
      </c>
      <c r="O37" s="3"/>
    </row>
    <row r="38" spans="1:15" x14ac:dyDescent="0.15">
      <c r="A38" s="24">
        <v>2</v>
      </c>
      <c r="B38" t="s">
        <v>34</v>
      </c>
      <c r="C38" s="3">
        <v>30043</v>
      </c>
      <c r="D38" s="3">
        <v>28871</v>
      </c>
      <c r="E38" s="3">
        <v>34504</v>
      </c>
      <c r="F38" s="3">
        <v>35575</v>
      </c>
      <c r="G38" s="3">
        <v>40119</v>
      </c>
      <c r="H38" s="3">
        <v>39238</v>
      </c>
      <c r="I38" s="3">
        <v>39406</v>
      </c>
      <c r="J38" s="3">
        <v>39021</v>
      </c>
      <c r="K38" s="3">
        <v>36376</v>
      </c>
      <c r="L38" s="3">
        <v>37963</v>
      </c>
      <c r="M38" s="3">
        <v>38297</v>
      </c>
      <c r="N38" s="3">
        <v>37563</v>
      </c>
      <c r="O38" s="3"/>
    </row>
    <row r="39" spans="1:15" x14ac:dyDescent="0.15">
      <c r="A39" s="24">
        <v>8</v>
      </c>
      <c r="B39" t="s">
        <v>35</v>
      </c>
      <c r="C39" s="3">
        <v>13923</v>
      </c>
      <c r="D39" s="3">
        <v>15119</v>
      </c>
      <c r="E39" s="3">
        <v>17987</v>
      </c>
      <c r="F39" s="3">
        <v>17102</v>
      </c>
      <c r="G39" s="3">
        <v>18478</v>
      </c>
      <c r="H39" s="3">
        <v>17270</v>
      </c>
      <c r="I39" s="3">
        <v>16853</v>
      </c>
      <c r="J39" s="3">
        <v>18801</v>
      </c>
      <c r="K39" s="3">
        <v>16739</v>
      </c>
      <c r="L39" s="3">
        <v>17608</v>
      </c>
      <c r="M39" s="3">
        <v>20534</v>
      </c>
      <c r="N39" s="3">
        <v>30683</v>
      </c>
      <c r="O39" s="3"/>
    </row>
    <row r="40" spans="1:15" x14ac:dyDescent="0.15">
      <c r="A40" s="24">
        <v>8</v>
      </c>
      <c r="B40" t="s">
        <v>36</v>
      </c>
      <c r="C40" s="3">
        <v>10359</v>
      </c>
      <c r="D40" s="3">
        <v>10626</v>
      </c>
      <c r="E40" s="3">
        <v>13546</v>
      </c>
      <c r="F40" s="3">
        <v>12774</v>
      </c>
      <c r="G40" s="3">
        <v>13446</v>
      </c>
      <c r="H40" s="3">
        <v>12832</v>
      </c>
      <c r="I40" s="3">
        <v>12560</v>
      </c>
      <c r="J40" s="3">
        <v>13742</v>
      </c>
      <c r="K40" s="3">
        <v>12588</v>
      </c>
      <c r="L40" s="3">
        <v>13254</v>
      </c>
      <c r="M40" s="3">
        <v>15378</v>
      </c>
      <c r="N40" s="3">
        <v>21020</v>
      </c>
      <c r="O40" s="3"/>
    </row>
    <row r="41" spans="1:15" x14ac:dyDescent="0.15">
      <c r="A41" s="24">
        <v>8</v>
      </c>
      <c r="B41" t="s">
        <v>37</v>
      </c>
      <c r="C41" s="3">
        <v>712</v>
      </c>
      <c r="D41" s="3">
        <v>685</v>
      </c>
      <c r="E41" s="3">
        <v>777</v>
      </c>
      <c r="F41" s="3">
        <v>839</v>
      </c>
      <c r="G41" s="3">
        <v>850</v>
      </c>
      <c r="H41" s="3">
        <v>824</v>
      </c>
      <c r="I41" s="3">
        <v>723</v>
      </c>
      <c r="J41" s="3">
        <v>731</v>
      </c>
      <c r="K41" s="3">
        <v>753</v>
      </c>
      <c r="L41" s="3">
        <v>822</v>
      </c>
      <c r="M41" s="3">
        <v>918</v>
      </c>
      <c r="N41" s="3">
        <v>1412</v>
      </c>
      <c r="O41" s="3"/>
    </row>
    <row r="42" spans="1:15" x14ac:dyDescent="0.15">
      <c r="A42" s="24">
        <v>8</v>
      </c>
      <c r="B42" t="s">
        <v>38</v>
      </c>
      <c r="C42" s="3">
        <v>2542</v>
      </c>
      <c r="D42" s="3">
        <v>2581</v>
      </c>
      <c r="E42" s="3">
        <v>3343</v>
      </c>
      <c r="F42" s="3">
        <v>3358</v>
      </c>
      <c r="G42" s="3">
        <v>3563</v>
      </c>
      <c r="H42" s="3">
        <v>3219</v>
      </c>
      <c r="I42" s="3">
        <v>2901</v>
      </c>
      <c r="J42" s="3">
        <v>3145</v>
      </c>
      <c r="K42" s="3">
        <v>3114</v>
      </c>
      <c r="L42" s="3">
        <v>3251</v>
      </c>
      <c r="M42" s="3">
        <v>3563</v>
      </c>
      <c r="N42" s="3">
        <v>4765</v>
      </c>
      <c r="O42" s="3"/>
    </row>
    <row r="43" spans="1:15" x14ac:dyDescent="0.15">
      <c r="A43" s="24">
        <v>8</v>
      </c>
      <c r="B43" t="s">
        <v>39</v>
      </c>
      <c r="C43" s="3">
        <v>5129</v>
      </c>
      <c r="D43" s="3">
        <v>5318</v>
      </c>
      <c r="E43" s="3">
        <v>7060</v>
      </c>
      <c r="F43" s="3">
        <v>6460</v>
      </c>
      <c r="G43" s="3">
        <v>6842</v>
      </c>
      <c r="H43" s="3">
        <v>6578</v>
      </c>
      <c r="I43" s="3">
        <v>6691</v>
      </c>
      <c r="J43" s="3">
        <v>7435</v>
      </c>
      <c r="K43" s="3">
        <v>6400</v>
      </c>
      <c r="L43" s="3">
        <v>6856</v>
      </c>
      <c r="M43" s="3">
        <v>8264</v>
      </c>
      <c r="N43" s="3">
        <v>11120</v>
      </c>
      <c r="O43" s="3"/>
    </row>
    <row r="44" spans="1:15" x14ac:dyDescent="0.15">
      <c r="A44" s="24">
        <v>8</v>
      </c>
      <c r="B44" t="s">
        <v>40</v>
      </c>
      <c r="C44" s="3">
        <v>1027</v>
      </c>
      <c r="D44" s="3">
        <v>1009</v>
      </c>
      <c r="E44" s="3">
        <v>1055</v>
      </c>
      <c r="F44" s="3">
        <v>967</v>
      </c>
      <c r="G44" s="3">
        <v>1026</v>
      </c>
      <c r="H44" s="3">
        <v>1046</v>
      </c>
      <c r="I44" s="3">
        <v>986</v>
      </c>
      <c r="J44" s="3">
        <v>959</v>
      </c>
      <c r="K44" s="3">
        <v>964</v>
      </c>
      <c r="L44" s="3">
        <v>1027</v>
      </c>
      <c r="M44" s="3">
        <v>1118</v>
      </c>
      <c r="N44" s="3">
        <v>1733</v>
      </c>
      <c r="O44" s="3"/>
    </row>
    <row r="45" spans="1:15" x14ac:dyDescent="0.15">
      <c r="A45" s="24">
        <v>8</v>
      </c>
      <c r="B45" t="s">
        <v>41</v>
      </c>
      <c r="C45" s="3">
        <v>1761</v>
      </c>
      <c r="D45" s="3">
        <v>1873</v>
      </c>
      <c r="E45" s="3">
        <v>2315</v>
      </c>
      <c r="F45" s="3">
        <v>2239</v>
      </c>
      <c r="G45" s="3">
        <v>2214</v>
      </c>
      <c r="H45" s="3">
        <v>2085</v>
      </c>
      <c r="I45" s="3">
        <v>2120</v>
      </c>
      <c r="J45" s="3">
        <v>2754</v>
      </c>
      <c r="K45" s="3">
        <v>2018</v>
      </c>
      <c r="L45" s="3">
        <v>2072</v>
      </c>
      <c r="M45" s="3">
        <v>2258</v>
      </c>
      <c r="N45" s="3">
        <v>2956</v>
      </c>
      <c r="O45" s="3"/>
    </row>
    <row r="46" spans="1:15" x14ac:dyDescent="0.15">
      <c r="A46" s="24">
        <v>8</v>
      </c>
      <c r="B46" t="s">
        <v>42</v>
      </c>
      <c r="C46" s="3">
        <v>1672</v>
      </c>
      <c r="D46" s="3">
        <v>2466</v>
      </c>
      <c r="E46" s="3">
        <v>1950</v>
      </c>
      <c r="F46" s="3">
        <v>1931</v>
      </c>
      <c r="G46" s="3">
        <v>2637</v>
      </c>
      <c r="H46" s="3">
        <v>2169</v>
      </c>
      <c r="I46" s="3">
        <v>1998</v>
      </c>
      <c r="J46" s="3">
        <v>2126</v>
      </c>
      <c r="K46" s="3">
        <v>1968</v>
      </c>
      <c r="L46" s="3">
        <v>2112</v>
      </c>
      <c r="M46" s="3">
        <v>2692</v>
      </c>
      <c r="N46" s="3">
        <v>6382</v>
      </c>
      <c r="O46" s="3"/>
    </row>
    <row r="47" spans="1:15" x14ac:dyDescent="0.15">
      <c r="A47" s="24">
        <v>9</v>
      </c>
      <c r="B47" t="s">
        <v>43</v>
      </c>
      <c r="C47" s="3">
        <v>6660</v>
      </c>
      <c r="D47" s="3">
        <v>5490</v>
      </c>
      <c r="E47" s="3">
        <v>6660</v>
      </c>
      <c r="F47" s="3">
        <v>6085</v>
      </c>
      <c r="G47" s="3">
        <v>6640</v>
      </c>
      <c r="H47" s="3">
        <v>7002</v>
      </c>
      <c r="I47" s="3">
        <v>6818</v>
      </c>
      <c r="J47" s="3">
        <v>8290</v>
      </c>
      <c r="K47" s="3">
        <v>6840</v>
      </c>
      <c r="L47" s="3">
        <v>6495</v>
      </c>
      <c r="M47" s="3">
        <v>7915</v>
      </c>
      <c r="N47" s="3">
        <v>12011</v>
      </c>
      <c r="O47" s="3"/>
    </row>
    <row r="48" spans="1:15" x14ac:dyDescent="0.15">
      <c r="A48" s="24">
        <v>9</v>
      </c>
      <c r="B48" t="s">
        <v>44</v>
      </c>
      <c r="C48" s="3">
        <v>2238</v>
      </c>
      <c r="D48" s="3">
        <v>2214</v>
      </c>
      <c r="E48" s="3">
        <v>3019</v>
      </c>
      <c r="F48" s="3">
        <v>2775</v>
      </c>
      <c r="G48" s="3">
        <v>3122</v>
      </c>
      <c r="H48" s="3">
        <v>3415</v>
      </c>
      <c r="I48" s="3">
        <v>3217</v>
      </c>
      <c r="J48" s="3">
        <v>3441</v>
      </c>
      <c r="K48" s="3">
        <v>2740</v>
      </c>
      <c r="L48" s="3">
        <v>2593</v>
      </c>
      <c r="M48" s="3">
        <v>2973</v>
      </c>
      <c r="N48" s="3">
        <v>4534</v>
      </c>
      <c r="O48" s="3"/>
    </row>
    <row r="49" spans="1:15" x14ac:dyDescent="0.15">
      <c r="A49" s="24">
        <v>9</v>
      </c>
      <c r="B49" t="s">
        <v>45</v>
      </c>
      <c r="C49" s="3">
        <v>990</v>
      </c>
      <c r="D49" s="3">
        <v>1016</v>
      </c>
      <c r="E49" s="3">
        <v>1237</v>
      </c>
      <c r="F49" s="3">
        <v>1107</v>
      </c>
      <c r="G49" s="3">
        <v>1094</v>
      </c>
      <c r="H49" s="3">
        <v>1145</v>
      </c>
      <c r="I49" s="3">
        <v>1152</v>
      </c>
      <c r="J49" s="3">
        <v>1131</v>
      </c>
      <c r="K49" s="3">
        <v>1153</v>
      </c>
      <c r="L49" s="3">
        <v>1335</v>
      </c>
      <c r="M49" s="3">
        <v>2290</v>
      </c>
      <c r="N49" s="3">
        <v>3373</v>
      </c>
      <c r="O49" s="3"/>
    </row>
    <row r="50" spans="1:15" x14ac:dyDescent="0.15">
      <c r="A50" s="24">
        <v>9</v>
      </c>
      <c r="B50" t="s">
        <v>46</v>
      </c>
      <c r="C50" s="3">
        <v>2189</v>
      </c>
      <c r="D50" s="3">
        <v>1027</v>
      </c>
      <c r="E50" s="3">
        <v>1016</v>
      </c>
      <c r="F50" s="3">
        <v>924</v>
      </c>
      <c r="G50" s="3">
        <v>1122</v>
      </c>
      <c r="H50" s="3">
        <v>1150</v>
      </c>
      <c r="I50" s="3">
        <v>1211</v>
      </c>
      <c r="J50" s="3">
        <v>2306</v>
      </c>
      <c r="K50" s="3">
        <v>1561</v>
      </c>
      <c r="L50" s="3">
        <v>1121</v>
      </c>
      <c r="M50" s="3">
        <v>1209</v>
      </c>
      <c r="N50" s="3">
        <v>2147</v>
      </c>
      <c r="O50" s="3"/>
    </row>
    <row r="51" spans="1:15" x14ac:dyDescent="0.15">
      <c r="A51" s="24">
        <v>10</v>
      </c>
      <c r="B51" t="s">
        <v>47</v>
      </c>
      <c r="C51" s="3">
        <v>40814</v>
      </c>
      <c r="D51" s="3">
        <v>40860</v>
      </c>
      <c r="E51" s="3">
        <v>46263</v>
      </c>
      <c r="F51" s="3">
        <v>44878</v>
      </c>
      <c r="G51" s="3">
        <v>47722</v>
      </c>
      <c r="H51" s="3">
        <v>46954</v>
      </c>
      <c r="I51" s="3">
        <v>45676</v>
      </c>
      <c r="J51" s="3">
        <v>48206</v>
      </c>
      <c r="K51" s="3">
        <v>43838</v>
      </c>
      <c r="L51" s="3">
        <v>46152</v>
      </c>
      <c r="M51" s="3">
        <v>54189</v>
      </c>
      <c r="N51" s="3">
        <v>71408</v>
      </c>
      <c r="O51" s="3"/>
    </row>
    <row r="52" spans="1:15" x14ac:dyDescent="0.15">
      <c r="A52" s="24">
        <v>10</v>
      </c>
      <c r="B52" t="s">
        <v>48</v>
      </c>
      <c r="C52" s="3">
        <v>14140</v>
      </c>
      <c r="D52" s="3">
        <v>14481</v>
      </c>
      <c r="E52" s="3">
        <v>16552</v>
      </c>
      <c r="F52" s="3">
        <v>16115</v>
      </c>
      <c r="G52" s="3">
        <v>16941</v>
      </c>
      <c r="H52" s="3">
        <v>16310</v>
      </c>
      <c r="I52" s="3">
        <v>15647</v>
      </c>
      <c r="J52" s="3">
        <v>17284</v>
      </c>
      <c r="K52" s="3">
        <v>15279</v>
      </c>
      <c r="L52" s="3">
        <v>16367</v>
      </c>
      <c r="M52" s="3">
        <v>20912</v>
      </c>
      <c r="N52" s="3">
        <v>29651</v>
      </c>
      <c r="O52" s="3"/>
    </row>
    <row r="53" spans="1:15" x14ac:dyDescent="0.15">
      <c r="A53" s="24">
        <v>10</v>
      </c>
      <c r="B53" t="s">
        <v>49</v>
      </c>
      <c r="C53" s="3">
        <v>8984</v>
      </c>
      <c r="D53" s="3">
        <v>8889</v>
      </c>
      <c r="E53" s="3">
        <v>10304</v>
      </c>
      <c r="F53" s="3">
        <v>9845</v>
      </c>
      <c r="G53" s="3">
        <v>10402</v>
      </c>
      <c r="H53" s="3">
        <v>10188</v>
      </c>
      <c r="I53" s="3">
        <v>9900</v>
      </c>
      <c r="J53" s="3">
        <v>10802</v>
      </c>
      <c r="K53" s="3">
        <v>9341</v>
      </c>
      <c r="L53" s="3">
        <v>10110</v>
      </c>
      <c r="M53" s="3">
        <v>12724</v>
      </c>
      <c r="N53" s="3">
        <v>17188</v>
      </c>
      <c r="O53" s="3"/>
    </row>
    <row r="54" spans="1:15" x14ac:dyDescent="0.15">
      <c r="A54" s="24">
        <v>10</v>
      </c>
      <c r="B54" t="s">
        <v>50</v>
      </c>
      <c r="C54" s="3">
        <v>5156</v>
      </c>
      <c r="D54" s="3">
        <v>5592</v>
      </c>
      <c r="E54" s="3">
        <v>6248</v>
      </c>
      <c r="F54" s="3">
        <v>6270</v>
      </c>
      <c r="G54" s="3">
        <v>6539</v>
      </c>
      <c r="H54" s="3">
        <v>6122</v>
      </c>
      <c r="I54" s="3">
        <v>5747</v>
      </c>
      <c r="J54" s="3">
        <v>6482</v>
      </c>
      <c r="K54" s="3">
        <v>5938</v>
      </c>
      <c r="L54" s="3">
        <v>6257</v>
      </c>
      <c r="M54" s="3">
        <v>8188</v>
      </c>
      <c r="N54" s="3">
        <v>12463</v>
      </c>
      <c r="O54" s="3"/>
    </row>
    <row r="55" spans="1:15" x14ac:dyDescent="0.15">
      <c r="A55" s="24">
        <v>10</v>
      </c>
      <c r="B55" t="s">
        <v>51</v>
      </c>
      <c r="C55" s="3">
        <v>14559</v>
      </c>
      <c r="D55" s="3">
        <v>14902</v>
      </c>
      <c r="E55" s="3">
        <v>17041</v>
      </c>
      <c r="F55" s="3">
        <v>16592</v>
      </c>
      <c r="G55" s="3">
        <v>17443</v>
      </c>
      <c r="H55" s="3">
        <v>16793</v>
      </c>
      <c r="I55" s="3">
        <v>16117</v>
      </c>
      <c r="J55" s="3">
        <v>17787</v>
      </c>
      <c r="K55" s="3">
        <v>15735</v>
      </c>
      <c r="L55" s="3">
        <v>16851</v>
      </c>
      <c r="M55" s="3">
        <v>21542</v>
      </c>
      <c r="N55" s="3">
        <v>30502</v>
      </c>
      <c r="O55" s="3"/>
    </row>
    <row r="56" spans="1:15" x14ac:dyDescent="0.15">
      <c r="A56" s="24">
        <v>10</v>
      </c>
      <c r="B56" t="s">
        <v>49</v>
      </c>
      <c r="C56" s="3">
        <v>9176</v>
      </c>
      <c r="D56" s="3">
        <v>9077</v>
      </c>
      <c r="E56" s="3">
        <v>10552</v>
      </c>
      <c r="F56" s="3">
        <v>10072</v>
      </c>
      <c r="G56" s="3">
        <v>10638</v>
      </c>
      <c r="H56" s="3">
        <v>10423</v>
      </c>
      <c r="I56" s="3">
        <v>10139</v>
      </c>
      <c r="J56" s="3">
        <v>11055</v>
      </c>
      <c r="K56" s="3">
        <v>9566</v>
      </c>
      <c r="L56" s="3">
        <v>10356</v>
      </c>
      <c r="M56" s="3">
        <v>13031</v>
      </c>
      <c r="N56" s="3">
        <v>17578</v>
      </c>
      <c r="O56" s="3"/>
    </row>
    <row r="57" spans="1:15" x14ac:dyDescent="0.15">
      <c r="A57" s="24">
        <v>10</v>
      </c>
      <c r="B57" t="s">
        <v>50</v>
      </c>
      <c r="C57" s="3">
        <v>5383</v>
      </c>
      <c r="D57" s="3">
        <v>5825</v>
      </c>
      <c r="E57" s="3">
        <v>6489</v>
      </c>
      <c r="F57" s="3">
        <v>6520</v>
      </c>
      <c r="G57" s="3">
        <v>6805</v>
      </c>
      <c r="H57" s="3">
        <v>6370</v>
      </c>
      <c r="I57" s="3">
        <v>5978</v>
      </c>
      <c r="J57" s="3">
        <v>6732</v>
      </c>
      <c r="K57" s="3">
        <v>6169</v>
      </c>
      <c r="L57" s="3">
        <v>6495</v>
      </c>
      <c r="M57" s="3">
        <v>8511</v>
      </c>
      <c r="N57" s="3">
        <v>12924</v>
      </c>
      <c r="O57" s="3"/>
    </row>
    <row r="58" spans="1:15" x14ac:dyDescent="0.15">
      <c r="A58" s="24">
        <v>10</v>
      </c>
      <c r="B58" t="s">
        <v>52</v>
      </c>
      <c r="C58" s="3">
        <v>26674</v>
      </c>
      <c r="D58" s="3">
        <v>26379</v>
      </c>
      <c r="E58" s="3">
        <v>29711</v>
      </c>
      <c r="F58" s="3">
        <v>28763</v>
      </c>
      <c r="G58" s="3">
        <v>30781</v>
      </c>
      <c r="H58" s="3">
        <v>30644</v>
      </c>
      <c r="I58" s="3">
        <v>30029</v>
      </c>
      <c r="J58" s="3">
        <v>30922</v>
      </c>
      <c r="K58" s="3">
        <v>28559</v>
      </c>
      <c r="L58" s="3">
        <v>29785</v>
      </c>
      <c r="M58" s="3">
        <v>33277</v>
      </c>
      <c r="N58" s="3">
        <v>41757</v>
      </c>
      <c r="O58" s="3"/>
    </row>
    <row r="59" spans="1:15" x14ac:dyDescent="0.15">
      <c r="A59" s="24">
        <v>10</v>
      </c>
      <c r="B59" t="s">
        <v>53</v>
      </c>
      <c r="C59" s="3">
        <v>23738</v>
      </c>
      <c r="D59" s="3">
        <v>23345</v>
      </c>
      <c r="E59" s="3">
        <v>26203</v>
      </c>
      <c r="F59" s="3">
        <v>25335</v>
      </c>
      <c r="G59" s="3">
        <v>27055</v>
      </c>
      <c r="H59" s="3">
        <v>27123</v>
      </c>
      <c r="I59" s="3">
        <v>26631</v>
      </c>
      <c r="J59" s="3">
        <v>27429</v>
      </c>
      <c r="K59" s="3">
        <v>25266</v>
      </c>
      <c r="L59" s="3">
        <v>26182</v>
      </c>
      <c r="M59" s="3">
        <v>29145</v>
      </c>
      <c r="N59" s="3">
        <v>36334</v>
      </c>
      <c r="O59" s="3"/>
    </row>
    <row r="60" spans="1:15" x14ac:dyDescent="0.15">
      <c r="A60" s="24">
        <v>10</v>
      </c>
      <c r="B60" t="s">
        <v>54</v>
      </c>
      <c r="C60" s="3">
        <v>2936</v>
      </c>
      <c r="D60" s="3">
        <v>3034</v>
      </c>
      <c r="E60" s="3">
        <v>3508</v>
      </c>
      <c r="F60" s="3">
        <v>3428</v>
      </c>
      <c r="G60" s="3">
        <v>3726</v>
      </c>
      <c r="H60" s="3">
        <v>3521</v>
      </c>
      <c r="I60" s="3">
        <v>3398</v>
      </c>
      <c r="J60" s="3">
        <v>3493</v>
      </c>
      <c r="K60" s="3">
        <v>3293</v>
      </c>
      <c r="L60" s="3">
        <v>3603</v>
      </c>
      <c r="M60" s="3">
        <v>4132</v>
      </c>
      <c r="N60" s="3">
        <v>5423</v>
      </c>
      <c r="O60" s="3"/>
    </row>
    <row r="61" spans="1:15" x14ac:dyDescent="0.15">
      <c r="A61" s="24">
        <v>10</v>
      </c>
      <c r="B61" t="s">
        <v>55</v>
      </c>
      <c r="C61" s="3">
        <v>8708</v>
      </c>
      <c r="D61" s="3">
        <v>8496</v>
      </c>
      <c r="E61" s="3">
        <v>9429</v>
      </c>
      <c r="F61" s="3">
        <v>8859</v>
      </c>
      <c r="G61" s="3">
        <v>10654</v>
      </c>
      <c r="H61" s="3">
        <v>10370</v>
      </c>
      <c r="I61" s="3">
        <v>9675</v>
      </c>
      <c r="J61" s="3">
        <v>10246</v>
      </c>
      <c r="K61" s="3">
        <v>9569</v>
      </c>
      <c r="L61" s="3">
        <v>9998</v>
      </c>
      <c r="M61" s="3">
        <v>9898</v>
      </c>
      <c r="N61" s="3">
        <v>11545</v>
      </c>
      <c r="O61" s="3"/>
    </row>
    <row r="62" spans="1:15" x14ac:dyDescent="0.15">
      <c r="A62" s="24">
        <v>10</v>
      </c>
      <c r="B62" t="s">
        <v>56</v>
      </c>
      <c r="C62" s="3">
        <v>3322</v>
      </c>
      <c r="D62" s="3">
        <v>3170</v>
      </c>
      <c r="E62" s="3">
        <v>3364</v>
      </c>
      <c r="F62" s="3">
        <v>3032</v>
      </c>
      <c r="G62" s="3">
        <v>3354</v>
      </c>
      <c r="H62" s="3">
        <v>3201</v>
      </c>
      <c r="I62" s="3">
        <v>3293</v>
      </c>
      <c r="J62" s="3">
        <v>3952</v>
      </c>
      <c r="K62" s="3">
        <v>3376</v>
      </c>
      <c r="L62" s="3">
        <v>3598</v>
      </c>
      <c r="M62" s="3">
        <v>3641</v>
      </c>
      <c r="N62" s="3">
        <v>4737</v>
      </c>
      <c r="O62" s="3"/>
    </row>
    <row r="63" spans="1:15" x14ac:dyDescent="0.15">
      <c r="A63" s="24">
        <v>10</v>
      </c>
      <c r="B63" t="s">
        <v>57</v>
      </c>
      <c r="C63" s="3">
        <v>2185</v>
      </c>
      <c r="D63" s="3">
        <v>1909</v>
      </c>
      <c r="E63" s="3">
        <v>1995</v>
      </c>
      <c r="F63" s="3">
        <v>1718</v>
      </c>
      <c r="G63" s="3">
        <v>1756</v>
      </c>
      <c r="H63" s="3">
        <v>1681</v>
      </c>
      <c r="I63" s="3">
        <v>1799</v>
      </c>
      <c r="J63" s="3">
        <v>2443</v>
      </c>
      <c r="K63" s="3">
        <v>1973</v>
      </c>
      <c r="L63" s="3">
        <v>1873</v>
      </c>
      <c r="M63" s="3">
        <v>1914</v>
      </c>
      <c r="N63" s="3">
        <v>2187</v>
      </c>
      <c r="O63" s="3"/>
    </row>
    <row r="64" spans="1:15" x14ac:dyDescent="0.15">
      <c r="A64" s="24">
        <v>10</v>
      </c>
      <c r="B64" t="s">
        <v>58</v>
      </c>
      <c r="C64" s="3">
        <v>1137</v>
      </c>
      <c r="D64" s="3">
        <v>1261</v>
      </c>
      <c r="E64" s="3">
        <v>1369</v>
      </c>
      <c r="F64" s="3">
        <v>1314</v>
      </c>
      <c r="G64" s="3">
        <v>1598</v>
      </c>
      <c r="H64" s="3">
        <v>1520</v>
      </c>
      <c r="I64" s="3">
        <v>1494</v>
      </c>
      <c r="J64" s="3">
        <v>1509</v>
      </c>
      <c r="K64" s="3">
        <v>1403</v>
      </c>
      <c r="L64" s="3">
        <v>1725</v>
      </c>
      <c r="M64" s="3">
        <v>1727</v>
      </c>
      <c r="N64" s="3">
        <v>2550</v>
      </c>
      <c r="O64" s="3"/>
    </row>
    <row r="65" spans="1:17" x14ac:dyDescent="0.15">
      <c r="A65" s="24">
        <v>10</v>
      </c>
      <c r="B65" t="s">
        <v>59</v>
      </c>
      <c r="C65" s="3">
        <v>869</v>
      </c>
      <c r="D65" s="3">
        <v>944</v>
      </c>
      <c r="E65" s="3">
        <v>1123</v>
      </c>
      <c r="F65" s="3">
        <v>900</v>
      </c>
      <c r="G65" s="3">
        <v>1008</v>
      </c>
      <c r="H65" s="3">
        <v>965</v>
      </c>
      <c r="I65" s="3">
        <v>914</v>
      </c>
      <c r="J65" s="3">
        <v>979</v>
      </c>
      <c r="K65" s="3">
        <v>970</v>
      </c>
      <c r="L65" s="3">
        <v>1105</v>
      </c>
      <c r="M65" s="3">
        <v>1043</v>
      </c>
      <c r="N65" s="3">
        <v>1134</v>
      </c>
      <c r="O65" s="3"/>
    </row>
    <row r="66" spans="1:17" x14ac:dyDescent="0.15">
      <c r="A66" s="24">
        <v>10</v>
      </c>
      <c r="B66" t="s">
        <v>60</v>
      </c>
      <c r="C66" s="3">
        <v>24166</v>
      </c>
      <c r="D66" s="3">
        <v>23331</v>
      </c>
      <c r="E66" s="3">
        <v>24410</v>
      </c>
      <c r="F66" s="3">
        <v>22222</v>
      </c>
      <c r="G66" s="3">
        <v>22790</v>
      </c>
      <c r="H66" s="3">
        <v>21625</v>
      </c>
      <c r="I66" s="3">
        <v>21839</v>
      </c>
      <c r="J66" s="3">
        <v>23195</v>
      </c>
      <c r="K66" s="3">
        <v>21941</v>
      </c>
      <c r="L66" s="3">
        <v>25201</v>
      </c>
      <c r="M66" s="3">
        <v>27461</v>
      </c>
      <c r="N66" s="3">
        <v>31627</v>
      </c>
      <c r="O66" s="3"/>
    </row>
    <row r="67" spans="1:17" x14ac:dyDescent="0.15">
      <c r="A67" s="24">
        <v>10</v>
      </c>
      <c r="B67" t="s">
        <v>61</v>
      </c>
      <c r="C67" s="3">
        <v>15635</v>
      </c>
      <c r="D67" s="3">
        <v>14385</v>
      </c>
      <c r="E67" s="3">
        <v>16115</v>
      </c>
      <c r="F67" s="3">
        <v>15127</v>
      </c>
      <c r="G67" s="3">
        <v>16080</v>
      </c>
      <c r="H67" s="3">
        <v>15327</v>
      </c>
      <c r="I67" s="3">
        <v>15684</v>
      </c>
      <c r="J67" s="3">
        <v>16473</v>
      </c>
      <c r="K67" s="3">
        <v>15316</v>
      </c>
      <c r="L67" s="3">
        <v>17460</v>
      </c>
      <c r="M67" s="3">
        <v>19135</v>
      </c>
      <c r="N67" s="3">
        <v>22462</v>
      </c>
      <c r="O67" s="3"/>
    </row>
    <row r="68" spans="1:17" x14ac:dyDescent="0.15">
      <c r="A68" s="24">
        <v>2</v>
      </c>
      <c r="B68" t="s">
        <v>62</v>
      </c>
      <c r="C68" s="3">
        <v>4839</v>
      </c>
      <c r="D68" s="3">
        <v>5314</v>
      </c>
      <c r="E68" s="3">
        <v>4107</v>
      </c>
      <c r="F68" s="3">
        <v>3202</v>
      </c>
      <c r="G68" s="3">
        <v>2622</v>
      </c>
      <c r="H68" s="3">
        <v>2273</v>
      </c>
      <c r="I68" s="3">
        <v>2282</v>
      </c>
      <c r="J68" s="3">
        <v>2517</v>
      </c>
      <c r="K68" s="3">
        <v>2641</v>
      </c>
      <c r="L68" s="3">
        <v>3357</v>
      </c>
      <c r="M68" s="3">
        <v>4158</v>
      </c>
      <c r="N68" s="3">
        <v>5194</v>
      </c>
      <c r="O68" s="3"/>
    </row>
    <row r="69" spans="1:17" x14ac:dyDescent="0.15">
      <c r="A69" s="24">
        <v>1</v>
      </c>
      <c r="B69" t="s">
        <v>63</v>
      </c>
      <c r="C69" s="3">
        <v>33070</v>
      </c>
      <c r="D69" s="3">
        <v>32549</v>
      </c>
      <c r="E69" s="3">
        <v>37606</v>
      </c>
      <c r="F69" s="3">
        <v>35938</v>
      </c>
      <c r="G69" s="3">
        <v>37705</v>
      </c>
      <c r="H69" s="3">
        <v>37923</v>
      </c>
      <c r="I69" s="3">
        <v>38051</v>
      </c>
      <c r="J69" s="3">
        <v>38290</v>
      </c>
      <c r="K69" s="3">
        <v>36206</v>
      </c>
      <c r="L69" s="3">
        <v>37005</v>
      </c>
      <c r="M69" s="3">
        <v>35367</v>
      </c>
      <c r="N69" s="3">
        <v>38088</v>
      </c>
      <c r="O69" s="3"/>
    </row>
    <row r="70" spans="1:17" x14ac:dyDescent="0.15">
      <c r="A70" s="24">
        <v>1</v>
      </c>
      <c r="B70" t="s">
        <v>64</v>
      </c>
      <c r="C70" s="3">
        <v>14844</v>
      </c>
      <c r="D70" s="3">
        <v>14595</v>
      </c>
      <c r="E70" s="3">
        <v>16669</v>
      </c>
      <c r="F70" s="3">
        <v>15684</v>
      </c>
      <c r="G70" s="3">
        <v>16323</v>
      </c>
      <c r="H70" s="3">
        <v>16379</v>
      </c>
      <c r="I70" s="3">
        <v>16260</v>
      </c>
      <c r="J70" s="3">
        <v>16580</v>
      </c>
      <c r="K70" s="3">
        <v>15218</v>
      </c>
      <c r="L70" s="3">
        <v>15565</v>
      </c>
      <c r="M70" s="3">
        <v>15242</v>
      </c>
      <c r="N70" s="3">
        <v>17058</v>
      </c>
      <c r="O70" s="3"/>
    </row>
    <row r="71" spans="1:17" x14ac:dyDescent="0.15">
      <c r="A71" s="24">
        <v>1</v>
      </c>
      <c r="B71" t="s">
        <v>65</v>
      </c>
      <c r="C71" s="3">
        <v>13924</v>
      </c>
      <c r="D71" s="3">
        <v>13617</v>
      </c>
      <c r="E71" s="3">
        <v>15904</v>
      </c>
      <c r="F71" s="3">
        <v>15164</v>
      </c>
      <c r="G71" s="3">
        <v>16199</v>
      </c>
      <c r="H71" s="3">
        <v>16365</v>
      </c>
      <c r="I71" s="3">
        <v>16535</v>
      </c>
      <c r="J71" s="3">
        <v>16730</v>
      </c>
      <c r="K71" s="3">
        <v>15301</v>
      </c>
      <c r="L71" s="3">
        <v>15773</v>
      </c>
      <c r="M71" s="3">
        <v>15038</v>
      </c>
      <c r="N71" s="3">
        <v>15776</v>
      </c>
      <c r="O71" s="3"/>
    </row>
    <row r="72" spans="1:17" x14ac:dyDescent="0.15">
      <c r="A72" s="24">
        <v>1</v>
      </c>
      <c r="B72" t="s">
        <v>66</v>
      </c>
      <c r="C72" s="3">
        <v>1638</v>
      </c>
      <c r="D72" s="3">
        <v>1587</v>
      </c>
      <c r="E72" s="3">
        <v>1905</v>
      </c>
      <c r="F72" s="3">
        <v>1740</v>
      </c>
      <c r="G72" s="3">
        <v>1854</v>
      </c>
      <c r="H72" s="3">
        <v>1860</v>
      </c>
      <c r="I72" s="3">
        <v>2011</v>
      </c>
      <c r="J72" s="3">
        <v>1888</v>
      </c>
      <c r="K72" s="3">
        <v>1845</v>
      </c>
      <c r="L72" s="3">
        <v>1851</v>
      </c>
      <c r="M72" s="3">
        <v>1816</v>
      </c>
      <c r="N72" s="3">
        <v>1840</v>
      </c>
      <c r="O72" s="3"/>
    </row>
    <row r="73" spans="1:17" x14ac:dyDescent="0.15">
      <c r="B73" s="4"/>
      <c r="C73" s="3"/>
      <c r="D73" s="3"/>
      <c r="E73" s="3"/>
      <c r="F73" s="3"/>
      <c r="G73" s="3"/>
      <c r="H73" s="3"/>
      <c r="I73" s="3"/>
      <c r="J73" s="3"/>
      <c r="K73" s="3"/>
      <c r="L73" s="3"/>
      <c r="M73" s="3"/>
      <c r="N73" s="3"/>
      <c r="O73" s="3"/>
    </row>
    <row r="74" spans="1:17" x14ac:dyDescent="0.15">
      <c r="B74" s="17" t="s">
        <v>67</v>
      </c>
      <c r="C74" s="18">
        <f>SUM(C7:C72)</f>
        <v>1985144</v>
      </c>
      <c r="D74" s="18">
        <f t="shared" ref="D74:N74" si="0">SUM(D7:D72)</f>
        <v>1951941</v>
      </c>
      <c r="E74" s="18">
        <f t="shared" si="0"/>
        <v>2248750</v>
      </c>
      <c r="F74" s="18">
        <f t="shared" si="0"/>
        <v>2151349</v>
      </c>
      <c r="G74" s="18">
        <f t="shared" si="0"/>
        <v>2345125</v>
      </c>
      <c r="H74" s="18">
        <f t="shared" si="0"/>
        <v>2255987</v>
      </c>
      <c r="I74" s="18">
        <f t="shared" si="0"/>
        <v>2230016</v>
      </c>
      <c r="J74" s="18">
        <f t="shared" si="0"/>
        <v>2331762</v>
      </c>
      <c r="K74" s="18">
        <f t="shared" si="0"/>
        <v>2123389</v>
      </c>
      <c r="L74" s="18">
        <f t="shared" si="0"/>
        <v>2213095</v>
      </c>
      <c r="M74" s="18">
        <f t="shared" si="0"/>
        <v>2300241</v>
      </c>
      <c r="N74" s="18">
        <f t="shared" si="0"/>
        <v>2637060</v>
      </c>
      <c r="O74" s="3"/>
      <c r="P74" s="18">
        <f>SUM(C74:N74)</f>
        <v>26773859</v>
      </c>
      <c r="Q74" s="10" t="s">
        <v>68</v>
      </c>
    </row>
    <row r="75" spans="1:17" x14ac:dyDescent="0.15">
      <c r="C75" s="3"/>
      <c r="D75" s="3"/>
      <c r="E75" s="3"/>
      <c r="F75" s="3"/>
      <c r="G75" s="3"/>
      <c r="H75" s="3"/>
      <c r="I75" s="3"/>
      <c r="J75" s="3"/>
      <c r="K75" s="3"/>
      <c r="L75" s="3"/>
      <c r="M75" s="3"/>
      <c r="N75" s="3"/>
      <c r="O75" s="3"/>
    </row>
    <row r="76" spans="1:17" x14ac:dyDescent="0.15">
      <c r="C76" s="3"/>
      <c r="D76" s="3"/>
      <c r="E76" s="3"/>
      <c r="F76" s="3"/>
      <c r="G76" s="3"/>
      <c r="H76" s="3"/>
      <c r="I76" s="3"/>
      <c r="J76" s="3"/>
      <c r="K76" s="3"/>
      <c r="L76" s="3"/>
      <c r="M76" s="3"/>
      <c r="N76" s="3"/>
      <c r="O76" s="3"/>
    </row>
    <row r="77" spans="1:17" x14ac:dyDescent="0.15">
      <c r="C77" s="3"/>
      <c r="D77" s="3"/>
      <c r="E77" s="3"/>
      <c r="F77" s="3"/>
      <c r="G77" s="3"/>
      <c r="H77" s="3"/>
      <c r="I77" s="3"/>
      <c r="J77" s="3"/>
      <c r="K77" s="3"/>
      <c r="L77" s="3"/>
      <c r="M77" s="3"/>
      <c r="N77" s="3"/>
      <c r="O77" s="3"/>
    </row>
    <row r="78" spans="1:17" x14ac:dyDescent="0.15">
      <c r="C78" s="3"/>
      <c r="D78" s="3"/>
      <c r="E78" s="3"/>
      <c r="F78" s="3"/>
      <c r="G78" s="3"/>
      <c r="H78" s="3"/>
      <c r="I78" s="3"/>
      <c r="J78" s="3"/>
      <c r="K78" s="3"/>
      <c r="L78" s="3"/>
      <c r="M78" s="3"/>
      <c r="N78" s="3"/>
      <c r="O78" s="3"/>
    </row>
    <row r="79" spans="1:17" x14ac:dyDescent="0.15">
      <c r="A79" s="1"/>
      <c r="C79" s="3"/>
      <c r="D79" s="3"/>
      <c r="E79" s="3"/>
      <c r="F79" s="3"/>
      <c r="G79" s="3"/>
      <c r="H79" s="3"/>
      <c r="I79" s="3"/>
      <c r="J79" s="3"/>
      <c r="K79" s="3"/>
      <c r="L79" s="3"/>
      <c r="M79" s="3"/>
      <c r="N79" s="3"/>
      <c r="O79" s="3"/>
    </row>
    <row r="80" spans="1:17" x14ac:dyDescent="0.15">
      <c r="A80" s="1"/>
      <c r="C80" s="3"/>
      <c r="D80" s="3"/>
      <c r="E80" s="3"/>
      <c r="F80" s="3"/>
      <c r="G80" s="3"/>
      <c r="H80" s="3"/>
      <c r="I80" s="3"/>
      <c r="J80" s="3"/>
      <c r="K80" s="3"/>
      <c r="L80" s="3"/>
      <c r="M80" s="3"/>
      <c r="N80" s="3"/>
      <c r="O80" s="3"/>
    </row>
    <row r="81" spans="1:15" x14ac:dyDescent="0.15">
      <c r="A81" s="1"/>
      <c r="C81" s="3"/>
      <c r="D81" s="3"/>
      <c r="E81" s="3"/>
      <c r="F81" s="3"/>
      <c r="G81" s="3"/>
      <c r="H81" s="3"/>
      <c r="I81" s="3"/>
      <c r="J81" s="3"/>
      <c r="K81" s="3"/>
      <c r="L81" s="3"/>
      <c r="M81" s="3"/>
      <c r="N81" s="3"/>
      <c r="O81" s="3"/>
    </row>
    <row r="82" spans="1:15" x14ac:dyDescent="0.15">
      <c r="A82" s="1"/>
      <c r="C82" s="3"/>
      <c r="D82" s="3"/>
      <c r="E82" s="3"/>
      <c r="F82" s="3"/>
      <c r="G82" s="3"/>
      <c r="H82" s="3"/>
      <c r="I82" s="3"/>
      <c r="J82" s="3"/>
      <c r="K82" s="3"/>
      <c r="L82" s="3"/>
      <c r="M82" s="3"/>
      <c r="N82" s="3"/>
      <c r="O82" s="3"/>
    </row>
    <row r="83" spans="1:15" x14ac:dyDescent="0.15">
      <c r="A83" s="1"/>
      <c r="C83" s="3"/>
      <c r="D83" s="3"/>
      <c r="E83" s="3"/>
      <c r="F83" s="3"/>
      <c r="G83" s="3"/>
      <c r="H83" s="3"/>
      <c r="I83" s="3"/>
      <c r="J83" s="3"/>
      <c r="K83" s="3"/>
      <c r="L83" s="3"/>
      <c r="M83" s="3"/>
      <c r="N83" s="3"/>
      <c r="O83" s="3"/>
    </row>
    <row r="84" spans="1:15" x14ac:dyDescent="0.15">
      <c r="A84" s="1"/>
      <c r="C84" s="3"/>
      <c r="D84" s="3"/>
      <c r="E84" s="3"/>
      <c r="F84" s="3"/>
      <c r="G84" s="3"/>
      <c r="H84" s="3"/>
      <c r="I84" s="3"/>
      <c r="J84" s="3"/>
      <c r="K84" s="3"/>
      <c r="L84" s="3"/>
      <c r="M84" s="3"/>
      <c r="N84" s="3"/>
      <c r="O84" s="3"/>
    </row>
    <row r="85" spans="1:15" x14ac:dyDescent="0.15">
      <c r="A85" s="1"/>
      <c r="C85" s="3"/>
      <c r="D85" s="3"/>
      <c r="E85" s="3"/>
      <c r="F85" s="3"/>
      <c r="G85" s="3"/>
      <c r="H85" s="3"/>
      <c r="I85" s="3"/>
      <c r="J85" s="3"/>
      <c r="K85" s="3"/>
      <c r="L85" s="3"/>
      <c r="M85" s="3"/>
      <c r="N85" s="3"/>
      <c r="O85" s="3"/>
    </row>
    <row r="86" spans="1:15" x14ac:dyDescent="0.15">
      <c r="A86" s="1"/>
      <c r="C86" s="3"/>
      <c r="D86" s="3"/>
      <c r="E86" s="3"/>
      <c r="F86" s="3"/>
      <c r="G86" s="3"/>
      <c r="H86" s="3"/>
      <c r="I86" s="3"/>
      <c r="J86" s="3"/>
      <c r="K86" s="3"/>
      <c r="L86" s="3"/>
      <c r="M86" s="3"/>
      <c r="N86" s="3"/>
      <c r="O86" s="3"/>
    </row>
    <row r="87" spans="1:15" x14ac:dyDescent="0.15">
      <c r="A87" s="1"/>
      <c r="C87" s="3"/>
      <c r="D87" s="3"/>
      <c r="E87" s="3"/>
      <c r="F87" s="3"/>
      <c r="G87" s="3"/>
      <c r="H87" s="3"/>
      <c r="I87" s="3"/>
      <c r="J87" s="3"/>
      <c r="K87" s="3"/>
      <c r="L87" s="3"/>
      <c r="M87" s="3"/>
      <c r="N87" s="3"/>
      <c r="O87" s="3"/>
    </row>
    <row r="88" spans="1:15" x14ac:dyDescent="0.15">
      <c r="A88" s="1"/>
      <c r="C88" s="3"/>
      <c r="D88" s="3"/>
      <c r="E88" s="3"/>
      <c r="F88" s="3"/>
      <c r="G88" s="3"/>
      <c r="H88" s="3"/>
      <c r="I88" s="3"/>
      <c r="J88" s="3"/>
      <c r="K88" s="3"/>
      <c r="L88" s="3"/>
      <c r="M88" s="3"/>
      <c r="N88" s="3"/>
      <c r="O88" s="3"/>
    </row>
    <row r="89" spans="1:15" x14ac:dyDescent="0.15">
      <c r="A89" s="1"/>
      <c r="C89" s="3"/>
      <c r="D89" s="3"/>
      <c r="E89" s="3"/>
      <c r="F89" s="3"/>
      <c r="G89" s="3"/>
      <c r="H89" s="3"/>
      <c r="I89" s="3"/>
      <c r="J89" s="3"/>
      <c r="K89" s="3"/>
      <c r="L89" s="3"/>
      <c r="M89" s="3"/>
      <c r="N89" s="3"/>
      <c r="O89" s="3"/>
    </row>
    <row r="90" spans="1:15" x14ac:dyDescent="0.15">
      <c r="A90" s="1"/>
      <c r="C90" s="3"/>
      <c r="D90" s="3"/>
      <c r="E90" s="3"/>
      <c r="F90" s="3"/>
      <c r="G90" s="3"/>
      <c r="H90" s="3"/>
      <c r="I90" s="3"/>
      <c r="J90" s="3"/>
      <c r="K90" s="3"/>
      <c r="L90" s="3"/>
      <c r="M90" s="3"/>
      <c r="N90" s="3"/>
      <c r="O90" s="3"/>
    </row>
    <row r="91" spans="1:15" x14ac:dyDescent="0.15">
      <c r="A91" s="1"/>
      <c r="C91" s="3"/>
      <c r="D91" s="3"/>
      <c r="E91" s="3"/>
      <c r="F91" s="3"/>
      <c r="G91" s="3"/>
      <c r="H91" s="3"/>
      <c r="I91" s="3"/>
      <c r="J91" s="3"/>
      <c r="K91" s="3"/>
      <c r="L91" s="3"/>
      <c r="M91" s="3"/>
      <c r="N91" s="3"/>
      <c r="O91" s="3"/>
    </row>
    <row r="92" spans="1:15" x14ac:dyDescent="0.15">
      <c r="A92" s="1"/>
      <c r="C92" s="3"/>
      <c r="D92" s="3"/>
      <c r="E92" s="3"/>
      <c r="F92" s="3"/>
      <c r="G92" s="3"/>
      <c r="H92" s="3"/>
      <c r="I92" s="3"/>
      <c r="J92" s="3"/>
      <c r="K92" s="3"/>
      <c r="L92" s="3"/>
      <c r="M92" s="3"/>
      <c r="N92" s="3"/>
      <c r="O92" s="3"/>
    </row>
    <row r="93" spans="1:15" x14ac:dyDescent="0.15">
      <c r="A93" s="1"/>
      <c r="C93" s="3"/>
      <c r="D93" s="3"/>
      <c r="E93" s="3"/>
      <c r="F93" s="3"/>
      <c r="G93" s="3"/>
      <c r="H93" s="3"/>
      <c r="I93" s="3"/>
      <c r="J93" s="3"/>
      <c r="K93" s="3"/>
      <c r="L93" s="3"/>
      <c r="M93" s="3"/>
      <c r="N93" s="3"/>
      <c r="O93" s="3"/>
    </row>
    <row r="94" spans="1:15" x14ac:dyDescent="0.15">
      <c r="A94" s="1"/>
      <c r="C94" s="3"/>
      <c r="D94" s="3"/>
      <c r="E94" s="3"/>
      <c r="F94" s="3"/>
      <c r="G94" s="3"/>
      <c r="H94" s="3"/>
      <c r="I94" s="3"/>
      <c r="J94" s="3"/>
      <c r="K94" s="3"/>
      <c r="L94" s="3"/>
      <c r="M94" s="3"/>
      <c r="N94" s="3"/>
      <c r="O94" s="3"/>
    </row>
    <row r="95" spans="1:15" x14ac:dyDescent="0.15">
      <c r="A95" s="1"/>
      <c r="C95" s="3"/>
      <c r="D95" s="3"/>
      <c r="E95" s="3"/>
      <c r="F95" s="3"/>
      <c r="G95" s="3"/>
      <c r="H95" s="3"/>
      <c r="I95" s="3"/>
      <c r="J95" s="3"/>
      <c r="K95" s="3"/>
      <c r="L95" s="3"/>
      <c r="M95" s="3"/>
      <c r="N95" s="3"/>
      <c r="O95" s="3"/>
    </row>
    <row r="96" spans="1:15" x14ac:dyDescent="0.15">
      <c r="A96" s="1"/>
      <c r="C96" s="8"/>
      <c r="D96" s="8"/>
      <c r="E96" s="8"/>
      <c r="F96" s="8"/>
      <c r="G96" s="8"/>
      <c r="H96" s="8"/>
      <c r="I96" s="8"/>
      <c r="J96" s="8"/>
      <c r="K96" s="8"/>
      <c r="L96" s="8"/>
      <c r="M96" s="8"/>
      <c r="N96" s="8"/>
      <c r="O96" s="3"/>
    </row>
    <row r="97" spans="1:15" x14ac:dyDescent="0.15">
      <c r="A97" s="1"/>
      <c r="C97" s="3"/>
      <c r="D97" s="3"/>
      <c r="E97" s="3"/>
      <c r="F97" s="3"/>
      <c r="G97" s="3"/>
      <c r="H97" s="3"/>
      <c r="I97" s="3"/>
      <c r="J97" s="3"/>
      <c r="K97" s="3"/>
      <c r="L97" s="3"/>
      <c r="M97" s="3"/>
      <c r="N97" s="3"/>
      <c r="O97" s="3"/>
    </row>
    <row r="98" spans="1:15" x14ac:dyDescent="0.15">
      <c r="A98" s="1"/>
      <c r="C98" s="3"/>
      <c r="D98" s="3"/>
      <c r="E98" s="3"/>
      <c r="F98" s="3"/>
      <c r="G98" s="3"/>
      <c r="H98" s="3"/>
      <c r="I98" s="3"/>
      <c r="J98" s="3"/>
      <c r="K98" s="3"/>
      <c r="L98" s="3"/>
      <c r="M98" s="3"/>
      <c r="N98" s="3"/>
      <c r="O98" s="3"/>
    </row>
    <row r="99" spans="1:15" x14ac:dyDescent="0.15">
      <c r="A99" s="1"/>
      <c r="C99" s="3"/>
      <c r="D99" s="3"/>
      <c r="E99" s="3"/>
      <c r="F99" s="3"/>
      <c r="G99" s="3"/>
      <c r="H99" s="3"/>
      <c r="I99" s="3"/>
      <c r="J99" s="3"/>
      <c r="K99" s="3"/>
      <c r="L99" s="3"/>
      <c r="M99" s="3"/>
      <c r="N99" s="3"/>
      <c r="O99" s="3"/>
    </row>
    <row r="100" spans="1:15" x14ac:dyDescent="0.15">
      <c r="A100" s="1"/>
      <c r="C100" s="3"/>
      <c r="D100" s="3"/>
      <c r="E100" s="3"/>
      <c r="F100" s="3"/>
      <c r="G100" s="3"/>
      <c r="H100" s="3"/>
      <c r="I100" s="3"/>
      <c r="J100" s="3"/>
      <c r="K100" s="3"/>
      <c r="L100" s="3"/>
      <c r="M100" s="3"/>
      <c r="N100" s="3"/>
      <c r="O100" s="3"/>
    </row>
    <row r="101" spans="1:15" x14ac:dyDescent="0.15">
      <c r="A101" s="1"/>
      <c r="C101" s="9"/>
      <c r="D101" s="9"/>
      <c r="E101" s="9"/>
      <c r="F101" s="9"/>
      <c r="G101" s="9"/>
      <c r="H101" s="9"/>
      <c r="I101" s="9"/>
      <c r="J101" s="9"/>
      <c r="K101" s="9"/>
      <c r="L101" s="9"/>
      <c r="M101" s="9"/>
      <c r="N101" s="9"/>
    </row>
    <row r="102" spans="1:15" x14ac:dyDescent="0.15">
      <c r="A102" s="1"/>
      <c r="C102" s="9"/>
      <c r="D102" s="9"/>
      <c r="E102" s="9"/>
      <c r="F102" s="9"/>
      <c r="G102" s="9"/>
      <c r="H102" s="9"/>
      <c r="I102" s="9"/>
      <c r="J102" s="9"/>
      <c r="K102" s="9"/>
      <c r="L102" s="9"/>
      <c r="M102" s="9"/>
      <c r="N102" s="9"/>
    </row>
    <row r="103" spans="1:15" x14ac:dyDescent="0.15">
      <c r="A103" s="1"/>
      <c r="C103" s="9"/>
      <c r="D103" s="9"/>
      <c r="E103" s="9"/>
      <c r="F103" s="9"/>
      <c r="G103" s="9"/>
      <c r="H103" s="9"/>
      <c r="I103" s="9"/>
      <c r="J103" s="9"/>
      <c r="K103" s="9"/>
      <c r="L103" s="9"/>
      <c r="M103" s="9"/>
      <c r="N103" s="9"/>
    </row>
    <row r="104" spans="1:15" x14ac:dyDescent="0.15">
      <c r="A104" s="1"/>
      <c r="C104" s="9"/>
      <c r="D104" s="9"/>
      <c r="E104" s="9"/>
      <c r="F104" s="9"/>
      <c r="G104" s="9"/>
      <c r="H104" s="9"/>
      <c r="I104" s="9"/>
      <c r="J104" s="9"/>
      <c r="K104" s="9"/>
      <c r="L104" s="9"/>
      <c r="M104" s="9"/>
      <c r="N104" s="9"/>
    </row>
    <row r="105" spans="1:15" x14ac:dyDescent="0.15">
      <c r="A105" s="1"/>
      <c r="C105" s="9"/>
      <c r="D105" s="9"/>
      <c r="E105" s="9"/>
      <c r="F105" s="9"/>
      <c r="G105" s="9"/>
      <c r="H105" s="9"/>
      <c r="I105" s="9"/>
      <c r="J105" s="9"/>
      <c r="K105" s="9"/>
      <c r="L105" s="9"/>
      <c r="M105" s="9"/>
      <c r="N105" s="9"/>
    </row>
    <row r="106" spans="1:15" x14ac:dyDescent="0.15">
      <c r="A106" s="1"/>
      <c r="C106" s="9"/>
      <c r="D106" s="9"/>
      <c r="E106" s="9"/>
      <c r="F106" s="9"/>
      <c r="G106" s="9"/>
      <c r="H106" s="9"/>
      <c r="I106" s="9"/>
      <c r="J106" s="9"/>
      <c r="K106" s="9"/>
      <c r="L106" s="9"/>
      <c r="M106" s="9"/>
      <c r="N106" s="9"/>
    </row>
    <row r="107" spans="1:15" x14ac:dyDescent="0.15">
      <c r="A107" s="1"/>
      <c r="C107" s="9"/>
      <c r="D107" s="9"/>
      <c r="E107" s="9"/>
      <c r="F107" s="9"/>
      <c r="G107" s="9"/>
      <c r="H107" s="9"/>
      <c r="I107" s="9"/>
      <c r="J107" s="9"/>
      <c r="K107" s="9"/>
      <c r="L107" s="9"/>
      <c r="M107" s="9"/>
      <c r="N107" s="9"/>
    </row>
    <row r="108" spans="1:15" x14ac:dyDescent="0.15">
      <c r="A108" s="1"/>
      <c r="C108" s="9"/>
      <c r="D108" s="9"/>
      <c r="E108" s="9"/>
      <c r="F108" s="9"/>
      <c r="G108" s="9"/>
      <c r="H108" s="9"/>
      <c r="I108" s="9"/>
      <c r="J108" s="9"/>
      <c r="K108" s="9"/>
      <c r="L108" s="9"/>
      <c r="M108" s="9"/>
      <c r="N108" s="9"/>
    </row>
    <row r="109" spans="1:15" x14ac:dyDescent="0.15">
      <c r="A109" s="1"/>
      <c r="C109" s="9"/>
      <c r="D109" s="9"/>
      <c r="E109" s="9"/>
      <c r="F109" s="9"/>
      <c r="G109" s="9"/>
      <c r="H109" s="9"/>
      <c r="I109" s="9"/>
      <c r="J109" s="9"/>
      <c r="K109" s="9"/>
      <c r="L109" s="9"/>
      <c r="M109" s="9"/>
      <c r="N109" s="9"/>
    </row>
    <row r="110" spans="1:15" x14ac:dyDescent="0.15">
      <c r="A110" s="1"/>
      <c r="C110" s="9"/>
      <c r="D110" s="9"/>
      <c r="E110" s="9"/>
      <c r="F110" s="9"/>
      <c r="G110" s="9"/>
      <c r="H110" s="9"/>
      <c r="I110" s="9"/>
      <c r="J110" s="9"/>
      <c r="K110" s="9"/>
      <c r="L110" s="9"/>
      <c r="M110" s="9"/>
      <c r="N110" s="9"/>
    </row>
    <row r="111" spans="1:15" x14ac:dyDescent="0.15">
      <c r="A111" s="1"/>
    </row>
    <row r="112" spans="1:15" x14ac:dyDescent="0.15">
      <c r="A112" s="1"/>
    </row>
    <row r="113" spans="1:1" x14ac:dyDescent="0.15">
      <c r="A113" s="1"/>
    </row>
    <row r="114" spans="1:1" x14ac:dyDescent="0.15">
      <c r="A114" s="10"/>
    </row>
    <row r="115" spans="1:1" x14ac:dyDescent="0.15">
      <c r="A115" s="10"/>
    </row>
    <row r="116" spans="1:1" x14ac:dyDescent="0.15">
      <c r="A116" s="10"/>
    </row>
    <row r="117" spans="1:1" x14ac:dyDescent="0.15">
      <c r="A117" s="10"/>
    </row>
    <row r="118" spans="1:1" x14ac:dyDescent="0.15">
      <c r="A118" s="10"/>
    </row>
    <row r="119" spans="1:1" x14ac:dyDescent="0.15">
      <c r="A119" s="10"/>
    </row>
    <row r="120" spans="1:1" x14ac:dyDescent="0.15">
      <c r="A120" s="10"/>
    </row>
    <row r="121" spans="1:1" x14ac:dyDescent="0.15">
      <c r="A121" s="1"/>
    </row>
    <row r="122" spans="1:1" x14ac:dyDescent="0.15">
      <c r="A122" s="10"/>
    </row>
    <row r="123" spans="1:1" x14ac:dyDescent="0.15">
      <c r="A123" s="10"/>
    </row>
    <row r="124" spans="1:1" x14ac:dyDescent="0.15">
      <c r="A124" s="10"/>
    </row>
  </sheetData>
  <phoneticPr fontId="0" type="noConversion"/>
  <pageMargins left="0.75" right="0.75" top="1" bottom="1" header="0.5" footer="0.5"/>
  <pageSetup paperSize="5" scale="58" orientation="landscape" r:id="rId1"/>
  <headerFooter alignWithMargins="0"/>
  <rowBreaks count="1" manualBreakCount="1">
    <brk id="61"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4"/>
  <sheetViews>
    <sheetView topLeftCell="A39" workbookViewId="0">
      <selection activeCell="A72" sqref="A7:A72"/>
    </sheetView>
  </sheetViews>
  <sheetFormatPr baseColWidth="10" defaultColWidth="8.83203125" defaultRowHeight="13" x14ac:dyDescent="0.15"/>
  <cols>
    <col min="1" max="1" width="13.83203125" style="2" customWidth="1"/>
    <col min="2" max="2" width="52.6640625" bestFit="1" customWidth="1"/>
    <col min="3" max="14" width="10.33203125" bestFit="1" customWidth="1"/>
    <col min="15" max="15" width="9.6640625" customWidth="1"/>
    <col min="16" max="16" width="10.1640625" bestFit="1" customWidth="1"/>
  </cols>
  <sheetData>
    <row r="1" spans="1:15" ht="16" x14ac:dyDescent="0.2">
      <c r="A1" s="5" t="s">
        <v>71</v>
      </c>
    </row>
    <row r="2" spans="1:15" x14ac:dyDescent="0.15">
      <c r="A2" s="11" t="s">
        <v>1</v>
      </c>
    </row>
    <row r="4" spans="1:15" x14ac:dyDescent="0.15">
      <c r="A4" s="1"/>
    </row>
    <row r="5" spans="1:15" x14ac:dyDescent="0.15">
      <c r="B5" t="s">
        <v>2</v>
      </c>
      <c r="C5" s="16">
        <v>41640</v>
      </c>
      <c r="D5" s="16">
        <v>41671</v>
      </c>
      <c r="E5" s="16">
        <v>41699</v>
      </c>
      <c r="F5" s="16">
        <v>41730</v>
      </c>
      <c r="G5" s="16">
        <v>41760</v>
      </c>
      <c r="H5" s="16">
        <v>41791</v>
      </c>
      <c r="I5" s="16">
        <v>41821</v>
      </c>
      <c r="J5" s="16">
        <v>41852</v>
      </c>
      <c r="K5" s="16">
        <v>41883</v>
      </c>
      <c r="L5" s="16">
        <v>41913</v>
      </c>
      <c r="M5" s="16">
        <v>41944</v>
      </c>
      <c r="N5" s="16">
        <v>41974</v>
      </c>
    </row>
    <row r="6" spans="1:15" x14ac:dyDescent="0.15">
      <c r="B6" s="4"/>
    </row>
    <row r="7" spans="1:15" x14ac:dyDescent="0.15">
      <c r="A7" s="2">
        <v>1</v>
      </c>
      <c r="B7" t="s">
        <v>3</v>
      </c>
      <c r="C7" s="3">
        <v>317902</v>
      </c>
      <c r="D7" s="3">
        <v>313552</v>
      </c>
      <c r="E7" s="3">
        <v>361505</v>
      </c>
      <c r="F7" s="3">
        <v>351436</v>
      </c>
      <c r="G7" s="3">
        <v>373350</v>
      </c>
      <c r="H7" s="3">
        <v>366310</v>
      </c>
      <c r="I7" s="3">
        <v>361669</v>
      </c>
      <c r="J7" s="3">
        <v>375078</v>
      </c>
      <c r="K7" s="3">
        <v>345547</v>
      </c>
      <c r="L7" s="3">
        <v>348117</v>
      </c>
      <c r="M7" s="3">
        <v>356089</v>
      </c>
      <c r="N7" s="3">
        <v>416856</v>
      </c>
      <c r="O7" s="3"/>
    </row>
    <row r="8" spans="1:15" x14ac:dyDescent="0.15">
      <c r="A8" s="2">
        <v>1</v>
      </c>
      <c r="B8" t="s">
        <v>4</v>
      </c>
      <c r="C8" s="3">
        <v>252426</v>
      </c>
      <c r="D8" s="3">
        <v>246364</v>
      </c>
      <c r="E8" s="3">
        <v>279032</v>
      </c>
      <c r="F8" s="3">
        <v>275465</v>
      </c>
      <c r="G8" s="3">
        <v>292066</v>
      </c>
      <c r="H8" s="3">
        <v>285979</v>
      </c>
      <c r="I8" s="3">
        <v>281100</v>
      </c>
      <c r="J8" s="3">
        <v>292456</v>
      </c>
      <c r="K8" s="3">
        <v>272880</v>
      </c>
      <c r="L8" s="3">
        <v>278106</v>
      </c>
      <c r="M8" s="3">
        <v>288933</v>
      </c>
      <c r="N8" s="3">
        <v>346183</v>
      </c>
      <c r="O8" s="3"/>
    </row>
    <row r="9" spans="1:15" x14ac:dyDescent="0.15">
      <c r="A9" s="2">
        <v>1</v>
      </c>
      <c r="B9" t="s">
        <v>5</v>
      </c>
      <c r="C9" s="3">
        <v>285831</v>
      </c>
      <c r="D9" s="3">
        <v>282247</v>
      </c>
      <c r="E9" s="3">
        <v>326013</v>
      </c>
      <c r="F9" s="3">
        <v>316675</v>
      </c>
      <c r="G9" s="3">
        <v>337555</v>
      </c>
      <c r="H9" s="3">
        <v>330878</v>
      </c>
      <c r="I9" s="3">
        <v>325763</v>
      </c>
      <c r="J9" s="3">
        <v>338872</v>
      </c>
      <c r="K9" s="3">
        <v>310590</v>
      </c>
      <c r="L9" s="3">
        <v>312794</v>
      </c>
      <c r="M9" s="3">
        <v>322758</v>
      </c>
      <c r="N9" s="3">
        <v>379560</v>
      </c>
      <c r="O9" s="3"/>
    </row>
    <row r="10" spans="1:15" x14ac:dyDescent="0.15">
      <c r="A10" s="2">
        <v>1</v>
      </c>
      <c r="B10" t="s">
        <v>6</v>
      </c>
      <c r="C10" s="3">
        <v>220355</v>
      </c>
      <c r="D10" s="3">
        <v>215059</v>
      </c>
      <c r="E10" s="3">
        <v>243540</v>
      </c>
      <c r="F10" s="3">
        <v>240704</v>
      </c>
      <c r="G10" s="3">
        <v>256271</v>
      </c>
      <c r="H10" s="3">
        <v>250547</v>
      </c>
      <c r="I10" s="3">
        <v>245194</v>
      </c>
      <c r="J10" s="3">
        <v>256250</v>
      </c>
      <c r="K10" s="3">
        <v>237923</v>
      </c>
      <c r="L10" s="3">
        <v>242783</v>
      </c>
      <c r="M10" s="3">
        <v>255602</v>
      </c>
      <c r="N10" s="3">
        <v>308887</v>
      </c>
      <c r="O10" s="3"/>
    </row>
    <row r="11" spans="1:15" x14ac:dyDescent="0.15">
      <c r="A11" s="24">
        <v>2</v>
      </c>
      <c r="B11" t="s">
        <v>7</v>
      </c>
      <c r="C11" s="3">
        <v>65476</v>
      </c>
      <c r="D11" s="3">
        <v>67188</v>
      </c>
      <c r="E11" s="3">
        <v>82473</v>
      </c>
      <c r="F11" s="3">
        <v>75971</v>
      </c>
      <c r="G11" s="3">
        <v>81284</v>
      </c>
      <c r="H11" s="3">
        <v>80331</v>
      </c>
      <c r="I11" s="3">
        <v>80569</v>
      </c>
      <c r="J11" s="3">
        <v>82622</v>
      </c>
      <c r="K11" s="3">
        <v>72667</v>
      </c>
      <c r="L11" s="3">
        <v>70011</v>
      </c>
      <c r="M11" s="3">
        <v>67156</v>
      </c>
      <c r="N11" s="3">
        <v>70673</v>
      </c>
      <c r="O11" s="3"/>
    </row>
    <row r="12" spans="1:15" x14ac:dyDescent="0.15">
      <c r="A12" s="24">
        <v>2</v>
      </c>
      <c r="B12" t="s">
        <v>8</v>
      </c>
      <c r="C12" s="3">
        <v>59846</v>
      </c>
      <c r="D12" s="3">
        <v>61606</v>
      </c>
      <c r="E12" s="3">
        <v>75954</v>
      </c>
      <c r="F12" s="3">
        <v>69900</v>
      </c>
      <c r="G12" s="3">
        <v>74913</v>
      </c>
      <c r="H12" s="3">
        <v>73722</v>
      </c>
      <c r="I12" s="3">
        <v>74183</v>
      </c>
      <c r="J12" s="3">
        <v>75828</v>
      </c>
      <c r="K12" s="3">
        <v>66436</v>
      </c>
      <c r="L12" s="3">
        <v>63609</v>
      </c>
      <c r="M12" s="3">
        <v>61107</v>
      </c>
      <c r="N12" s="3">
        <v>64797</v>
      </c>
      <c r="O12" s="3"/>
    </row>
    <row r="13" spans="1:15" x14ac:dyDescent="0.15">
      <c r="A13" s="24">
        <v>2</v>
      </c>
      <c r="B13" t="s">
        <v>9</v>
      </c>
      <c r="C13" s="3">
        <v>55938</v>
      </c>
      <c r="D13" s="3">
        <v>57038</v>
      </c>
      <c r="E13" s="3">
        <v>69264</v>
      </c>
      <c r="F13" s="3">
        <v>62709</v>
      </c>
      <c r="G13" s="3">
        <v>66967</v>
      </c>
      <c r="H13" s="3">
        <v>66292</v>
      </c>
      <c r="I13" s="3">
        <v>67582</v>
      </c>
      <c r="J13" s="3">
        <v>69744</v>
      </c>
      <c r="K13" s="3">
        <v>61307</v>
      </c>
      <c r="L13" s="3">
        <v>58934</v>
      </c>
      <c r="M13" s="3">
        <v>56715</v>
      </c>
      <c r="N13" s="3">
        <v>60384</v>
      </c>
      <c r="O13" s="3"/>
    </row>
    <row r="14" spans="1:15" x14ac:dyDescent="0.15">
      <c r="A14" s="24">
        <v>2</v>
      </c>
      <c r="B14" t="s">
        <v>10</v>
      </c>
      <c r="C14" s="3">
        <v>50007</v>
      </c>
      <c r="D14" s="3">
        <v>50661</v>
      </c>
      <c r="E14" s="3">
        <v>62103</v>
      </c>
      <c r="F14" s="3">
        <v>56096</v>
      </c>
      <c r="G14" s="3">
        <v>60179</v>
      </c>
      <c r="H14" s="3">
        <v>59620</v>
      </c>
      <c r="I14" s="3">
        <v>61062</v>
      </c>
      <c r="J14" s="3">
        <v>62932</v>
      </c>
      <c r="K14" s="3">
        <v>54953</v>
      </c>
      <c r="L14" s="3">
        <v>52639</v>
      </c>
      <c r="M14" s="3">
        <v>50942</v>
      </c>
      <c r="N14" s="3">
        <v>54773</v>
      </c>
      <c r="O14" s="3"/>
    </row>
    <row r="15" spans="1:15" x14ac:dyDescent="0.15">
      <c r="A15" s="24">
        <v>2</v>
      </c>
      <c r="B15" t="s">
        <v>11</v>
      </c>
      <c r="C15" s="3">
        <v>5931</v>
      </c>
      <c r="D15" s="3">
        <v>6377</v>
      </c>
      <c r="E15" s="3">
        <v>7161</v>
      </c>
      <c r="F15" s="3">
        <v>6613</v>
      </c>
      <c r="G15" s="3">
        <v>6788</v>
      </c>
      <c r="H15" s="3">
        <v>6672</v>
      </c>
      <c r="I15" s="3">
        <v>6520</v>
      </c>
      <c r="J15" s="3">
        <v>6812</v>
      </c>
      <c r="K15" s="3">
        <v>6354</v>
      </c>
      <c r="L15" s="3">
        <v>6295</v>
      </c>
      <c r="M15" s="3">
        <v>5773</v>
      </c>
      <c r="N15" s="3">
        <v>5611</v>
      </c>
      <c r="O15" s="3"/>
    </row>
    <row r="16" spans="1:15" x14ac:dyDescent="0.15">
      <c r="A16" s="24">
        <v>2</v>
      </c>
      <c r="B16" t="s">
        <v>12</v>
      </c>
      <c r="C16" s="3">
        <v>5630</v>
      </c>
      <c r="D16" s="3">
        <v>5582</v>
      </c>
      <c r="E16" s="3">
        <v>6519</v>
      </c>
      <c r="F16" s="3">
        <v>6071</v>
      </c>
      <c r="G16" s="3">
        <v>6371</v>
      </c>
      <c r="H16" s="3">
        <v>6609</v>
      </c>
      <c r="I16" s="3">
        <v>6386</v>
      </c>
      <c r="J16" s="3">
        <v>6794</v>
      </c>
      <c r="K16" s="3">
        <v>6231</v>
      </c>
      <c r="L16" s="3">
        <v>6402</v>
      </c>
      <c r="M16" s="3">
        <v>6049</v>
      </c>
      <c r="N16" s="3">
        <v>5876</v>
      </c>
      <c r="O16" s="3"/>
    </row>
    <row r="17" spans="1:15" x14ac:dyDescent="0.15">
      <c r="A17" s="24">
        <v>3</v>
      </c>
      <c r="B17" t="s">
        <v>13</v>
      </c>
      <c r="C17" s="3">
        <v>17356</v>
      </c>
      <c r="D17" s="3">
        <v>16702</v>
      </c>
      <c r="E17" s="3">
        <v>18117</v>
      </c>
      <c r="F17" s="3">
        <v>16395</v>
      </c>
      <c r="G17" s="3">
        <v>17708</v>
      </c>
      <c r="H17" s="3">
        <v>18108</v>
      </c>
      <c r="I17" s="3">
        <v>17852</v>
      </c>
      <c r="J17" s="3">
        <v>19193</v>
      </c>
      <c r="K17" s="3">
        <v>18105</v>
      </c>
      <c r="L17" s="3">
        <v>17494</v>
      </c>
      <c r="M17" s="3">
        <v>20884</v>
      </c>
      <c r="N17" s="3">
        <v>26729</v>
      </c>
      <c r="O17" s="3"/>
    </row>
    <row r="18" spans="1:15" x14ac:dyDescent="0.15">
      <c r="A18" s="24">
        <v>3</v>
      </c>
      <c r="B18" t="s">
        <v>14</v>
      </c>
      <c r="C18" s="3">
        <v>8840</v>
      </c>
      <c r="D18" s="3">
        <v>8710</v>
      </c>
      <c r="E18" s="3">
        <v>9702</v>
      </c>
      <c r="F18" s="3">
        <v>8832</v>
      </c>
      <c r="G18" s="3">
        <v>9514</v>
      </c>
      <c r="H18" s="3">
        <v>9763</v>
      </c>
      <c r="I18" s="3">
        <v>9548</v>
      </c>
      <c r="J18" s="3">
        <v>10270</v>
      </c>
      <c r="K18" s="3">
        <v>9833</v>
      </c>
      <c r="L18" s="3">
        <v>9488</v>
      </c>
      <c r="M18" s="3">
        <v>10515</v>
      </c>
      <c r="N18" s="3">
        <v>11357</v>
      </c>
      <c r="O18" s="3"/>
    </row>
    <row r="19" spans="1:15" x14ac:dyDescent="0.15">
      <c r="A19" s="24">
        <v>3</v>
      </c>
      <c r="B19" t="s">
        <v>15</v>
      </c>
      <c r="C19" s="3">
        <v>4900</v>
      </c>
      <c r="D19" s="3">
        <v>4909</v>
      </c>
      <c r="E19" s="3">
        <v>5269</v>
      </c>
      <c r="F19" s="3">
        <v>4752</v>
      </c>
      <c r="G19" s="3">
        <v>4992</v>
      </c>
      <c r="H19" s="3">
        <v>5121</v>
      </c>
      <c r="I19" s="3">
        <v>5103</v>
      </c>
      <c r="J19" s="3">
        <v>5484</v>
      </c>
      <c r="K19" s="3">
        <v>5251</v>
      </c>
      <c r="L19" s="3">
        <v>4972</v>
      </c>
      <c r="M19" s="3">
        <v>5371</v>
      </c>
      <c r="N19" s="3">
        <v>5401</v>
      </c>
      <c r="O19" s="3"/>
    </row>
    <row r="20" spans="1:15" x14ac:dyDescent="0.15">
      <c r="A20" s="24">
        <v>3</v>
      </c>
      <c r="B20" t="s">
        <v>16</v>
      </c>
      <c r="C20" s="3">
        <v>3940</v>
      </c>
      <c r="D20" s="3">
        <v>3801</v>
      </c>
      <c r="E20" s="3">
        <v>4433</v>
      </c>
      <c r="F20" s="3">
        <v>4080</v>
      </c>
      <c r="G20" s="3">
        <v>4522</v>
      </c>
      <c r="H20" s="3">
        <v>4642</v>
      </c>
      <c r="I20" s="3">
        <v>4445</v>
      </c>
      <c r="J20" s="3">
        <v>4786</v>
      </c>
      <c r="K20" s="3">
        <v>4582</v>
      </c>
      <c r="L20" s="3">
        <v>4516</v>
      </c>
      <c r="M20" s="3">
        <v>5144</v>
      </c>
      <c r="N20" s="3">
        <v>5956</v>
      </c>
      <c r="O20" s="3"/>
    </row>
    <row r="21" spans="1:15" x14ac:dyDescent="0.15">
      <c r="A21" s="24">
        <v>3</v>
      </c>
      <c r="B21" t="s">
        <v>17</v>
      </c>
      <c r="C21" s="3">
        <v>1805</v>
      </c>
      <c r="D21" s="3">
        <v>1860</v>
      </c>
      <c r="E21" s="3">
        <v>2161</v>
      </c>
      <c r="F21" s="3">
        <v>2020</v>
      </c>
      <c r="G21" s="3">
        <v>2241</v>
      </c>
      <c r="H21" s="3">
        <v>2325</v>
      </c>
      <c r="I21" s="3">
        <v>2115</v>
      </c>
      <c r="J21" s="3">
        <v>2325</v>
      </c>
      <c r="K21" s="3">
        <v>2241</v>
      </c>
      <c r="L21" s="3">
        <v>2144</v>
      </c>
      <c r="M21" s="3">
        <v>2160</v>
      </c>
      <c r="N21" s="3">
        <v>1964</v>
      </c>
      <c r="O21" s="3"/>
    </row>
    <row r="22" spans="1:15" x14ac:dyDescent="0.15">
      <c r="A22" s="24">
        <v>3</v>
      </c>
      <c r="B22" t="s">
        <v>18</v>
      </c>
      <c r="C22" s="3">
        <v>2003</v>
      </c>
      <c r="D22" s="3">
        <v>1806</v>
      </c>
      <c r="E22" s="3">
        <v>2107</v>
      </c>
      <c r="F22" s="3">
        <v>1905</v>
      </c>
      <c r="G22" s="3">
        <v>2107</v>
      </c>
      <c r="H22" s="3">
        <v>2144</v>
      </c>
      <c r="I22" s="3">
        <v>2172</v>
      </c>
      <c r="J22" s="3">
        <v>2294</v>
      </c>
      <c r="K22" s="3">
        <v>2186</v>
      </c>
      <c r="L22" s="3">
        <v>2224</v>
      </c>
      <c r="M22" s="3">
        <v>2823</v>
      </c>
      <c r="N22" s="3">
        <v>3864</v>
      </c>
      <c r="O22" s="3"/>
    </row>
    <row r="23" spans="1:15" x14ac:dyDescent="0.15">
      <c r="A23" s="24">
        <v>4</v>
      </c>
      <c r="B23" t="s">
        <v>19</v>
      </c>
      <c r="C23" s="3">
        <v>8516</v>
      </c>
      <c r="D23" s="3">
        <v>7992</v>
      </c>
      <c r="E23" s="3">
        <v>8415</v>
      </c>
      <c r="F23" s="3">
        <v>7563</v>
      </c>
      <c r="G23" s="3">
        <v>8194</v>
      </c>
      <c r="H23" s="3">
        <v>8345</v>
      </c>
      <c r="I23" s="3">
        <v>8304</v>
      </c>
      <c r="J23" s="3">
        <v>8923</v>
      </c>
      <c r="K23" s="3">
        <v>8272</v>
      </c>
      <c r="L23" s="3">
        <v>8006</v>
      </c>
      <c r="M23" s="3">
        <v>10369</v>
      </c>
      <c r="N23" s="3">
        <v>15372</v>
      </c>
      <c r="O23" s="3"/>
    </row>
    <row r="24" spans="1:15" x14ac:dyDescent="0.15">
      <c r="A24" s="24">
        <v>4</v>
      </c>
      <c r="B24" t="s">
        <v>20</v>
      </c>
      <c r="C24" s="3">
        <v>6597</v>
      </c>
      <c r="D24" s="3">
        <v>6202</v>
      </c>
      <c r="E24" s="3">
        <v>6362</v>
      </c>
      <c r="F24" s="3">
        <v>5727</v>
      </c>
      <c r="G24" s="3">
        <v>6311</v>
      </c>
      <c r="H24" s="3">
        <v>6398</v>
      </c>
      <c r="I24" s="3">
        <v>6433</v>
      </c>
      <c r="J24" s="3">
        <v>6783</v>
      </c>
      <c r="K24" s="3">
        <v>6325</v>
      </c>
      <c r="L24" s="3">
        <v>6124</v>
      </c>
      <c r="M24" s="3">
        <v>7983</v>
      </c>
      <c r="N24" s="3">
        <v>11895</v>
      </c>
      <c r="O24" s="3"/>
    </row>
    <row r="25" spans="1:15" x14ac:dyDescent="0.15">
      <c r="A25" s="24">
        <v>4</v>
      </c>
      <c r="B25" t="s">
        <v>21</v>
      </c>
      <c r="C25" s="3">
        <v>1335</v>
      </c>
      <c r="D25" s="3">
        <v>1306</v>
      </c>
      <c r="E25" s="3">
        <v>1465</v>
      </c>
      <c r="F25" s="3">
        <v>1368</v>
      </c>
      <c r="G25" s="3">
        <v>1475</v>
      </c>
      <c r="H25" s="3">
        <v>1505</v>
      </c>
      <c r="I25" s="3">
        <v>1521</v>
      </c>
      <c r="J25" s="3">
        <v>1571</v>
      </c>
      <c r="K25" s="3">
        <v>1483</v>
      </c>
      <c r="L25" s="3">
        <v>1464</v>
      </c>
      <c r="M25" s="3">
        <v>1598</v>
      </c>
      <c r="N25" s="3">
        <v>1707</v>
      </c>
      <c r="O25" s="3"/>
    </row>
    <row r="26" spans="1:15" x14ac:dyDescent="0.15">
      <c r="A26" s="24">
        <v>4</v>
      </c>
      <c r="B26" t="s">
        <v>22</v>
      </c>
      <c r="C26" s="3">
        <v>5262</v>
      </c>
      <c r="D26" s="3">
        <v>4896</v>
      </c>
      <c r="E26" s="3">
        <v>4897</v>
      </c>
      <c r="F26" s="3">
        <v>4359</v>
      </c>
      <c r="G26" s="3">
        <v>4836</v>
      </c>
      <c r="H26" s="3">
        <v>4893</v>
      </c>
      <c r="I26" s="3">
        <v>4912</v>
      </c>
      <c r="J26" s="3">
        <v>5212</v>
      </c>
      <c r="K26" s="3">
        <v>4842</v>
      </c>
      <c r="L26" s="3">
        <v>4660</v>
      </c>
      <c r="M26" s="3">
        <v>6385</v>
      </c>
      <c r="N26" s="3">
        <v>10188</v>
      </c>
      <c r="O26" s="3"/>
    </row>
    <row r="27" spans="1:15" x14ac:dyDescent="0.15">
      <c r="A27" s="24">
        <v>4</v>
      </c>
      <c r="B27" t="s">
        <v>23</v>
      </c>
      <c r="C27" s="3">
        <v>1671</v>
      </c>
      <c r="D27" s="3">
        <v>1549</v>
      </c>
      <c r="E27" s="3">
        <v>1784</v>
      </c>
      <c r="F27" s="3">
        <v>1561</v>
      </c>
      <c r="G27" s="3">
        <v>1577</v>
      </c>
      <c r="H27" s="3">
        <v>1632</v>
      </c>
      <c r="I27" s="3">
        <v>1588</v>
      </c>
      <c r="J27" s="3">
        <v>1857</v>
      </c>
      <c r="K27" s="3">
        <v>1679</v>
      </c>
      <c r="L27" s="3">
        <v>1628</v>
      </c>
      <c r="M27" s="3">
        <v>2081</v>
      </c>
      <c r="N27" s="3">
        <v>2957</v>
      </c>
      <c r="O27" s="3"/>
    </row>
    <row r="28" spans="1:15" x14ac:dyDescent="0.15">
      <c r="A28" s="24">
        <v>5</v>
      </c>
      <c r="B28" t="s">
        <v>24</v>
      </c>
      <c r="C28" s="3">
        <v>23896</v>
      </c>
      <c r="D28" s="3">
        <v>23402</v>
      </c>
      <c r="E28" s="3">
        <v>30438</v>
      </c>
      <c r="F28" s="3">
        <v>32039</v>
      </c>
      <c r="G28" s="3">
        <v>35214</v>
      </c>
      <c r="H28" s="3">
        <v>32730</v>
      </c>
      <c r="I28" s="3">
        <v>29085</v>
      </c>
      <c r="J28" s="3">
        <v>30219</v>
      </c>
      <c r="K28" s="3">
        <v>27271</v>
      </c>
      <c r="L28" s="3">
        <v>28750</v>
      </c>
      <c r="M28" s="3">
        <v>26774</v>
      </c>
      <c r="N28" s="3">
        <v>24312</v>
      </c>
      <c r="O28" s="3"/>
    </row>
    <row r="29" spans="1:15" x14ac:dyDescent="0.15">
      <c r="A29" s="24">
        <v>5</v>
      </c>
      <c r="B29" t="s">
        <v>25</v>
      </c>
      <c r="C29" s="3">
        <v>22126</v>
      </c>
      <c r="D29" s="3">
        <v>21546</v>
      </c>
      <c r="E29" s="3">
        <v>27205</v>
      </c>
      <c r="F29" s="3">
        <v>26926</v>
      </c>
      <c r="G29" s="3">
        <v>29654</v>
      </c>
      <c r="H29" s="3">
        <v>28496</v>
      </c>
      <c r="I29" s="3">
        <v>26028</v>
      </c>
      <c r="J29" s="3">
        <v>27569</v>
      </c>
      <c r="K29" s="3">
        <v>24765</v>
      </c>
      <c r="L29" s="3">
        <v>26001</v>
      </c>
      <c r="M29" s="3">
        <v>24079</v>
      </c>
      <c r="N29" s="3">
        <v>21933</v>
      </c>
      <c r="O29" s="3"/>
    </row>
    <row r="30" spans="1:15" x14ac:dyDescent="0.15">
      <c r="A30" s="24">
        <v>5</v>
      </c>
      <c r="B30" t="s">
        <v>26</v>
      </c>
      <c r="C30" s="3">
        <v>751</v>
      </c>
      <c r="D30" s="3">
        <v>723</v>
      </c>
      <c r="E30" s="3">
        <v>903</v>
      </c>
      <c r="F30" s="3">
        <v>855</v>
      </c>
      <c r="G30" s="3">
        <v>991</v>
      </c>
      <c r="H30" s="3">
        <v>994</v>
      </c>
      <c r="I30" s="3">
        <v>927</v>
      </c>
      <c r="J30" s="3">
        <v>1005</v>
      </c>
      <c r="K30" s="3">
        <v>892</v>
      </c>
      <c r="L30" s="3">
        <v>908</v>
      </c>
      <c r="M30" s="3">
        <v>802</v>
      </c>
      <c r="N30" s="3">
        <v>674</v>
      </c>
      <c r="O30" s="3"/>
    </row>
    <row r="31" spans="1:15" x14ac:dyDescent="0.15">
      <c r="A31" s="24">
        <v>5</v>
      </c>
      <c r="B31" t="s">
        <v>27</v>
      </c>
      <c r="C31" s="3">
        <v>1312</v>
      </c>
      <c r="D31" s="3">
        <v>1248</v>
      </c>
      <c r="E31" s="3">
        <v>1515</v>
      </c>
      <c r="F31" s="3">
        <v>1710</v>
      </c>
      <c r="G31" s="3">
        <v>1949</v>
      </c>
      <c r="H31" s="3">
        <v>1825</v>
      </c>
      <c r="I31" s="3">
        <v>1703</v>
      </c>
      <c r="J31" s="3">
        <v>1676</v>
      </c>
      <c r="K31" s="3">
        <v>1550</v>
      </c>
      <c r="L31" s="3">
        <v>1603</v>
      </c>
      <c r="M31" s="3">
        <v>1638</v>
      </c>
      <c r="N31" s="3">
        <v>1694</v>
      </c>
      <c r="O31" s="3"/>
    </row>
    <row r="32" spans="1:15" x14ac:dyDescent="0.15">
      <c r="A32" s="24">
        <v>6</v>
      </c>
      <c r="B32" t="s">
        <v>28</v>
      </c>
      <c r="C32" s="3">
        <v>41737</v>
      </c>
      <c r="D32" s="3">
        <v>39845</v>
      </c>
      <c r="E32" s="3">
        <v>43526</v>
      </c>
      <c r="F32" s="3">
        <v>43132</v>
      </c>
      <c r="G32" s="3">
        <v>45591</v>
      </c>
      <c r="H32" s="3">
        <v>44796</v>
      </c>
      <c r="I32" s="3">
        <v>45672</v>
      </c>
      <c r="J32" s="3">
        <v>45569</v>
      </c>
      <c r="K32" s="3">
        <v>43905</v>
      </c>
      <c r="L32" s="3">
        <v>44474</v>
      </c>
      <c r="M32" s="3">
        <v>45389</v>
      </c>
      <c r="N32" s="3">
        <v>50212</v>
      </c>
      <c r="O32" s="3"/>
    </row>
    <row r="33" spans="1:15" x14ac:dyDescent="0.15">
      <c r="A33" s="24">
        <v>6</v>
      </c>
      <c r="B33" t="s">
        <v>29</v>
      </c>
      <c r="C33" s="3">
        <v>37919</v>
      </c>
      <c r="D33" s="3">
        <v>35924</v>
      </c>
      <c r="E33" s="3">
        <v>39299</v>
      </c>
      <c r="F33" s="3">
        <v>38772</v>
      </c>
      <c r="G33" s="3">
        <v>40892</v>
      </c>
      <c r="H33" s="3">
        <v>40126</v>
      </c>
      <c r="I33" s="3">
        <v>40940</v>
      </c>
      <c r="J33" s="3">
        <v>40933</v>
      </c>
      <c r="K33" s="3">
        <v>39328</v>
      </c>
      <c r="L33" s="3">
        <v>39890</v>
      </c>
      <c r="M33" s="3">
        <v>40538</v>
      </c>
      <c r="N33" s="3">
        <v>43491</v>
      </c>
      <c r="O33" s="3"/>
    </row>
    <row r="34" spans="1:15" x14ac:dyDescent="0.15">
      <c r="A34" s="24">
        <v>6</v>
      </c>
      <c r="B34" t="s">
        <v>30</v>
      </c>
      <c r="C34" s="3">
        <v>35706</v>
      </c>
      <c r="D34" s="3">
        <v>33782</v>
      </c>
      <c r="E34" s="3">
        <v>36899</v>
      </c>
      <c r="F34" s="3">
        <v>36257</v>
      </c>
      <c r="G34" s="3">
        <v>38179</v>
      </c>
      <c r="H34" s="3">
        <v>37422</v>
      </c>
      <c r="I34" s="3">
        <v>38156</v>
      </c>
      <c r="J34" s="3">
        <v>38139</v>
      </c>
      <c r="K34" s="3">
        <v>36732</v>
      </c>
      <c r="L34" s="3">
        <v>37327</v>
      </c>
      <c r="M34" s="3">
        <v>38092</v>
      </c>
      <c r="N34" s="3">
        <v>41026</v>
      </c>
      <c r="O34" s="3"/>
    </row>
    <row r="35" spans="1:15" x14ac:dyDescent="0.15">
      <c r="A35" s="24">
        <v>6</v>
      </c>
      <c r="B35" t="s">
        <v>31</v>
      </c>
      <c r="C35" s="3">
        <v>2462</v>
      </c>
      <c r="D35" s="3">
        <v>2560</v>
      </c>
      <c r="E35" s="3">
        <v>2799</v>
      </c>
      <c r="F35" s="3">
        <v>2840</v>
      </c>
      <c r="G35" s="3">
        <v>3072</v>
      </c>
      <c r="H35" s="3">
        <v>3112</v>
      </c>
      <c r="I35" s="3">
        <v>3176</v>
      </c>
      <c r="J35" s="3">
        <v>3082</v>
      </c>
      <c r="K35" s="3">
        <v>3059</v>
      </c>
      <c r="L35" s="3">
        <v>2965</v>
      </c>
      <c r="M35" s="3">
        <v>3192</v>
      </c>
      <c r="N35" s="3">
        <v>4354</v>
      </c>
      <c r="O35" s="3"/>
    </row>
    <row r="36" spans="1:15" x14ac:dyDescent="0.15">
      <c r="A36" s="24">
        <v>7</v>
      </c>
      <c r="B36" t="s">
        <v>32</v>
      </c>
      <c r="C36" s="3">
        <v>17946</v>
      </c>
      <c r="D36" s="3">
        <v>17282</v>
      </c>
      <c r="E36" s="3">
        <v>19110</v>
      </c>
      <c r="F36" s="3">
        <v>17838</v>
      </c>
      <c r="G36" s="3">
        <v>19125</v>
      </c>
      <c r="H36" s="3">
        <v>18533</v>
      </c>
      <c r="I36" s="3">
        <v>18063</v>
      </c>
      <c r="J36" s="3">
        <v>18869</v>
      </c>
      <c r="K36" s="3">
        <v>18163</v>
      </c>
      <c r="L36" s="3">
        <v>18896</v>
      </c>
      <c r="M36" s="3">
        <v>18904</v>
      </c>
      <c r="N36" s="3">
        <v>21287</v>
      </c>
      <c r="O36" s="3"/>
    </row>
    <row r="37" spans="1:15" x14ac:dyDescent="0.15">
      <c r="A37" s="24">
        <v>7</v>
      </c>
      <c r="B37" t="s">
        <v>33</v>
      </c>
      <c r="C37" s="3">
        <v>15058</v>
      </c>
      <c r="D37" s="3">
        <v>14496</v>
      </c>
      <c r="E37" s="3">
        <v>15974</v>
      </c>
      <c r="F37" s="3">
        <v>15038</v>
      </c>
      <c r="G37" s="3">
        <v>16070</v>
      </c>
      <c r="H37" s="3">
        <v>15522</v>
      </c>
      <c r="I37" s="3">
        <v>15226</v>
      </c>
      <c r="J37" s="3">
        <v>15876</v>
      </c>
      <c r="K37" s="3">
        <v>15277</v>
      </c>
      <c r="L37" s="3">
        <v>16121</v>
      </c>
      <c r="M37" s="3">
        <v>15987</v>
      </c>
      <c r="N37" s="3">
        <v>17760</v>
      </c>
      <c r="O37" s="3"/>
    </row>
    <row r="38" spans="1:15" x14ac:dyDescent="0.15">
      <c r="A38" s="24">
        <v>2</v>
      </c>
      <c r="B38" t="s">
        <v>34</v>
      </c>
      <c r="C38" s="3">
        <v>30194</v>
      </c>
      <c r="D38" s="3">
        <v>28662</v>
      </c>
      <c r="E38" s="3">
        <v>33203</v>
      </c>
      <c r="F38" s="3">
        <v>35316</v>
      </c>
      <c r="G38" s="3">
        <v>38220</v>
      </c>
      <c r="H38" s="3">
        <v>38299</v>
      </c>
      <c r="I38" s="3">
        <v>39719</v>
      </c>
      <c r="J38" s="3">
        <v>40127</v>
      </c>
      <c r="K38" s="3">
        <v>33993</v>
      </c>
      <c r="L38" s="3">
        <v>32355</v>
      </c>
      <c r="M38" s="3">
        <v>30709</v>
      </c>
      <c r="N38" s="3">
        <v>31772</v>
      </c>
      <c r="O38" s="3"/>
    </row>
    <row r="39" spans="1:15" x14ac:dyDescent="0.15">
      <c r="A39" s="24">
        <v>8</v>
      </c>
      <c r="B39" t="s">
        <v>35</v>
      </c>
      <c r="C39" s="3">
        <v>12910</v>
      </c>
      <c r="D39" s="3">
        <v>14475</v>
      </c>
      <c r="E39" s="3">
        <v>16396</v>
      </c>
      <c r="F39" s="3">
        <v>16867</v>
      </c>
      <c r="G39" s="3">
        <v>17116</v>
      </c>
      <c r="H39" s="3">
        <v>16513</v>
      </c>
      <c r="I39" s="3">
        <v>16270</v>
      </c>
      <c r="J39" s="3">
        <v>17826</v>
      </c>
      <c r="K39" s="3">
        <v>16766</v>
      </c>
      <c r="L39" s="3">
        <v>17255</v>
      </c>
      <c r="M39" s="3">
        <v>19429</v>
      </c>
      <c r="N39" s="3">
        <v>31463</v>
      </c>
      <c r="O39" s="3"/>
    </row>
    <row r="40" spans="1:15" x14ac:dyDescent="0.15">
      <c r="A40" s="24">
        <v>8</v>
      </c>
      <c r="B40" t="s">
        <v>36</v>
      </c>
      <c r="C40" s="3">
        <v>9509</v>
      </c>
      <c r="D40" s="3">
        <v>9839</v>
      </c>
      <c r="E40" s="3">
        <v>12163</v>
      </c>
      <c r="F40" s="3">
        <v>12517</v>
      </c>
      <c r="G40" s="3">
        <v>12228</v>
      </c>
      <c r="H40" s="3">
        <v>12196</v>
      </c>
      <c r="I40" s="3">
        <v>12110</v>
      </c>
      <c r="J40" s="3">
        <v>12952</v>
      </c>
      <c r="K40" s="3">
        <v>12445</v>
      </c>
      <c r="L40" s="3">
        <v>12969</v>
      </c>
      <c r="M40" s="3">
        <v>14408</v>
      </c>
      <c r="N40" s="3">
        <v>21426</v>
      </c>
      <c r="O40" s="3"/>
    </row>
    <row r="41" spans="1:15" x14ac:dyDescent="0.15">
      <c r="A41" s="24">
        <v>8</v>
      </c>
      <c r="B41" t="s">
        <v>37</v>
      </c>
      <c r="C41" s="3">
        <v>628</v>
      </c>
      <c r="D41" s="3">
        <v>614</v>
      </c>
      <c r="E41" s="3">
        <v>728</v>
      </c>
      <c r="F41" s="3">
        <v>766</v>
      </c>
      <c r="G41" s="3">
        <v>768</v>
      </c>
      <c r="H41" s="3">
        <v>781</v>
      </c>
      <c r="I41" s="3">
        <v>693</v>
      </c>
      <c r="J41" s="3">
        <v>798</v>
      </c>
      <c r="K41" s="3">
        <v>802</v>
      </c>
      <c r="L41" s="3">
        <v>875</v>
      </c>
      <c r="M41" s="3">
        <v>925</v>
      </c>
      <c r="N41" s="3">
        <v>1468</v>
      </c>
      <c r="O41" s="3"/>
    </row>
    <row r="42" spans="1:15" x14ac:dyDescent="0.15">
      <c r="A42" s="24">
        <v>8</v>
      </c>
      <c r="B42" t="s">
        <v>38</v>
      </c>
      <c r="C42" s="3">
        <v>2521</v>
      </c>
      <c r="D42" s="3">
        <v>2524</v>
      </c>
      <c r="E42" s="3">
        <v>3203</v>
      </c>
      <c r="F42" s="3">
        <v>3389</v>
      </c>
      <c r="G42" s="3">
        <v>3348</v>
      </c>
      <c r="H42" s="3">
        <v>3186</v>
      </c>
      <c r="I42" s="3">
        <v>2918</v>
      </c>
      <c r="J42" s="3">
        <v>2948</v>
      </c>
      <c r="K42" s="3">
        <v>3143</v>
      </c>
      <c r="L42" s="3">
        <v>3165</v>
      </c>
      <c r="M42" s="3">
        <v>3367</v>
      </c>
      <c r="N42" s="3">
        <v>4938</v>
      </c>
      <c r="O42" s="3"/>
    </row>
    <row r="43" spans="1:15" x14ac:dyDescent="0.15">
      <c r="A43" s="24">
        <v>8</v>
      </c>
      <c r="B43" t="s">
        <v>39</v>
      </c>
      <c r="C43" s="3">
        <v>4665</v>
      </c>
      <c r="D43" s="3">
        <v>5009</v>
      </c>
      <c r="E43" s="3">
        <v>6212</v>
      </c>
      <c r="F43" s="3">
        <v>6447</v>
      </c>
      <c r="G43" s="3">
        <v>6253</v>
      </c>
      <c r="H43" s="3">
        <v>6322</v>
      </c>
      <c r="I43" s="3">
        <v>6527</v>
      </c>
      <c r="J43" s="3">
        <v>6981</v>
      </c>
      <c r="K43" s="3">
        <v>6486</v>
      </c>
      <c r="L43" s="3">
        <v>6891</v>
      </c>
      <c r="M43" s="3">
        <v>7885</v>
      </c>
      <c r="N43" s="3">
        <v>11731</v>
      </c>
      <c r="O43" s="3"/>
    </row>
    <row r="44" spans="1:15" x14ac:dyDescent="0.15">
      <c r="A44" s="24">
        <v>8</v>
      </c>
      <c r="B44" t="s">
        <v>40</v>
      </c>
      <c r="C44" s="3">
        <v>804</v>
      </c>
      <c r="D44" s="3">
        <v>764</v>
      </c>
      <c r="E44" s="3">
        <v>877</v>
      </c>
      <c r="F44" s="3">
        <v>810</v>
      </c>
      <c r="G44" s="3">
        <v>826</v>
      </c>
      <c r="H44" s="3">
        <v>888</v>
      </c>
      <c r="I44" s="3">
        <v>856</v>
      </c>
      <c r="J44" s="3">
        <v>960</v>
      </c>
      <c r="K44" s="3">
        <v>846</v>
      </c>
      <c r="L44" s="3">
        <v>885</v>
      </c>
      <c r="M44" s="3">
        <v>1009</v>
      </c>
      <c r="N44" s="3">
        <v>1543</v>
      </c>
      <c r="O44" s="3"/>
    </row>
    <row r="45" spans="1:15" x14ac:dyDescent="0.15">
      <c r="A45" s="24">
        <v>8</v>
      </c>
      <c r="B45" t="s">
        <v>41</v>
      </c>
      <c r="C45" s="3">
        <v>1729</v>
      </c>
      <c r="D45" s="3">
        <v>1926</v>
      </c>
      <c r="E45" s="3">
        <v>2141</v>
      </c>
      <c r="F45" s="3">
        <v>2351</v>
      </c>
      <c r="G45" s="3">
        <v>2186</v>
      </c>
      <c r="H45" s="3">
        <v>2061</v>
      </c>
      <c r="I45" s="3">
        <v>2109</v>
      </c>
      <c r="J45" s="3">
        <v>2651</v>
      </c>
      <c r="K45" s="3">
        <v>2180</v>
      </c>
      <c r="L45" s="3">
        <v>2165</v>
      </c>
      <c r="M45" s="3">
        <v>2230</v>
      </c>
      <c r="N45" s="3">
        <v>3025</v>
      </c>
      <c r="O45" s="3"/>
    </row>
    <row r="46" spans="1:15" x14ac:dyDescent="0.15">
      <c r="A46" s="24">
        <v>8</v>
      </c>
      <c r="B46" t="s">
        <v>42</v>
      </c>
      <c r="C46" s="3">
        <v>1539</v>
      </c>
      <c r="D46" s="3">
        <v>2566</v>
      </c>
      <c r="E46" s="3">
        <v>1941</v>
      </c>
      <c r="F46" s="3">
        <v>1850</v>
      </c>
      <c r="G46" s="3">
        <v>2532</v>
      </c>
      <c r="H46" s="3">
        <v>2090</v>
      </c>
      <c r="I46" s="3">
        <v>1899</v>
      </c>
      <c r="J46" s="3">
        <v>2061</v>
      </c>
      <c r="K46" s="3">
        <v>1984</v>
      </c>
      <c r="L46" s="3">
        <v>1966</v>
      </c>
      <c r="M46" s="3">
        <v>2600</v>
      </c>
      <c r="N46" s="3">
        <v>6682</v>
      </c>
      <c r="O46" s="3"/>
    </row>
    <row r="47" spans="1:15" x14ac:dyDescent="0.15">
      <c r="A47" s="24">
        <v>9</v>
      </c>
      <c r="B47" t="s">
        <v>43</v>
      </c>
      <c r="C47" s="3">
        <v>6800</v>
      </c>
      <c r="D47" s="3">
        <v>5629</v>
      </c>
      <c r="E47" s="3">
        <v>6497</v>
      </c>
      <c r="F47" s="3">
        <v>6140</v>
      </c>
      <c r="G47" s="3">
        <v>6354</v>
      </c>
      <c r="H47" s="3">
        <v>6563</v>
      </c>
      <c r="I47" s="3">
        <v>6363</v>
      </c>
      <c r="J47" s="3">
        <v>7686</v>
      </c>
      <c r="K47" s="3">
        <v>6914</v>
      </c>
      <c r="L47" s="3">
        <v>6146</v>
      </c>
      <c r="M47" s="3">
        <v>7343</v>
      </c>
      <c r="N47" s="3">
        <v>12057</v>
      </c>
      <c r="O47" s="3"/>
    </row>
    <row r="48" spans="1:15" x14ac:dyDescent="0.15">
      <c r="A48" s="24">
        <v>9</v>
      </c>
      <c r="B48" t="s">
        <v>44</v>
      </c>
      <c r="C48" s="3">
        <v>2113</v>
      </c>
      <c r="D48" s="3">
        <v>2167</v>
      </c>
      <c r="E48" s="3">
        <v>2810</v>
      </c>
      <c r="F48" s="3">
        <v>2732</v>
      </c>
      <c r="G48" s="3">
        <v>2796</v>
      </c>
      <c r="H48" s="3">
        <v>3034</v>
      </c>
      <c r="I48" s="3">
        <v>2896</v>
      </c>
      <c r="J48" s="3">
        <v>3111</v>
      </c>
      <c r="K48" s="3">
        <v>2770</v>
      </c>
      <c r="L48" s="3">
        <v>2470</v>
      </c>
      <c r="M48" s="3">
        <v>2739</v>
      </c>
      <c r="N48" s="3">
        <v>4503</v>
      </c>
      <c r="O48" s="3"/>
    </row>
    <row r="49" spans="1:15" x14ac:dyDescent="0.15">
      <c r="A49" s="24">
        <v>9</v>
      </c>
      <c r="B49" t="s">
        <v>45</v>
      </c>
      <c r="C49" s="3">
        <v>1093</v>
      </c>
      <c r="D49" s="3">
        <v>1051</v>
      </c>
      <c r="E49" s="3">
        <v>1149</v>
      </c>
      <c r="F49" s="3">
        <v>1124</v>
      </c>
      <c r="G49" s="3">
        <v>1070</v>
      </c>
      <c r="H49" s="3">
        <v>1077</v>
      </c>
      <c r="I49" s="3">
        <v>1100</v>
      </c>
      <c r="J49" s="3">
        <v>1073</v>
      </c>
      <c r="K49" s="3">
        <v>1116</v>
      </c>
      <c r="L49" s="3">
        <v>1240</v>
      </c>
      <c r="M49" s="3">
        <v>1978</v>
      </c>
      <c r="N49" s="3">
        <v>3384</v>
      </c>
      <c r="O49" s="3"/>
    </row>
    <row r="50" spans="1:15" x14ac:dyDescent="0.15">
      <c r="A50" s="24">
        <v>9</v>
      </c>
      <c r="B50" t="s">
        <v>46</v>
      </c>
      <c r="C50" s="3">
        <v>2191</v>
      </c>
      <c r="D50" s="3">
        <v>1082</v>
      </c>
      <c r="E50" s="3">
        <v>1072</v>
      </c>
      <c r="F50" s="3">
        <v>969</v>
      </c>
      <c r="G50" s="3">
        <v>1153</v>
      </c>
      <c r="H50" s="3">
        <v>1215</v>
      </c>
      <c r="I50" s="3">
        <v>1113</v>
      </c>
      <c r="J50" s="3">
        <v>2100</v>
      </c>
      <c r="K50" s="3">
        <v>1527</v>
      </c>
      <c r="L50" s="3">
        <v>1040</v>
      </c>
      <c r="M50" s="3">
        <v>1123</v>
      </c>
      <c r="N50" s="3">
        <v>2096</v>
      </c>
      <c r="O50" s="3"/>
    </row>
    <row r="51" spans="1:15" x14ac:dyDescent="0.15">
      <c r="A51" s="24">
        <v>10</v>
      </c>
      <c r="B51" t="s">
        <v>47</v>
      </c>
      <c r="C51" s="3">
        <v>38478</v>
      </c>
      <c r="D51" s="3">
        <v>39379</v>
      </c>
      <c r="E51" s="3">
        <v>43107</v>
      </c>
      <c r="F51" s="3">
        <v>44088</v>
      </c>
      <c r="G51" s="3">
        <v>45249</v>
      </c>
      <c r="H51" s="3">
        <v>44611</v>
      </c>
      <c r="I51" s="3">
        <v>43797</v>
      </c>
      <c r="J51" s="3">
        <v>45056</v>
      </c>
      <c r="K51" s="3">
        <v>42491</v>
      </c>
      <c r="L51" s="3">
        <v>44594</v>
      </c>
      <c r="M51" s="3">
        <v>51729</v>
      </c>
      <c r="N51" s="3">
        <v>70000</v>
      </c>
      <c r="O51" s="3"/>
    </row>
    <row r="52" spans="1:15" x14ac:dyDescent="0.15">
      <c r="A52" s="24">
        <v>10</v>
      </c>
      <c r="B52" t="s">
        <v>48</v>
      </c>
      <c r="C52" s="3">
        <v>14010</v>
      </c>
      <c r="D52" s="3">
        <v>14800</v>
      </c>
      <c r="E52" s="3">
        <v>16486</v>
      </c>
      <c r="F52" s="3">
        <v>16804</v>
      </c>
      <c r="G52" s="3">
        <v>17011</v>
      </c>
      <c r="H52" s="3">
        <v>16700</v>
      </c>
      <c r="I52" s="3">
        <v>16014</v>
      </c>
      <c r="J52" s="3">
        <v>17001</v>
      </c>
      <c r="K52" s="3">
        <v>15802</v>
      </c>
      <c r="L52" s="3">
        <v>16696</v>
      </c>
      <c r="M52" s="3">
        <v>21217</v>
      </c>
      <c r="N52" s="3">
        <v>30744</v>
      </c>
      <c r="O52" s="3"/>
    </row>
    <row r="53" spans="1:15" x14ac:dyDescent="0.15">
      <c r="A53" s="24">
        <v>10</v>
      </c>
      <c r="B53" t="s">
        <v>49</v>
      </c>
      <c r="C53" s="3">
        <v>8799</v>
      </c>
      <c r="D53" s="3">
        <v>8892</v>
      </c>
      <c r="E53" s="3">
        <v>10064</v>
      </c>
      <c r="F53" s="3">
        <v>10386</v>
      </c>
      <c r="G53" s="3">
        <v>10333</v>
      </c>
      <c r="H53" s="3">
        <v>10406</v>
      </c>
      <c r="I53" s="3">
        <v>10091</v>
      </c>
      <c r="J53" s="3">
        <v>10507</v>
      </c>
      <c r="K53" s="3">
        <v>9625</v>
      </c>
      <c r="L53" s="3">
        <v>10259</v>
      </c>
      <c r="M53" s="3">
        <v>12858</v>
      </c>
      <c r="N53" s="3">
        <v>17566</v>
      </c>
      <c r="O53" s="3"/>
    </row>
    <row r="54" spans="1:15" x14ac:dyDescent="0.15">
      <c r="A54" s="24">
        <v>10</v>
      </c>
      <c r="B54" t="s">
        <v>50</v>
      </c>
      <c r="C54" s="3">
        <v>5211</v>
      </c>
      <c r="D54" s="3">
        <v>5908</v>
      </c>
      <c r="E54" s="3">
        <v>6422</v>
      </c>
      <c r="F54" s="3">
        <v>6418</v>
      </c>
      <c r="G54" s="3">
        <v>6678</v>
      </c>
      <c r="H54" s="3">
        <v>6294</v>
      </c>
      <c r="I54" s="3">
        <v>5923</v>
      </c>
      <c r="J54" s="3">
        <v>6494</v>
      </c>
      <c r="K54" s="3">
        <v>6177</v>
      </c>
      <c r="L54" s="3">
        <v>6437</v>
      </c>
      <c r="M54" s="3">
        <v>8359</v>
      </c>
      <c r="N54" s="3">
        <v>13178</v>
      </c>
      <c r="O54" s="3"/>
    </row>
    <row r="55" spans="1:15" x14ac:dyDescent="0.15">
      <c r="A55" s="24">
        <v>10</v>
      </c>
      <c r="B55" t="s">
        <v>51</v>
      </c>
      <c r="C55" s="3">
        <v>14399</v>
      </c>
      <c r="D55" s="3">
        <v>15228</v>
      </c>
      <c r="E55" s="3">
        <v>16962</v>
      </c>
      <c r="F55" s="3">
        <v>17298</v>
      </c>
      <c r="G55" s="3">
        <v>17514</v>
      </c>
      <c r="H55" s="3">
        <v>17189</v>
      </c>
      <c r="I55" s="3">
        <v>16474</v>
      </c>
      <c r="J55" s="3">
        <v>17490</v>
      </c>
      <c r="K55" s="3">
        <v>16254</v>
      </c>
      <c r="L55" s="3">
        <v>17194</v>
      </c>
      <c r="M55" s="3">
        <v>21922</v>
      </c>
      <c r="N55" s="3">
        <v>31602</v>
      </c>
      <c r="O55" s="3"/>
    </row>
    <row r="56" spans="1:15" x14ac:dyDescent="0.15">
      <c r="A56" s="24">
        <v>10</v>
      </c>
      <c r="B56" t="s">
        <v>49</v>
      </c>
      <c r="C56" s="3">
        <v>8992</v>
      </c>
      <c r="D56" s="3">
        <v>9090</v>
      </c>
      <c r="E56" s="3">
        <v>10296</v>
      </c>
      <c r="F56" s="3">
        <v>10636</v>
      </c>
      <c r="G56" s="3">
        <v>10577</v>
      </c>
      <c r="H56" s="3">
        <v>10649</v>
      </c>
      <c r="I56" s="3">
        <v>10318</v>
      </c>
      <c r="J56" s="3">
        <v>10749</v>
      </c>
      <c r="K56" s="3">
        <v>9849</v>
      </c>
      <c r="L56" s="3">
        <v>10522</v>
      </c>
      <c r="M56" s="3">
        <v>13239</v>
      </c>
      <c r="N56" s="3">
        <v>17932</v>
      </c>
      <c r="O56" s="3"/>
    </row>
    <row r="57" spans="1:15" x14ac:dyDescent="0.15">
      <c r="A57" s="24">
        <v>10</v>
      </c>
      <c r="B57" t="s">
        <v>50</v>
      </c>
      <c r="C57" s="3">
        <v>5407</v>
      </c>
      <c r="D57" s="3">
        <v>6138</v>
      </c>
      <c r="E57" s="3">
        <v>6666</v>
      </c>
      <c r="F57" s="3">
        <v>6662</v>
      </c>
      <c r="G57" s="3">
        <v>6937</v>
      </c>
      <c r="H57" s="3">
        <v>6540</v>
      </c>
      <c r="I57" s="3">
        <v>6156</v>
      </c>
      <c r="J57" s="3">
        <v>6741</v>
      </c>
      <c r="K57" s="3">
        <v>6405</v>
      </c>
      <c r="L57" s="3">
        <v>6672</v>
      </c>
      <c r="M57" s="3">
        <v>8683</v>
      </c>
      <c r="N57" s="3">
        <v>13670</v>
      </c>
      <c r="O57" s="3"/>
    </row>
    <row r="58" spans="1:15" x14ac:dyDescent="0.15">
      <c r="A58" s="24">
        <v>10</v>
      </c>
      <c r="B58" t="s">
        <v>52</v>
      </c>
      <c r="C58" s="3">
        <v>24468</v>
      </c>
      <c r="D58" s="3">
        <v>24579</v>
      </c>
      <c r="E58" s="3">
        <v>26621</v>
      </c>
      <c r="F58" s="3">
        <v>27284</v>
      </c>
      <c r="G58" s="3">
        <v>28238</v>
      </c>
      <c r="H58" s="3">
        <v>27911</v>
      </c>
      <c r="I58" s="3">
        <v>27783</v>
      </c>
      <c r="J58" s="3">
        <v>28055</v>
      </c>
      <c r="K58" s="3">
        <v>26689</v>
      </c>
      <c r="L58" s="3">
        <v>27898</v>
      </c>
      <c r="M58" s="3">
        <v>30512</v>
      </c>
      <c r="N58" s="3">
        <v>39256</v>
      </c>
      <c r="O58" s="3"/>
    </row>
    <row r="59" spans="1:15" x14ac:dyDescent="0.15">
      <c r="A59" s="24">
        <v>10</v>
      </c>
      <c r="B59" t="s">
        <v>53</v>
      </c>
      <c r="C59" s="3">
        <v>21582</v>
      </c>
      <c r="D59" s="3">
        <v>21578</v>
      </c>
      <c r="E59" s="3">
        <v>23263</v>
      </c>
      <c r="F59" s="3">
        <v>23896</v>
      </c>
      <c r="G59" s="3">
        <v>24717</v>
      </c>
      <c r="H59" s="3">
        <v>24434</v>
      </c>
      <c r="I59" s="3">
        <v>24458</v>
      </c>
      <c r="J59" s="3">
        <v>24653</v>
      </c>
      <c r="K59" s="3">
        <v>23436</v>
      </c>
      <c r="L59" s="3">
        <v>24433</v>
      </c>
      <c r="M59" s="3">
        <v>26516</v>
      </c>
      <c r="N59" s="3">
        <v>33783</v>
      </c>
      <c r="O59" s="3"/>
    </row>
    <row r="60" spans="1:15" x14ac:dyDescent="0.15">
      <c r="A60" s="24">
        <v>10</v>
      </c>
      <c r="B60" t="s">
        <v>54</v>
      </c>
      <c r="C60" s="3">
        <v>2886</v>
      </c>
      <c r="D60" s="3">
        <v>3001</v>
      </c>
      <c r="E60" s="3">
        <v>3358</v>
      </c>
      <c r="F60" s="3">
        <v>3388</v>
      </c>
      <c r="G60" s="3">
        <v>3521</v>
      </c>
      <c r="H60" s="3">
        <v>3477</v>
      </c>
      <c r="I60" s="3">
        <v>3325</v>
      </c>
      <c r="J60" s="3">
        <v>3402</v>
      </c>
      <c r="K60" s="3">
        <v>3253</v>
      </c>
      <c r="L60" s="3">
        <v>3465</v>
      </c>
      <c r="M60" s="3">
        <v>3996</v>
      </c>
      <c r="N60" s="3">
        <v>5473</v>
      </c>
      <c r="O60" s="3"/>
    </row>
    <row r="61" spans="1:15" x14ac:dyDescent="0.15">
      <c r="A61" s="24">
        <v>10</v>
      </c>
      <c r="B61" t="s">
        <v>55</v>
      </c>
      <c r="C61" s="3">
        <v>8717</v>
      </c>
      <c r="D61" s="3">
        <v>8616</v>
      </c>
      <c r="E61" s="3">
        <v>9147</v>
      </c>
      <c r="F61" s="3">
        <v>8799</v>
      </c>
      <c r="G61" s="3">
        <v>10228</v>
      </c>
      <c r="H61" s="3">
        <v>9702</v>
      </c>
      <c r="I61" s="3">
        <v>9019</v>
      </c>
      <c r="J61" s="3">
        <v>9715</v>
      </c>
      <c r="K61" s="3">
        <v>9294</v>
      </c>
      <c r="L61" s="3">
        <v>9555</v>
      </c>
      <c r="M61" s="3">
        <v>9639</v>
      </c>
      <c r="N61" s="3">
        <v>11881</v>
      </c>
      <c r="O61" s="3"/>
    </row>
    <row r="62" spans="1:15" x14ac:dyDescent="0.15">
      <c r="A62" s="24">
        <v>10</v>
      </c>
      <c r="B62" t="s">
        <v>56</v>
      </c>
      <c r="C62" s="3">
        <v>3190</v>
      </c>
      <c r="D62" s="3">
        <v>3177</v>
      </c>
      <c r="E62" s="3">
        <v>3180</v>
      </c>
      <c r="F62" s="3">
        <v>2864</v>
      </c>
      <c r="G62" s="3">
        <v>3219</v>
      </c>
      <c r="H62" s="3">
        <v>3123</v>
      </c>
      <c r="I62" s="3">
        <v>3140</v>
      </c>
      <c r="J62" s="3">
        <v>3827</v>
      </c>
      <c r="K62" s="3">
        <v>3496</v>
      </c>
      <c r="L62" s="3">
        <v>3642</v>
      </c>
      <c r="M62" s="3">
        <v>3725</v>
      </c>
      <c r="N62" s="3">
        <v>5290</v>
      </c>
      <c r="O62" s="3"/>
    </row>
    <row r="63" spans="1:15" x14ac:dyDescent="0.15">
      <c r="A63" s="24">
        <v>10</v>
      </c>
      <c r="B63" t="s">
        <v>57</v>
      </c>
      <c r="C63" s="3">
        <v>2183</v>
      </c>
      <c r="D63" s="3">
        <v>1892</v>
      </c>
      <c r="E63" s="3">
        <v>1959</v>
      </c>
      <c r="F63" s="3">
        <v>1617</v>
      </c>
      <c r="G63" s="3">
        <v>1753</v>
      </c>
      <c r="H63" s="3">
        <v>1666</v>
      </c>
      <c r="I63" s="3">
        <v>1629</v>
      </c>
      <c r="J63" s="3">
        <v>2305</v>
      </c>
      <c r="K63" s="3">
        <v>2047</v>
      </c>
      <c r="L63" s="3">
        <v>1806</v>
      </c>
      <c r="M63" s="3">
        <v>1887</v>
      </c>
      <c r="N63" s="3">
        <v>2257</v>
      </c>
      <c r="O63" s="3"/>
    </row>
    <row r="64" spans="1:15" x14ac:dyDescent="0.15">
      <c r="A64" s="24">
        <v>10</v>
      </c>
      <c r="B64" t="s">
        <v>58</v>
      </c>
      <c r="C64" s="3">
        <v>1007</v>
      </c>
      <c r="D64" s="3">
        <v>1285</v>
      </c>
      <c r="E64" s="3">
        <v>1221</v>
      </c>
      <c r="F64" s="3">
        <v>1247</v>
      </c>
      <c r="G64" s="3">
        <v>1466</v>
      </c>
      <c r="H64" s="3">
        <v>1457</v>
      </c>
      <c r="I64" s="3">
        <v>1511</v>
      </c>
      <c r="J64" s="3">
        <v>1522</v>
      </c>
      <c r="K64" s="3">
        <v>1449</v>
      </c>
      <c r="L64" s="3">
        <v>1836</v>
      </c>
      <c r="M64" s="3">
        <v>1838</v>
      </c>
      <c r="N64" s="3">
        <v>3033</v>
      </c>
      <c r="O64" s="3"/>
    </row>
    <row r="65" spans="1:17" x14ac:dyDescent="0.15">
      <c r="A65" s="24">
        <v>10</v>
      </c>
      <c r="B65" t="s">
        <v>59</v>
      </c>
      <c r="C65" s="3">
        <v>930</v>
      </c>
      <c r="D65" s="3">
        <v>826</v>
      </c>
      <c r="E65" s="3">
        <v>945</v>
      </c>
      <c r="F65" s="3">
        <v>950</v>
      </c>
      <c r="G65" s="3">
        <v>919</v>
      </c>
      <c r="H65" s="3">
        <v>905</v>
      </c>
      <c r="I65" s="3">
        <v>806</v>
      </c>
      <c r="J65" s="3">
        <v>905</v>
      </c>
      <c r="K65" s="3">
        <v>936</v>
      </c>
      <c r="L65" s="3">
        <v>988</v>
      </c>
      <c r="M65" s="3">
        <v>976</v>
      </c>
      <c r="N65" s="3">
        <v>1048</v>
      </c>
      <c r="O65" s="3"/>
    </row>
    <row r="66" spans="1:17" x14ac:dyDescent="0.15">
      <c r="A66" s="24">
        <v>10</v>
      </c>
      <c r="B66" t="s">
        <v>60</v>
      </c>
      <c r="C66" s="3">
        <v>22321</v>
      </c>
      <c r="D66" s="3">
        <v>21067</v>
      </c>
      <c r="E66" s="3">
        <v>23999</v>
      </c>
      <c r="F66" s="3">
        <v>20090</v>
      </c>
      <c r="G66" s="3">
        <v>21466</v>
      </c>
      <c r="H66" s="3">
        <v>20692</v>
      </c>
      <c r="I66" s="3">
        <v>19354</v>
      </c>
      <c r="J66" s="3">
        <v>21990</v>
      </c>
      <c r="K66" s="3">
        <v>21021</v>
      </c>
      <c r="L66" s="3">
        <v>23264</v>
      </c>
      <c r="M66" s="3">
        <v>24802</v>
      </c>
      <c r="N66" s="3">
        <v>29174</v>
      </c>
      <c r="O66" s="3"/>
    </row>
    <row r="67" spans="1:17" x14ac:dyDescent="0.15">
      <c r="A67" s="24">
        <v>10</v>
      </c>
      <c r="B67" t="s">
        <v>61</v>
      </c>
      <c r="C67" s="3">
        <v>14545</v>
      </c>
      <c r="D67" s="3">
        <v>13318</v>
      </c>
      <c r="E67" s="3">
        <v>15590</v>
      </c>
      <c r="F67" s="3">
        <v>13692</v>
      </c>
      <c r="G67" s="3">
        <v>14612</v>
      </c>
      <c r="H67" s="3">
        <v>14325</v>
      </c>
      <c r="I67" s="3">
        <v>13357</v>
      </c>
      <c r="J67" s="3">
        <v>15258</v>
      </c>
      <c r="K67" s="3">
        <v>14472</v>
      </c>
      <c r="L67" s="3">
        <v>15810</v>
      </c>
      <c r="M67" s="3">
        <v>17083</v>
      </c>
      <c r="N67" s="3">
        <v>21211</v>
      </c>
      <c r="O67" s="3"/>
    </row>
    <row r="68" spans="1:17" x14ac:dyDescent="0.15">
      <c r="A68" s="24">
        <v>2</v>
      </c>
      <c r="B68" t="s">
        <v>62</v>
      </c>
      <c r="C68" s="3">
        <v>4168</v>
      </c>
      <c r="D68" s="3">
        <v>4148</v>
      </c>
      <c r="E68" s="3">
        <v>4139</v>
      </c>
      <c r="F68" s="3">
        <v>2779</v>
      </c>
      <c r="G68" s="3">
        <v>2693</v>
      </c>
      <c r="H68" s="3">
        <v>2553</v>
      </c>
      <c r="I68" s="3">
        <v>2384</v>
      </c>
      <c r="J68" s="3">
        <v>2802</v>
      </c>
      <c r="K68" s="3">
        <v>2674</v>
      </c>
      <c r="L68" s="3">
        <v>3309</v>
      </c>
      <c r="M68" s="3">
        <v>3585</v>
      </c>
      <c r="N68" s="3">
        <v>4081</v>
      </c>
      <c r="O68" s="3"/>
    </row>
    <row r="69" spans="1:17" x14ac:dyDescent="0.15">
      <c r="A69" s="24">
        <v>1</v>
      </c>
      <c r="B69" t="s">
        <v>63</v>
      </c>
      <c r="C69" s="3">
        <v>32071</v>
      </c>
      <c r="D69" s="3">
        <v>31305</v>
      </c>
      <c r="E69" s="3">
        <v>35492</v>
      </c>
      <c r="F69" s="3">
        <v>34761</v>
      </c>
      <c r="G69" s="3">
        <v>35795</v>
      </c>
      <c r="H69" s="3">
        <v>35432</v>
      </c>
      <c r="I69" s="3">
        <v>35906</v>
      </c>
      <c r="J69" s="3">
        <v>36206</v>
      </c>
      <c r="K69" s="3">
        <v>34957</v>
      </c>
      <c r="L69" s="3">
        <v>35323</v>
      </c>
      <c r="M69" s="3">
        <v>33331</v>
      </c>
      <c r="N69" s="3">
        <v>37296</v>
      </c>
      <c r="O69" s="3"/>
    </row>
    <row r="70" spans="1:17" x14ac:dyDescent="0.15">
      <c r="A70" s="24">
        <v>1</v>
      </c>
      <c r="B70" t="s">
        <v>64</v>
      </c>
      <c r="C70" s="3">
        <v>14269</v>
      </c>
      <c r="D70" s="3">
        <v>13776</v>
      </c>
      <c r="E70" s="3">
        <v>15400</v>
      </c>
      <c r="F70" s="3">
        <v>15003</v>
      </c>
      <c r="G70" s="3">
        <v>15434</v>
      </c>
      <c r="H70" s="3">
        <v>15336</v>
      </c>
      <c r="I70" s="3">
        <v>15606</v>
      </c>
      <c r="J70" s="3">
        <v>15711</v>
      </c>
      <c r="K70" s="3">
        <v>15054</v>
      </c>
      <c r="L70" s="3">
        <v>15098</v>
      </c>
      <c r="M70" s="3">
        <v>14548</v>
      </c>
      <c r="N70" s="3">
        <v>16909</v>
      </c>
      <c r="O70" s="3"/>
    </row>
    <row r="71" spans="1:17" x14ac:dyDescent="0.15">
      <c r="A71" s="24">
        <v>1</v>
      </c>
      <c r="B71" t="s">
        <v>65</v>
      </c>
      <c r="C71" s="3">
        <v>13754</v>
      </c>
      <c r="D71" s="3">
        <v>13373</v>
      </c>
      <c r="E71" s="3">
        <v>15312</v>
      </c>
      <c r="F71" s="3">
        <v>14876</v>
      </c>
      <c r="G71" s="3">
        <v>15385</v>
      </c>
      <c r="H71" s="3">
        <v>15353</v>
      </c>
      <c r="I71" s="3">
        <v>15638</v>
      </c>
      <c r="J71" s="3">
        <v>15697</v>
      </c>
      <c r="K71" s="3">
        <v>14733</v>
      </c>
      <c r="L71" s="3">
        <v>14992</v>
      </c>
      <c r="M71" s="3">
        <v>14145</v>
      </c>
      <c r="N71" s="3">
        <v>15324</v>
      </c>
      <c r="O71" s="3"/>
    </row>
    <row r="72" spans="1:17" x14ac:dyDescent="0.15">
      <c r="A72" s="24">
        <v>1</v>
      </c>
      <c r="B72" t="s">
        <v>66</v>
      </c>
      <c r="C72" s="3">
        <v>1561</v>
      </c>
      <c r="D72" s="3">
        <v>1551</v>
      </c>
      <c r="E72" s="3">
        <v>1776</v>
      </c>
      <c r="F72" s="3">
        <v>1702</v>
      </c>
      <c r="G72" s="3">
        <v>1773</v>
      </c>
      <c r="H72" s="3">
        <v>1762</v>
      </c>
      <c r="I72" s="3">
        <v>1824</v>
      </c>
      <c r="J72" s="3">
        <v>1826</v>
      </c>
      <c r="K72" s="3">
        <v>1759</v>
      </c>
      <c r="L72" s="3">
        <v>1770</v>
      </c>
      <c r="M72" s="3">
        <v>1677</v>
      </c>
      <c r="N72" s="3">
        <v>1781</v>
      </c>
      <c r="O72" s="3"/>
    </row>
    <row r="73" spans="1:17" x14ac:dyDescent="0.15">
      <c r="B73" s="4"/>
      <c r="C73" s="3"/>
      <c r="D73" s="3"/>
      <c r="E73" s="3"/>
      <c r="F73" s="3"/>
      <c r="G73" s="3"/>
      <c r="H73" s="3"/>
      <c r="I73" s="3"/>
      <c r="J73" s="3"/>
      <c r="K73" s="3"/>
      <c r="L73" s="3"/>
      <c r="M73" s="3"/>
      <c r="N73" s="3"/>
      <c r="O73" s="3"/>
    </row>
    <row r="74" spans="1:17" x14ac:dyDescent="0.15">
      <c r="B74" s="17" t="s">
        <v>67</v>
      </c>
      <c r="C74" s="18">
        <f>SUM(C7:C72)</f>
        <v>1920124</v>
      </c>
      <c r="D74" s="18">
        <f t="shared" ref="D74:N74" si="0">SUM(D7:D72)</f>
        <v>1895450</v>
      </c>
      <c r="E74" s="18">
        <f t="shared" si="0"/>
        <v>2175741</v>
      </c>
      <c r="F74" s="18">
        <f t="shared" si="0"/>
        <v>2112127</v>
      </c>
      <c r="G74" s="18">
        <f t="shared" si="0"/>
        <v>2240326</v>
      </c>
      <c r="H74" s="18">
        <f t="shared" si="0"/>
        <v>2200134</v>
      </c>
      <c r="I74" s="18">
        <f t="shared" si="0"/>
        <v>2172083</v>
      </c>
      <c r="J74" s="18">
        <f t="shared" si="0"/>
        <v>2258209</v>
      </c>
      <c r="K74" s="18">
        <f t="shared" si="0"/>
        <v>2083474</v>
      </c>
      <c r="L74" s="18">
        <f t="shared" si="0"/>
        <v>2104330</v>
      </c>
      <c r="M74" s="18">
        <f t="shared" si="0"/>
        <v>2183844</v>
      </c>
      <c r="N74" s="18">
        <f t="shared" si="0"/>
        <v>2596310</v>
      </c>
      <c r="O74" s="3"/>
      <c r="P74" s="18">
        <f>SUM(C74:N74)</f>
        <v>25942152</v>
      </c>
      <c r="Q74" s="10" t="s">
        <v>68</v>
      </c>
    </row>
    <row r="75" spans="1:17" x14ac:dyDescent="0.15">
      <c r="C75" s="3"/>
      <c r="D75" s="3"/>
      <c r="E75" s="3"/>
      <c r="F75" s="3"/>
      <c r="G75" s="3"/>
      <c r="H75" s="3"/>
      <c r="I75" s="3"/>
      <c r="J75" s="3"/>
      <c r="K75" s="3"/>
      <c r="L75" s="3"/>
      <c r="M75" s="3"/>
      <c r="N75" s="3"/>
      <c r="O75" s="3"/>
    </row>
    <row r="76" spans="1:17" x14ac:dyDescent="0.15">
      <c r="C76" s="3"/>
      <c r="D76" s="3"/>
      <c r="E76" s="3"/>
      <c r="F76" s="3"/>
      <c r="G76" s="3"/>
      <c r="H76" s="3"/>
      <c r="I76" s="3"/>
      <c r="J76" s="3"/>
      <c r="K76" s="3"/>
      <c r="L76" s="3"/>
      <c r="M76" s="3"/>
      <c r="N76" s="3"/>
      <c r="O76" s="3"/>
    </row>
    <row r="77" spans="1:17" x14ac:dyDescent="0.15">
      <c r="C77" s="3"/>
      <c r="D77" s="3"/>
      <c r="E77" s="3"/>
      <c r="F77" s="3"/>
      <c r="G77" s="3"/>
      <c r="H77" s="3"/>
      <c r="I77" s="3"/>
      <c r="J77" s="3"/>
      <c r="K77" s="3"/>
      <c r="L77" s="3"/>
      <c r="M77" s="3"/>
      <c r="N77" s="3"/>
      <c r="O77" s="3"/>
    </row>
    <row r="78" spans="1:17" x14ac:dyDescent="0.15">
      <c r="C78" s="3"/>
      <c r="D78" s="3"/>
      <c r="E78" s="3"/>
      <c r="F78" s="3"/>
      <c r="G78" s="3"/>
      <c r="H78" s="3"/>
      <c r="I78" s="3"/>
      <c r="J78" s="3"/>
      <c r="K78" s="3"/>
      <c r="L78" s="3"/>
      <c r="M78" s="3"/>
      <c r="N78" s="3"/>
      <c r="O78" s="3"/>
    </row>
    <row r="79" spans="1:17" x14ac:dyDescent="0.15">
      <c r="A79" s="1"/>
      <c r="C79" s="3"/>
      <c r="D79" s="3"/>
      <c r="E79" s="3"/>
      <c r="F79" s="3"/>
      <c r="G79" s="3"/>
      <c r="H79" s="3"/>
      <c r="I79" s="3"/>
      <c r="J79" s="3"/>
      <c r="K79" s="3"/>
      <c r="L79" s="3"/>
      <c r="M79" s="3"/>
      <c r="N79" s="3"/>
      <c r="O79" s="3"/>
    </row>
    <row r="80" spans="1:17" x14ac:dyDescent="0.15">
      <c r="A80" s="1"/>
      <c r="C80" s="3"/>
      <c r="D80" s="3"/>
      <c r="E80" s="3"/>
      <c r="F80" s="3"/>
      <c r="G80" s="3"/>
      <c r="H80" s="3"/>
      <c r="I80" s="3"/>
      <c r="J80" s="3"/>
      <c r="K80" s="3"/>
      <c r="L80" s="3"/>
      <c r="M80" s="3"/>
      <c r="N80" s="3"/>
      <c r="O80" s="3"/>
    </row>
    <row r="81" spans="1:15" x14ac:dyDescent="0.15">
      <c r="A81" s="1"/>
      <c r="C81" s="3"/>
      <c r="D81" s="3"/>
      <c r="E81" s="3"/>
      <c r="F81" s="3"/>
      <c r="G81" s="3"/>
      <c r="H81" s="3"/>
      <c r="I81" s="3"/>
      <c r="J81" s="3"/>
      <c r="K81" s="3"/>
      <c r="L81" s="3"/>
      <c r="M81" s="3"/>
      <c r="N81" s="3"/>
      <c r="O81" s="3"/>
    </row>
    <row r="82" spans="1:15" x14ac:dyDescent="0.15">
      <c r="A82" s="1"/>
      <c r="C82" s="3"/>
      <c r="D82" s="3"/>
      <c r="E82" s="3"/>
      <c r="F82" s="3"/>
      <c r="G82" s="3"/>
      <c r="H82" s="3"/>
      <c r="I82" s="3"/>
      <c r="J82" s="3"/>
      <c r="K82" s="3"/>
      <c r="L82" s="3"/>
      <c r="M82" s="3"/>
      <c r="N82" s="3"/>
      <c r="O82" s="3"/>
    </row>
    <row r="83" spans="1:15" x14ac:dyDescent="0.15">
      <c r="A83" s="1"/>
      <c r="C83" s="3"/>
      <c r="D83" s="3"/>
      <c r="E83" s="3"/>
      <c r="F83" s="3"/>
      <c r="G83" s="3"/>
      <c r="H83" s="3"/>
      <c r="I83" s="3"/>
      <c r="J83" s="3"/>
      <c r="K83" s="3"/>
      <c r="L83" s="3"/>
      <c r="M83" s="3"/>
      <c r="N83" s="3"/>
      <c r="O83" s="3"/>
    </row>
    <row r="84" spans="1:15" x14ac:dyDescent="0.15">
      <c r="A84" s="1"/>
      <c r="C84" s="3"/>
      <c r="D84" s="3"/>
      <c r="E84" s="3"/>
      <c r="F84" s="3"/>
      <c r="G84" s="3"/>
      <c r="H84" s="3"/>
      <c r="I84" s="3"/>
      <c r="J84" s="3"/>
      <c r="K84" s="3"/>
      <c r="L84" s="3"/>
      <c r="M84" s="3"/>
      <c r="N84" s="3"/>
      <c r="O84" s="3"/>
    </row>
    <row r="85" spans="1:15" x14ac:dyDescent="0.15">
      <c r="A85" s="1"/>
      <c r="C85" s="3"/>
      <c r="D85" s="3"/>
      <c r="E85" s="3"/>
      <c r="F85" s="3"/>
      <c r="G85" s="3"/>
      <c r="H85" s="3"/>
      <c r="I85" s="3"/>
      <c r="J85" s="3"/>
      <c r="K85" s="3"/>
      <c r="L85" s="3"/>
      <c r="M85" s="3"/>
      <c r="N85" s="3"/>
      <c r="O85" s="3"/>
    </row>
    <row r="86" spans="1:15" x14ac:dyDescent="0.15">
      <c r="A86" s="1"/>
      <c r="C86" s="3"/>
      <c r="D86" s="3"/>
      <c r="E86" s="3"/>
      <c r="F86" s="3"/>
      <c r="G86" s="3"/>
      <c r="H86" s="3"/>
      <c r="I86" s="3"/>
      <c r="J86" s="3"/>
      <c r="K86" s="3"/>
      <c r="L86" s="3"/>
      <c r="M86" s="3"/>
      <c r="N86" s="3"/>
      <c r="O86" s="3"/>
    </row>
    <row r="87" spans="1:15" x14ac:dyDescent="0.15">
      <c r="A87" s="1"/>
      <c r="C87" s="3"/>
      <c r="D87" s="3"/>
      <c r="E87" s="3"/>
      <c r="F87" s="3"/>
      <c r="G87" s="3"/>
      <c r="H87" s="3"/>
      <c r="I87" s="3"/>
      <c r="J87" s="3"/>
      <c r="K87" s="3"/>
      <c r="L87" s="3"/>
      <c r="M87" s="3"/>
      <c r="N87" s="3"/>
      <c r="O87" s="3"/>
    </row>
    <row r="88" spans="1:15" x14ac:dyDescent="0.15">
      <c r="A88" s="1"/>
      <c r="C88" s="3"/>
      <c r="D88" s="3"/>
      <c r="E88" s="3"/>
      <c r="F88" s="3"/>
      <c r="G88" s="3"/>
      <c r="H88" s="3"/>
      <c r="I88" s="3"/>
      <c r="J88" s="3"/>
      <c r="K88" s="3"/>
      <c r="L88" s="3"/>
      <c r="M88" s="3"/>
      <c r="N88" s="3"/>
      <c r="O88" s="3"/>
    </row>
    <row r="89" spans="1:15" x14ac:dyDescent="0.15">
      <c r="A89" s="1"/>
      <c r="C89" s="3"/>
      <c r="D89" s="3"/>
      <c r="E89" s="3"/>
      <c r="F89" s="3"/>
      <c r="G89" s="3"/>
      <c r="H89" s="3"/>
      <c r="I89" s="3"/>
      <c r="J89" s="3"/>
      <c r="K89" s="3"/>
      <c r="L89" s="3"/>
      <c r="M89" s="3"/>
      <c r="N89" s="3"/>
      <c r="O89" s="3"/>
    </row>
    <row r="90" spans="1:15" x14ac:dyDescent="0.15">
      <c r="A90" s="1"/>
      <c r="C90" s="3"/>
      <c r="D90" s="3"/>
      <c r="E90" s="3"/>
      <c r="F90" s="3"/>
      <c r="G90" s="3"/>
      <c r="H90" s="3"/>
      <c r="I90" s="3"/>
      <c r="J90" s="3"/>
      <c r="K90" s="3"/>
      <c r="L90" s="3"/>
      <c r="M90" s="3"/>
      <c r="N90" s="3"/>
      <c r="O90" s="3"/>
    </row>
    <row r="91" spans="1:15" x14ac:dyDescent="0.15">
      <c r="A91" s="1"/>
      <c r="C91" s="3"/>
      <c r="D91" s="3"/>
      <c r="E91" s="3"/>
      <c r="F91" s="3"/>
      <c r="G91" s="3"/>
      <c r="H91" s="3"/>
      <c r="I91" s="3"/>
      <c r="J91" s="3"/>
      <c r="K91" s="3"/>
      <c r="L91" s="3"/>
      <c r="M91" s="3"/>
      <c r="N91" s="3"/>
      <c r="O91" s="3"/>
    </row>
    <row r="92" spans="1:15" x14ac:dyDescent="0.15">
      <c r="A92" s="1"/>
      <c r="C92" s="3"/>
      <c r="D92" s="3"/>
      <c r="E92" s="3"/>
      <c r="F92" s="3"/>
      <c r="G92" s="3"/>
      <c r="H92" s="3"/>
      <c r="I92" s="3"/>
      <c r="J92" s="3"/>
      <c r="K92" s="3"/>
      <c r="L92" s="3"/>
      <c r="M92" s="3"/>
      <c r="N92" s="3"/>
      <c r="O92" s="3"/>
    </row>
    <row r="93" spans="1:15" x14ac:dyDescent="0.15">
      <c r="A93" s="1"/>
      <c r="C93" s="3"/>
      <c r="D93" s="3"/>
      <c r="E93" s="3"/>
      <c r="F93" s="3"/>
      <c r="G93" s="3"/>
      <c r="H93" s="3"/>
      <c r="I93" s="3"/>
      <c r="J93" s="3"/>
      <c r="K93" s="3"/>
      <c r="L93" s="3"/>
      <c r="M93" s="3"/>
      <c r="N93" s="3"/>
      <c r="O93" s="3"/>
    </row>
    <row r="94" spans="1:15" x14ac:dyDescent="0.15">
      <c r="A94" s="1"/>
      <c r="C94" s="3"/>
      <c r="D94" s="3"/>
      <c r="E94" s="3"/>
      <c r="F94" s="3"/>
      <c r="G94" s="3"/>
      <c r="H94" s="3"/>
      <c r="I94" s="3"/>
      <c r="J94" s="3"/>
      <c r="K94" s="3"/>
      <c r="L94" s="3"/>
      <c r="M94" s="3"/>
      <c r="N94" s="3"/>
      <c r="O94" s="3"/>
    </row>
    <row r="95" spans="1:15" x14ac:dyDescent="0.15">
      <c r="A95" s="1"/>
      <c r="C95" s="3"/>
      <c r="D95" s="3"/>
      <c r="E95" s="3"/>
      <c r="F95" s="3"/>
      <c r="G95" s="3"/>
      <c r="H95" s="3"/>
      <c r="I95" s="3"/>
      <c r="J95" s="3"/>
      <c r="K95" s="3"/>
      <c r="L95" s="3"/>
      <c r="M95" s="3"/>
      <c r="N95" s="3"/>
      <c r="O95" s="3"/>
    </row>
    <row r="96" spans="1:15" x14ac:dyDescent="0.15">
      <c r="A96" s="1"/>
      <c r="C96" s="8"/>
      <c r="D96" s="8"/>
      <c r="E96" s="8"/>
      <c r="F96" s="8"/>
      <c r="G96" s="8"/>
      <c r="H96" s="8"/>
      <c r="I96" s="8"/>
      <c r="J96" s="8"/>
      <c r="K96" s="8"/>
      <c r="L96" s="8"/>
      <c r="M96" s="8"/>
      <c r="N96" s="8"/>
      <c r="O96" s="3"/>
    </row>
    <row r="97" spans="1:15" x14ac:dyDescent="0.15">
      <c r="A97" s="1"/>
      <c r="C97" s="3"/>
      <c r="D97" s="3"/>
      <c r="E97" s="3"/>
      <c r="F97" s="3"/>
      <c r="G97" s="3"/>
      <c r="H97" s="3"/>
      <c r="I97" s="3"/>
      <c r="J97" s="3"/>
      <c r="K97" s="3"/>
      <c r="L97" s="3"/>
      <c r="M97" s="3"/>
      <c r="N97" s="3"/>
      <c r="O97" s="3"/>
    </row>
    <row r="98" spans="1:15" x14ac:dyDescent="0.15">
      <c r="A98" s="1"/>
      <c r="C98" s="3"/>
      <c r="D98" s="3"/>
      <c r="E98" s="3"/>
      <c r="F98" s="3"/>
      <c r="G98" s="3"/>
      <c r="H98" s="3"/>
      <c r="I98" s="3"/>
      <c r="J98" s="3"/>
      <c r="K98" s="3"/>
      <c r="L98" s="3"/>
      <c r="M98" s="3"/>
      <c r="N98" s="3"/>
      <c r="O98" s="3"/>
    </row>
    <row r="99" spans="1:15" x14ac:dyDescent="0.15">
      <c r="A99" s="1"/>
      <c r="C99" s="3"/>
      <c r="D99" s="3"/>
      <c r="E99" s="3"/>
      <c r="F99" s="3"/>
      <c r="G99" s="3"/>
      <c r="H99" s="3"/>
      <c r="I99" s="3"/>
      <c r="J99" s="3"/>
      <c r="K99" s="3"/>
      <c r="L99" s="3"/>
      <c r="M99" s="3"/>
      <c r="N99" s="3"/>
      <c r="O99" s="3"/>
    </row>
    <row r="100" spans="1:15" x14ac:dyDescent="0.15">
      <c r="A100" s="1"/>
      <c r="C100" s="3"/>
      <c r="D100" s="3"/>
      <c r="E100" s="3"/>
      <c r="F100" s="3"/>
      <c r="G100" s="3"/>
      <c r="H100" s="3"/>
      <c r="I100" s="3"/>
      <c r="J100" s="3"/>
      <c r="K100" s="3"/>
      <c r="L100" s="3"/>
      <c r="M100" s="3"/>
      <c r="N100" s="3"/>
      <c r="O100" s="3"/>
    </row>
    <row r="101" spans="1:15" x14ac:dyDescent="0.15">
      <c r="A101" s="1"/>
      <c r="C101" s="3"/>
      <c r="D101" s="3"/>
      <c r="E101" s="3"/>
      <c r="F101" s="3"/>
      <c r="G101" s="3"/>
      <c r="H101" s="3"/>
      <c r="I101" s="3"/>
      <c r="J101" s="3"/>
      <c r="K101" s="3"/>
      <c r="L101" s="3"/>
      <c r="M101" s="3"/>
      <c r="N101" s="3"/>
    </row>
    <row r="102" spans="1:15" x14ac:dyDescent="0.15">
      <c r="A102" s="1"/>
      <c r="C102" s="3"/>
      <c r="D102" s="3"/>
      <c r="E102" s="3"/>
      <c r="F102" s="3"/>
      <c r="G102" s="3"/>
      <c r="H102" s="3"/>
      <c r="I102" s="3"/>
      <c r="J102" s="3"/>
      <c r="K102" s="3"/>
      <c r="L102" s="3"/>
      <c r="M102" s="3"/>
      <c r="N102" s="3"/>
    </row>
    <row r="103" spans="1:15" x14ac:dyDescent="0.15">
      <c r="A103" s="1"/>
      <c r="C103" s="3"/>
      <c r="D103" s="3"/>
      <c r="E103" s="3"/>
      <c r="F103" s="3"/>
      <c r="G103" s="3"/>
      <c r="H103" s="3"/>
      <c r="I103" s="3"/>
      <c r="J103" s="3"/>
      <c r="K103" s="3"/>
      <c r="L103" s="3"/>
      <c r="M103" s="3"/>
      <c r="N103" s="3"/>
    </row>
    <row r="104" spans="1:15" x14ac:dyDescent="0.15">
      <c r="A104" s="1"/>
      <c r="C104" s="3"/>
      <c r="D104" s="3"/>
      <c r="E104" s="3"/>
      <c r="F104" s="3"/>
      <c r="G104" s="3"/>
      <c r="H104" s="3"/>
      <c r="I104" s="3"/>
      <c r="J104" s="3"/>
      <c r="K104" s="3"/>
      <c r="L104" s="3"/>
      <c r="M104" s="3"/>
      <c r="N104" s="3"/>
    </row>
    <row r="105" spans="1:15" x14ac:dyDescent="0.15">
      <c r="A105" s="1"/>
      <c r="C105" s="3"/>
      <c r="D105" s="3"/>
      <c r="E105" s="3"/>
      <c r="F105" s="3"/>
      <c r="G105" s="3"/>
      <c r="H105" s="3"/>
      <c r="I105" s="3"/>
      <c r="J105" s="3"/>
      <c r="K105" s="3"/>
      <c r="L105" s="3"/>
      <c r="M105" s="3"/>
      <c r="N105" s="3"/>
    </row>
    <row r="106" spans="1:15" x14ac:dyDescent="0.15">
      <c r="A106" s="1"/>
      <c r="C106" s="3"/>
      <c r="D106" s="3"/>
      <c r="E106" s="3"/>
      <c r="F106" s="3"/>
      <c r="G106" s="3"/>
      <c r="H106" s="3"/>
      <c r="I106" s="3"/>
      <c r="J106" s="3"/>
      <c r="K106" s="3"/>
      <c r="L106" s="3"/>
      <c r="M106" s="3"/>
      <c r="N106" s="3"/>
    </row>
    <row r="107" spans="1:15" x14ac:dyDescent="0.15">
      <c r="A107" s="1"/>
      <c r="C107" s="3"/>
      <c r="D107" s="3"/>
      <c r="E107" s="3"/>
      <c r="F107" s="3"/>
      <c r="G107" s="3"/>
      <c r="H107" s="3"/>
      <c r="I107" s="3"/>
      <c r="J107" s="3"/>
      <c r="K107" s="3"/>
      <c r="L107" s="3"/>
      <c r="M107" s="3"/>
      <c r="N107" s="3"/>
    </row>
    <row r="108" spans="1:15" x14ac:dyDescent="0.15">
      <c r="A108" s="1"/>
      <c r="C108" s="3"/>
      <c r="D108" s="3"/>
      <c r="E108" s="3"/>
      <c r="F108" s="3"/>
      <c r="G108" s="3"/>
      <c r="H108" s="3"/>
      <c r="I108" s="3"/>
      <c r="J108" s="3"/>
      <c r="K108" s="3"/>
      <c r="L108" s="3"/>
      <c r="M108" s="3"/>
      <c r="N108" s="3"/>
    </row>
    <row r="109" spans="1:15" x14ac:dyDescent="0.15">
      <c r="A109" s="1"/>
      <c r="C109" s="3"/>
      <c r="D109" s="3"/>
      <c r="E109" s="3"/>
      <c r="F109" s="3"/>
      <c r="G109" s="3"/>
      <c r="H109" s="3"/>
      <c r="I109" s="3"/>
      <c r="J109" s="3"/>
      <c r="K109" s="3"/>
      <c r="L109" s="3"/>
      <c r="M109" s="3"/>
      <c r="N109" s="3"/>
    </row>
    <row r="110" spans="1:15" x14ac:dyDescent="0.15">
      <c r="A110" s="1"/>
      <c r="C110" s="3"/>
      <c r="D110" s="3"/>
      <c r="E110" s="3"/>
      <c r="F110" s="3"/>
      <c r="G110" s="3"/>
      <c r="H110" s="3"/>
      <c r="I110" s="3"/>
      <c r="J110" s="3"/>
      <c r="K110" s="3"/>
      <c r="L110" s="3"/>
      <c r="M110" s="3"/>
      <c r="N110" s="3"/>
    </row>
    <row r="111" spans="1:15" x14ac:dyDescent="0.15">
      <c r="A111" s="1"/>
    </row>
    <row r="112" spans="1:15" x14ac:dyDescent="0.15">
      <c r="A112" s="1"/>
    </row>
    <row r="113" spans="1:1" x14ac:dyDescent="0.15">
      <c r="A113" s="1"/>
    </row>
    <row r="114" spans="1:1" x14ac:dyDescent="0.15">
      <c r="A114" s="10"/>
    </row>
    <row r="115" spans="1:1" x14ac:dyDescent="0.15">
      <c r="A115" s="10"/>
    </row>
    <row r="116" spans="1:1" x14ac:dyDescent="0.15">
      <c r="A116" s="10"/>
    </row>
    <row r="117" spans="1:1" x14ac:dyDescent="0.15">
      <c r="A117" s="10"/>
    </row>
    <row r="118" spans="1:1" x14ac:dyDescent="0.15">
      <c r="A118" s="10"/>
    </row>
    <row r="119" spans="1:1" x14ac:dyDescent="0.15">
      <c r="A119" s="10"/>
    </row>
    <row r="120" spans="1:1" x14ac:dyDescent="0.15">
      <c r="A120" s="10"/>
    </row>
    <row r="121" spans="1:1" x14ac:dyDescent="0.15">
      <c r="A121" s="1"/>
    </row>
    <row r="122" spans="1:1" x14ac:dyDescent="0.15">
      <c r="A122" s="10"/>
    </row>
    <row r="123" spans="1:1" x14ac:dyDescent="0.15">
      <c r="A123" s="10"/>
    </row>
    <row r="124" spans="1:1" x14ac:dyDescent="0.15">
      <c r="A124" s="10"/>
    </row>
  </sheetData>
  <phoneticPr fontId="0" type="noConversion"/>
  <pageMargins left="0.75" right="0.75" top="1" bottom="1" header="0.5" footer="0.5"/>
  <pageSetup paperSize="5" scale="5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4"/>
  <sheetViews>
    <sheetView workbookViewId="0">
      <selection activeCell="A72" sqref="A6:A72"/>
    </sheetView>
  </sheetViews>
  <sheetFormatPr baseColWidth="10" defaultColWidth="8.83203125" defaultRowHeight="13" x14ac:dyDescent="0.15"/>
  <cols>
    <col min="1" max="1" width="13.83203125" style="2" customWidth="1"/>
    <col min="2" max="2" width="52.6640625" bestFit="1" customWidth="1"/>
    <col min="3" max="3" width="14.6640625" bestFit="1" customWidth="1"/>
    <col min="4" max="6" width="10.33203125" bestFit="1" customWidth="1"/>
    <col min="7" max="7" width="11.6640625" bestFit="1" customWidth="1"/>
    <col min="8" max="14" width="10.33203125" bestFit="1" customWidth="1"/>
    <col min="15" max="15" width="10.33203125" customWidth="1"/>
    <col min="16" max="16" width="10.1640625" bestFit="1" customWidth="1"/>
  </cols>
  <sheetData>
    <row r="1" spans="1:15" ht="16" x14ac:dyDescent="0.2">
      <c r="A1" s="5" t="s">
        <v>72</v>
      </c>
    </row>
    <row r="2" spans="1:15" x14ac:dyDescent="0.15">
      <c r="A2" s="11" t="s">
        <v>1</v>
      </c>
    </row>
    <row r="4" spans="1:15" x14ac:dyDescent="0.15">
      <c r="A4" s="1"/>
    </row>
    <row r="5" spans="1:15" x14ac:dyDescent="0.15">
      <c r="B5" t="s">
        <v>2</v>
      </c>
      <c r="C5" s="16">
        <v>41275</v>
      </c>
      <c r="D5" s="16">
        <v>41306</v>
      </c>
      <c r="E5" s="16">
        <v>41334</v>
      </c>
      <c r="F5" s="16">
        <v>41365</v>
      </c>
      <c r="G5" s="16">
        <v>41395</v>
      </c>
      <c r="H5" s="16">
        <v>41426</v>
      </c>
      <c r="I5" s="16">
        <v>41456</v>
      </c>
      <c r="J5" s="16">
        <v>41487</v>
      </c>
      <c r="K5" s="16">
        <v>41518</v>
      </c>
      <c r="L5" s="16">
        <v>41548</v>
      </c>
      <c r="M5" s="16">
        <v>41579</v>
      </c>
      <c r="N5" s="16">
        <v>41609</v>
      </c>
    </row>
    <row r="6" spans="1:15" x14ac:dyDescent="0.15">
      <c r="B6" s="4"/>
    </row>
    <row r="7" spans="1:15" x14ac:dyDescent="0.15">
      <c r="A7" s="2">
        <v>1</v>
      </c>
      <c r="B7" t="s">
        <v>3</v>
      </c>
      <c r="C7" s="3">
        <v>293009</v>
      </c>
      <c r="D7" s="3">
        <v>294822</v>
      </c>
      <c r="E7" s="3">
        <v>338844</v>
      </c>
      <c r="F7" s="3">
        <v>335407</v>
      </c>
      <c r="G7" s="3">
        <v>345080</v>
      </c>
      <c r="H7" s="3">
        <v>350608</v>
      </c>
      <c r="I7" s="3">
        <v>351285</v>
      </c>
      <c r="J7" s="3">
        <v>355147</v>
      </c>
      <c r="K7" s="3">
        <v>332791</v>
      </c>
      <c r="L7" s="3">
        <v>335615</v>
      </c>
      <c r="M7" s="3">
        <v>343202</v>
      </c>
      <c r="N7" s="3">
        <v>404868</v>
      </c>
      <c r="O7" s="3"/>
    </row>
    <row r="8" spans="1:15" x14ac:dyDescent="0.15">
      <c r="A8" s="2">
        <v>1</v>
      </c>
      <c r="B8" t="s">
        <v>4</v>
      </c>
      <c r="C8" s="3">
        <v>231194</v>
      </c>
      <c r="D8" s="3">
        <v>227989</v>
      </c>
      <c r="E8" s="3">
        <v>258387</v>
      </c>
      <c r="F8" s="3">
        <v>257851</v>
      </c>
      <c r="G8" s="3">
        <v>266921</v>
      </c>
      <c r="H8" s="3">
        <v>265459</v>
      </c>
      <c r="I8" s="3">
        <v>263877</v>
      </c>
      <c r="J8" s="3">
        <v>274178</v>
      </c>
      <c r="K8" s="3">
        <v>263606</v>
      </c>
      <c r="L8" s="3">
        <v>272219</v>
      </c>
      <c r="M8" s="3">
        <v>278589</v>
      </c>
      <c r="N8" s="3">
        <v>334501</v>
      </c>
      <c r="O8" s="3"/>
    </row>
    <row r="9" spans="1:15" x14ac:dyDescent="0.15">
      <c r="A9" s="2">
        <v>1</v>
      </c>
      <c r="B9" t="s">
        <v>5</v>
      </c>
      <c r="C9" s="3">
        <v>263434</v>
      </c>
      <c r="D9" s="3">
        <v>265306</v>
      </c>
      <c r="E9" s="3">
        <v>306322</v>
      </c>
      <c r="F9" s="3">
        <v>302081</v>
      </c>
      <c r="G9" s="3">
        <v>311271</v>
      </c>
      <c r="H9" s="3">
        <v>317264</v>
      </c>
      <c r="I9" s="3">
        <v>316601</v>
      </c>
      <c r="J9" s="3">
        <v>321123</v>
      </c>
      <c r="K9" s="3">
        <v>300225</v>
      </c>
      <c r="L9" s="3">
        <v>302006</v>
      </c>
      <c r="M9" s="3">
        <v>311428</v>
      </c>
      <c r="N9" s="3">
        <v>370303</v>
      </c>
      <c r="O9" s="3"/>
    </row>
    <row r="10" spans="1:15" x14ac:dyDescent="0.15">
      <c r="A10" s="2">
        <v>1</v>
      </c>
      <c r="B10" t="s">
        <v>6</v>
      </c>
      <c r="C10" s="3">
        <v>201619</v>
      </c>
      <c r="D10" s="3">
        <v>198473</v>
      </c>
      <c r="E10" s="3">
        <v>225865</v>
      </c>
      <c r="F10" s="3">
        <v>224525</v>
      </c>
      <c r="G10" s="3">
        <v>233112</v>
      </c>
      <c r="H10" s="3">
        <v>232115</v>
      </c>
      <c r="I10" s="3">
        <v>229193</v>
      </c>
      <c r="J10" s="3">
        <v>240154</v>
      </c>
      <c r="K10" s="3">
        <v>231040</v>
      </c>
      <c r="L10" s="3">
        <v>238610</v>
      </c>
      <c r="M10" s="3">
        <v>246815</v>
      </c>
      <c r="N10" s="3">
        <v>299936</v>
      </c>
      <c r="O10" s="3"/>
    </row>
    <row r="11" spans="1:15" x14ac:dyDescent="0.15">
      <c r="A11" s="24">
        <v>2</v>
      </c>
      <c r="B11" t="s">
        <v>7</v>
      </c>
      <c r="C11" s="3">
        <v>61815</v>
      </c>
      <c r="D11" s="3">
        <v>66833</v>
      </c>
      <c r="E11" s="3">
        <v>80457</v>
      </c>
      <c r="F11" s="3">
        <v>77556</v>
      </c>
      <c r="G11" s="3">
        <v>78159</v>
      </c>
      <c r="H11" s="3">
        <v>85149</v>
      </c>
      <c r="I11" s="3">
        <v>87408</v>
      </c>
      <c r="J11" s="3">
        <v>80969</v>
      </c>
      <c r="K11" s="3">
        <v>69185</v>
      </c>
      <c r="L11" s="3">
        <v>63396</v>
      </c>
      <c r="M11" s="3">
        <v>64613</v>
      </c>
      <c r="N11" s="3">
        <v>70367</v>
      </c>
      <c r="O11" s="3"/>
    </row>
    <row r="12" spans="1:15" x14ac:dyDescent="0.15">
      <c r="A12" s="24">
        <v>2</v>
      </c>
      <c r="B12" t="s">
        <v>8</v>
      </c>
      <c r="C12" s="3">
        <v>56574</v>
      </c>
      <c r="D12" s="3">
        <v>61524</v>
      </c>
      <c r="E12" s="3">
        <v>74353</v>
      </c>
      <c r="F12" s="3">
        <v>71541</v>
      </c>
      <c r="G12" s="3">
        <v>72219</v>
      </c>
      <c r="H12" s="3">
        <v>78810</v>
      </c>
      <c r="I12" s="3">
        <v>81344</v>
      </c>
      <c r="J12" s="3">
        <v>74531</v>
      </c>
      <c r="K12" s="3">
        <v>63296</v>
      </c>
      <c r="L12" s="3">
        <v>57463</v>
      </c>
      <c r="M12" s="3">
        <v>58638</v>
      </c>
      <c r="N12" s="3">
        <v>64458</v>
      </c>
      <c r="O12" s="3"/>
    </row>
    <row r="13" spans="1:15" x14ac:dyDescent="0.15">
      <c r="A13" s="24">
        <v>2</v>
      </c>
      <c r="B13" t="s">
        <v>9</v>
      </c>
      <c r="C13" s="3">
        <v>53263</v>
      </c>
      <c r="D13" s="3">
        <v>57139</v>
      </c>
      <c r="E13" s="3">
        <v>67665</v>
      </c>
      <c r="F13" s="3">
        <v>64187</v>
      </c>
      <c r="G13" s="3">
        <v>65014</v>
      </c>
      <c r="H13" s="3">
        <v>71114</v>
      </c>
      <c r="I13" s="3">
        <v>74769</v>
      </c>
      <c r="J13" s="3">
        <v>68430</v>
      </c>
      <c r="K13" s="3">
        <v>58380</v>
      </c>
      <c r="L13" s="3">
        <v>53141</v>
      </c>
      <c r="M13" s="3">
        <v>54599</v>
      </c>
      <c r="N13" s="3">
        <v>60296</v>
      </c>
      <c r="O13" s="3"/>
    </row>
    <row r="14" spans="1:15" x14ac:dyDescent="0.15">
      <c r="A14" s="24">
        <v>2</v>
      </c>
      <c r="B14" t="s">
        <v>10</v>
      </c>
      <c r="C14" s="3">
        <v>47287</v>
      </c>
      <c r="D14" s="3">
        <v>50478</v>
      </c>
      <c r="E14" s="3">
        <v>60891</v>
      </c>
      <c r="F14" s="3">
        <v>58006</v>
      </c>
      <c r="G14" s="3">
        <v>58925</v>
      </c>
      <c r="H14" s="3">
        <v>64967</v>
      </c>
      <c r="I14" s="3">
        <v>68563</v>
      </c>
      <c r="J14" s="3">
        <v>61881</v>
      </c>
      <c r="K14" s="3">
        <v>52583</v>
      </c>
      <c r="L14" s="3">
        <v>47433</v>
      </c>
      <c r="M14" s="3">
        <v>49167</v>
      </c>
      <c r="N14" s="3">
        <v>55066</v>
      </c>
      <c r="O14" s="3"/>
    </row>
    <row r="15" spans="1:15" x14ac:dyDescent="0.15">
      <c r="A15" s="24">
        <v>2</v>
      </c>
      <c r="B15" t="s">
        <v>11</v>
      </c>
      <c r="C15" s="3">
        <v>5976</v>
      </c>
      <c r="D15" s="3">
        <v>6661</v>
      </c>
      <c r="E15" s="3">
        <v>6774</v>
      </c>
      <c r="F15" s="3">
        <v>6181</v>
      </c>
      <c r="G15" s="3">
        <v>6089</v>
      </c>
      <c r="H15" s="3">
        <v>6147</v>
      </c>
      <c r="I15" s="3">
        <v>6206</v>
      </c>
      <c r="J15" s="3">
        <v>6549</v>
      </c>
      <c r="K15" s="3">
        <v>5797</v>
      </c>
      <c r="L15" s="3">
        <v>5708</v>
      </c>
      <c r="M15" s="3">
        <v>5432</v>
      </c>
      <c r="N15" s="3">
        <v>5230</v>
      </c>
      <c r="O15" s="3"/>
    </row>
    <row r="16" spans="1:15" x14ac:dyDescent="0.15">
      <c r="A16" s="24">
        <v>2</v>
      </c>
      <c r="B16" t="s">
        <v>12</v>
      </c>
      <c r="C16" s="3">
        <v>5241</v>
      </c>
      <c r="D16" s="3">
        <v>5309</v>
      </c>
      <c r="E16" s="3">
        <v>6104</v>
      </c>
      <c r="F16" s="3">
        <v>6015</v>
      </c>
      <c r="G16" s="3">
        <v>5940</v>
      </c>
      <c r="H16" s="3">
        <v>6339</v>
      </c>
      <c r="I16" s="3">
        <v>6064</v>
      </c>
      <c r="J16" s="3">
        <v>6438</v>
      </c>
      <c r="K16" s="3">
        <v>5889</v>
      </c>
      <c r="L16" s="3">
        <v>5933</v>
      </c>
      <c r="M16" s="3">
        <v>5975</v>
      </c>
      <c r="N16" s="3">
        <v>5909</v>
      </c>
      <c r="O16" s="3"/>
    </row>
    <row r="17" spans="1:15" x14ac:dyDescent="0.15">
      <c r="A17" s="24">
        <v>3</v>
      </c>
      <c r="B17" t="s">
        <v>13</v>
      </c>
      <c r="C17" s="3">
        <v>15669</v>
      </c>
      <c r="D17" s="3">
        <v>15668</v>
      </c>
      <c r="E17" s="3">
        <v>16859</v>
      </c>
      <c r="F17" s="3">
        <v>15810</v>
      </c>
      <c r="G17" s="3">
        <v>16461</v>
      </c>
      <c r="H17" s="3">
        <v>17065</v>
      </c>
      <c r="I17" s="3">
        <v>17045</v>
      </c>
      <c r="J17" s="3">
        <v>18306</v>
      </c>
      <c r="K17" s="3">
        <v>17368</v>
      </c>
      <c r="L17" s="3">
        <v>17234</v>
      </c>
      <c r="M17" s="3">
        <v>20151</v>
      </c>
      <c r="N17" s="3">
        <v>25569</v>
      </c>
      <c r="O17" s="3"/>
    </row>
    <row r="18" spans="1:15" x14ac:dyDescent="0.15">
      <c r="A18" s="24">
        <v>3</v>
      </c>
      <c r="B18" t="s">
        <v>14</v>
      </c>
      <c r="C18" s="3">
        <v>8059</v>
      </c>
      <c r="D18" s="3">
        <v>8134</v>
      </c>
      <c r="E18" s="3">
        <v>8973</v>
      </c>
      <c r="F18" s="3">
        <v>8605</v>
      </c>
      <c r="G18" s="3">
        <v>8853</v>
      </c>
      <c r="H18" s="3">
        <v>9185</v>
      </c>
      <c r="I18" s="3">
        <v>9176</v>
      </c>
      <c r="J18" s="3">
        <v>9849</v>
      </c>
      <c r="K18" s="3">
        <v>9465</v>
      </c>
      <c r="L18" s="3">
        <v>9356</v>
      </c>
      <c r="M18" s="3">
        <v>10498</v>
      </c>
      <c r="N18" s="3">
        <v>11567</v>
      </c>
      <c r="O18" s="3"/>
    </row>
    <row r="19" spans="1:15" x14ac:dyDescent="0.15">
      <c r="A19" s="24">
        <v>3</v>
      </c>
      <c r="B19" t="s">
        <v>15</v>
      </c>
      <c r="C19" s="3">
        <v>4511</v>
      </c>
      <c r="D19" s="3">
        <v>4644</v>
      </c>
      <c r="E19" s="3">
        <v>4934</v>
      </c>
      <c r="F19" s="3">
        <v>4692</v>
      </c>
      <c r="G19" s="3">
        <v>4734</v>
      </c>
      <c r="H19" s="3">
        <v>4909</v>
      </c>
      <c r="I19" s="3">
        <v>4972</v>
      </c>
      <c r="J19" s="3">
        <v>5286</v>
      </c>
      <c r="K19" s="3">
        <v>5149</v>
      </c>
      <c r="L19" s="3">
        <v>5027</v>
      </c>
      <c r="M19" s="3">
        <v>5427</v>
      </c>
      <c r="N19" s="3">
        <v>5594</v>
      </c>
      <c r="O19" s="3"/>
    </row>
    <row r="20" spans="1:15" x14ac:dyDescent="0.15">
      <c r="A20" s="24">
        <v>3</v>
      </c>
      <c r="B20" t="s">
        <v>16</v>
      </c>
      <c r="C20" s="3">
        <v>3548</v>
      </c>
      <c r="D20" s="3">
        <v>3490</v>
      </c>
      <c r="E20" s="3">
        <v>4039</v>
      </c>
      <c r="F20" s="3">
        <v>3913</v>
      </c>
      <c r="G20" s="3">
        <v>4119</v>
      </c>
      <c r="H20" s="3">
        <v>4276</v>
      </c>
      <c r="I20" s="3">
        <v>4204</v>
      </c>
      <c r="J20" s="3">
        <v>4563</v>
      </c>
      <c r="K20" s="3">
        <v>4316</v>
      </c>
      <c r="L20" s="3">
        <v>4329</v>
      </c>
      <c r="M20" s="3">
        <v>5071</v>
      </c>
      <c r="N20" s="3">
        <v>5973</v>
      </c>
      <c r="O20" s="3"/>
    </row>
    <row r="21" spans="1:15" x14ac:dyDescent="0.15">
      <c r="A21" s="24">
        <v>3</v>
      </c>
      <c r="B21" t="s">
        <v>17</v>
      </c>
      <c r="C21" s="3">
        <v>1630</v>
      </c>
      <c r="D21" s="3">
        <v>1653</v>
      </c>
      <c r="E21" s="3">
        <v>1903</v>
      </c>
      <c r="F21" s="3">
        <v>1879</v>
      </c>
      <c r="G21" s="3">
        <v>1993</v>
      </c>
      <c r="H21" s="3">
        <v>2069</v>
      </c>
      <c r="I21" s="3">
        <v>1974</v>
      </c>
      <c r="J21" s="3">
        <v>2172</v>
      </c>
      <c r="K21" s="3">
        <v>2152</v>
      </c>
      <c r="L21" s="3">
        <v>2044</v>
      </c>
      <c r="M21" s="3">
        <v>2111</v>
      </c>
      <c r="N21" s="3">
        <v>2056</v>
      </c>
      <c r="O21" s="3"/>
    </row>
    <row r="22" spans="1:15" x14ac:dyDescent="0.15">
      <c r="A22" s="24">
        <v>3</v>
      </c>
      <c r="B22" t="s">
        <v>18</v>
      </c>
      <c r="C22" s="3">
        <v>1800</v>
      </c>
      <c r="D22" s="3">
        <v>1723</v>
      </c>
      <c r="E22" s="3">
        <v>1999</v>
      </c>
      <c r="F22" s="3">
        <v>1900</v>
      </c>
      <c r="G22" s="3">
        <v>1985</v>
      </c>
      <c r="H22" s="3">
        <v>2063</v>
      </c>
      <c r="I22" s="3">
        <v>2087</v>
      </c>
      <c r="J22" s="3">
        <v>2243</v>
      </c>
      <c r="K22" s="3">
        <v>2020</v>
      </c>
      <c r="L22" s="3">
        <v>2133</v>
      </c>
      <c r="M22" s="3">
        <v>2790</v>
      </c>
      <c r="N22" s="3">
        <v>3750</v>
      </c>
      <c r="O22" s="3"/>
    </row>
    <row r="23" spans="1:15" x14ac:dyDescent="0.15">
      <c r="A23" s="24">
        <v>4</v>
      </c>
      <c r="B23" t="s">
        <v>19</v>
      </c>
      <c r="C23" s="3">
        <v>7610</v>
      </c>
      <c r="D23" s="3">
        <v>7534</v>
      </c>
      <c r="E23" s="3">
        <v>7886</v>
      </c>
      <c r="F23" s="3">
        <v>7205</v>
      </c>
      <c r="G23" s="3">
        <v>7608</v>
      </c>
      <c r="H23" s="3">
        <v>7880</v>
      </c>
      <c r="I23" s="3">
        <v>7869</v>
      </c>
      <c r="J23" s="3">
        <v>8457</v>
      </c>
      <c r="K23" s="3">
        <v>7903</v>
      </c>
      <c r="L23" s="3">
        <v>7878</v>
      </c>
      <c r="M23" s="3">
        <v>9653</v>
      </c>
      <c r="N23" s="3">
        <v>14002</v>
      </c>
      <c r="O23" s="3"/>
    </row>
    <row r="24" spans="1:15" x14ac:dyDescent="0.15">
      <c r="A24" s="24">
        <v>4</v>
      </c>
      <c r="B24" t="s">
        <v>20</v>
      </c>
      <c r="C24" s="3">
        <v>5869</v>
      </c>
      <c r="D24" s="3">
        <v>5821</v>
      </c>
      <c r="E24" s="3">
        <v>5849</v>
      </c>
      <c r="F24" s="3">
        <v>5399</v>
      </c>
      <c r="G24" s="3">
        <v>5781</v>
      </c>
      <c r="H24" s="3">
        <v>5907</v>
      </c>
      <c r="I24" s="3">
        <v>5961</v>
      </c>
      <c r="J24" s="3">
        <v>6403</v>
      </c>
      <c r="K24" s="3">
        <v>5948</v>
      </c>
      <c r="L24" s="3">
        <v>5934</v>
      </c>
      <c r="M24" s="3">
        <v>7580</v>
      </c>
      <c r="N24" s="3">
        <v>11056</v>
      </c>
      <c r="O24" s="3"/>
    </row>
    <row r="25" spans="1:15" x14ac:dyDescent="0.15">
      <c r="A25" s="24">
        <v>4</v>
      </c>
      <c r="B25" t="s">
        <v>21</v>
      </c>
      <c r="C25" s="3">
        <v>1231</v>
      </c>
      <c r="D25" s="3">
        <v>1237</v>
      </c>
      <c r="E25" s="3">
        <v>1346</v>
      </c>
      <c r="F25" s="3">
        <v>1353</v>
      </c>
      <c r="G25" s="3">
        <v>1376</v>
      </c>
      <c r="H25" s="3">
        <v>1490</v>
      </c>
      <c r="I25" s="3">
        <v>1414</v>
      </c>
      <c r="J25" s="3">
        <v>1449</v>
      </c>
      <c r="K25" s="3">
        <v>1387</v>
      </c>
      <c r="L25" s="3">
        <v>1429</v>
      </c>
      <c r="M25" s="3">
        <v>1540</v>
      </c>
      <c r="N25" s="3">
        <v>1750</v>
      </c>
      <c r="O25" s="3"/>
    </row>
    <row r="26" spans="1:15" x14ac:dyDescent="0.15">
      <c r="A26" s="24">
        <v>4</v>
      </c>
      <c r="B26" t="s">
        <v>22</v>
      </c>
      <c r="C26" s="3">
        <v>4638</v>
      </c>
      <c r="D26" s="3">
        <v>4584</v>
      </c>
      <c r="E26" s="3">
        <v>4503</v>
      </c>
      <c r="F26" s="3">
        <v>4046</v>
      </c>
      <c r="G26" s="3">
        <v>4405</v>
      </c>
      <c r="H26" s="3">
        <v>4417</v>
      </c>
      <c r="I26" s="3">
        <v>4547</v>
      </c>
      <c r="J26" s="3">
        <v>4954</v>
      </c>
      <c r="K26" s="3">
        <v>4561</v>
      </c>
      <c r="L26" s="3">
        <v>4505</v>
      </c>
      <c r="M26" s="3">
        <v>6040</v>
      </c>
      <c r="N26" s="3">
        <v>9306</v>
      </c>
      <c r="O26" s="3"/>
    </row>
    <row r="27" spans="1:15" x14ac:dyDescent="0.15">
      <c r="A27" s="24">
        <v>4</v>
      </c>
      <c r="B27" t="s">
        <v>23</v>
      </c>
      <c r="C27" s="3">
        <v>1528</v>
      </c>
      <c r="D27" s="3">
        <v>1501</v>
      </c>
      <c r="E27" s="3">
        <v>1763</v>
      </c>
      <c r="F27" s="3">
        <v>1535</v>
      </c>
      <c r="G27" s="3">
        <v>1517</v>
      </c>
      <c r="H27" s="3">
        <v>1638</v>
      </c>
      <c r="I27" s="3">
        <v>1613</v>
      </c>
      <c r="J27" s="3">
        <v>1764</v>
      </c>
      <c r="K27" s="3">
        <v>1705</v>
      </c>
      <c r="L27" s="3">
        <v>1687</v>
      </c>
      <c r="M27" s="3">
        <v>1783</v>
      </c>
      <c r="N27" s="3">
        <v>2426</v>
      </c>
      <c r="O27" s="3"/>
    </row>
    <row r="28" spans="1:15" x14ac:dyDescent="0.15">
      <c r="A28" s="24">
        <v>5</v>
      </c>
      <c r="B28" t="s">
        <v>24</v>
      </c>
      <c r="C28" s="3">
        <v>20289</v>
      </c>
      <c r="D28" s="3">
        <v>20234</v>
      </c>
      <c r="E28" s="3">
        <v>26669</v>
      </c>
      <c r="F28" s="3">
        <v>30315</v>
      </c>
      <c r="G28" s="3">
        <v>32208</v>
      </c>
      <c r="H28" s="3">
        <v>31502</v>
      </c>
      <c r="I28" s="3">
        <v>27879</v>
      </c>
      <c r="J28" s="3">
        <v>28901</v>
      </c>
      <c r="K28" s="3">
        <v>27972</v>
      </c>
      <c r="L28" s="3">
        <v>28320</v>
      </c>
      <c r="M28" s="3">
        <v>27319</v>
      </c>
      <c r="N28" s="3">
        <v>25128</v>
      </c>
      <c r="O28" s="3"/>
    </row>
    <row r="29" spans="1:15" x14ac:dyDescent="0.15">
      <c r="A29" s="24">
        <v>5</v>
      </c>
      <c r="B29" t="s">
        <v>25</v>
      </c>
      <c r="C29" s="3">
        <v>18630</v>
      </c>
      <c r="D29" s="3">
        <v>18441</v>
      </c>
      <c r="E29" s="3">
        <v>23665</v>
      </c>
      <c r="F29" s="3">
        <v>25459</v>
      </c>
      <c r="G29" s="3">
        <v>26857</v>
      </c>
      <c r="H29" s="3">
        <v>27217</v>
      </c>
      <c r="I29" s="3">
        <v>25030</v>
      </c>
      <c r="J29" s="3">
        <v>26290</v>
      </c>
      <c r="K29" s="3">
        <v>25618</v>
      </c>
      <c r="L29" s="3">
        <v>25688</v>
      </c>
      <c r="M29" s="3">
        <v>24868</v>
      </c>
      <c r="N29" s="3">
        <v>22819</v>
      </c>
      <c r="O29" s="3"/>
    </row>
    <row r="30" spans="1:15" x14ac:dyDescent="0.15">
      <c r="A30" s="24">
        <v>5</v>
      </c>
      <c r="B30" t="s">
        <v>26</v>
      </c>
      <c r="C30" s="3">
        <v>615</v>
      </c>
      <c r="D30" s="3">
        <v>617</v>
      </c>
      <c r="E30" s="3">
        <v>784</v>
      </c>
      <c r="F30" s="3">
        <v>855</v>
      </c>
      <c r="G30" s="3">
        <v>925</v>
      </c>
      <c r="H30" s="3">
        <v>971</v>
      </c>
      <c r="I30" s="3">
        <v>896</v>
      </c>
      <c r="J30" s="3">
        <v>920</v>
      </c>
      <c r="K30" s="3">
        <v>912</v>
      </c>
      <c r="L30" s="3">
        <v>895</v>
      </c>
      <c r="M30" s="3">
        <v>819</v>
      </c>
      <c r="N30" s="3">
        <v>728</v>
      </c>
      <c r="O30" s="3"/>
    </row>
    <row r="31" spans="1:15" x14ac:dyDescent="0.15">
      <c r="A31" s="24">
        <v>5</v>
      </c>
      <c r="B31" t="s">
        <v>27</v>
      </c>
      <c r="C31" s="3">
        <v>1236</v>
      </c>
      <c r="D31" s="3">
        <v>1161</v>
      </c>
      <c r="E31" s="3">
        <v>1429</v>
      </c>
      <c r="F31" s="3">
        <v>1670</v>
      </c>
      <c r="G31" s="3">
        <v>1780</v>
      </c>
      <c r="H31" s="3">
        <v>1749</v>
      </c>
      <c r="I31" s="3">
        <v>1588</v>
      </c>
      <c r="J31" s="3">
        <v>1583</v>
      </c>
      <c r="K31" s="3">
        <v>1545</v>
      </c>
      <c r="L31" s="3">
        <v>1599</v>
      </c>
      <c r="M31" s="3">
        <v>1571</v>
      </c>
      <c r="N31" s="3">
        <v>1665</v>
      </c>
      <c r="O31" s="3"/>
    </row>
    <row r="32" spans="1:15" x14ac:dyDescent="0.15">
      <c r="A32" s="24">
        <v>6</v>
      </c>
      <c r="B32" t="s">
        <v>28</v>
      </c>
      <c r="C32" s="3">
        <v>41023</v>
      </c>
      <c r="D32" s="3">
        <v>38259</v>
      </c>
      <c r="E32" s="3">
        <v>42659</v>
      </c>
      <c r="F32" s="3">
        <v>41432</v>
      </c>
      <c r="G32" s="3">
        <v>43516</v>
      </c>
      <c r="H32" s="3">
        <v>43000</v>
      </c>
      <c r="I32" s="3">
        <v>44275</v>
      </c>
      <c r="J32" s="3">
        <v>43418</v>
      </c>
      <c r="K32" s="3">
        <v>42598</v>
      </c>
      <c r="L32" s="3">
        <v>43030</v>
      </c>
      <c r="M32" s="3">
        <v>43286</v>
      </c>
      <c r="N32" s="3">
        <v>48629</v>
      </c>
      <c r="O32" s="3"/>
    </row>
    <row r="33" spans="1:15" x14ac:dyDescent="0.15">
      <c r="A33" s="24">
        <v>6</v>
      </c>
      <c r="B33" t="s">
        <v>29</v>
      </c>
      <c r="C33" s="3">
        <v>37510</v>
      </c>
      <c r="D33" s="3">
        <v>34614</v>
      </c>
      <c r="E33" s="3">
        <v>38591</v>
      </c>
      <c r="F33" s="3">
        <v>37307</v>
      </c>
      <c r="G33" s="3">
        <v>39165</v>
      </c>
      <c r="H33" s="3">
        <v>38649</v>
      </c>
      <c r="I33" s="3">
        <v>39746</v>
      </c>
      <c r="J33" s="3">
        <v>39101</v>
      </c>
      <c r="K33" s="3">
        <v>38330</v>
      </c>
      <c r="L33" s="3">
        <v>38726</v>
      </c>
      <c r="M33" s="3">
        <v>38782</v>
      </c>
      <c r="N33" s="3">
        <v>42205</v>
      </c>
      <c r="O33" s="3"/>
    </row>
    <row r="34" spans="1:15" x14ac:dyDescent="0.15">
      <c r="A34" s="24">
        <v>6</v>
      </c>
      <c r="B34" t="s">
        <v>30</v>
      </c>
      <c r="C34" s="3">
        <v>35402</v>
      </c>
      <c r="D34" s="3">
        <v>32626</v>
      </c>
      <c r="E34" s="3">
        <v>36343</v>
      </c>
      <c r="F34" s="3">
        <v>35038</v>
      </c>
      <c r="G34" s="3">
        <v>36793</v>
      </c>
      <c r="H34" s="3">
        <v>36296</v>
      </c>
      <c r="I34" s="3">
        <v>37286</v>
      </c>
      <c r="J34" s="3">
        <v>36600</v>
      </c>
      <c r="K34" s="3">
        <v>35811</v>
      </c>
      <c r="L34" s="3">
        <v>36271</v>
      </c>
      <c r="M34" s="3">
        <v>36563</v>
      </c>
      <c r="N34" s="3">
        <v>39886</v>
      </c>
      <c r="O34" s="3"/>
    </row>
    <row r="35" spans="1:15" x14ac:dyDescent="0.15">
      <c r="A35" s="24">
        <v>6</v>
      </c>
      <c r="B35" t="s">
        <v>31</v>
      </c>
      <c r="C35" s="3">
        <v>2241</v>
      </c>
      <c r="D35" s="3">
        <v>2337</v>
      </c>
      <c r="E35" s="3">
        <v>2553</v>
      </c>
      <c r="F35" s="3">
        <v>2663</v>
      </c>
      <c r="G35" s="3">
        <v>2734</v>
      </c>
      <c r="H35" s="3">
        <v>2808</v>
      </c>
      <c r="I35" s="3">
        <v>2951</v>
      </c>
      <c r="J35" s="3">
        <v>2819</v>
      </c>
      <c r="K35" s="3">
        <v>2813</v>
      </c>
      <c r="L35" s="3">
        <v>2832</v>
      </c>
      <c r="M35" s="3">
        <v>2968</v>
      </c>
      <c r="N35" s="3">
        <v>4186</v>
      </c>
      <c r="O35" s="3"/>
    </row>
    <row r="36" spans="1:15" x14ac:dyDescent="0.15">
      <c r="A36" s="24">
        <v>7</v>
      </c>
      <c r="B36" t="s">
        <v>32</v>
      </c>
      <c r="C36" s="3">
        <v>16772</v>
      </c>
      <c r="D36" s="3">
        <v>16364</v>
      </c>
      <c r="E36" s="3">
        <v>17972</v>
      </c>
      <c r="F36" s="3">
        <v>17036</v>
      </c>
      <c r="G36" s="3">
        <v>17568</v>
      </c>
      <c r="H36" s="3">
        <v>17142</v>
      </c>
      <c r="I36" s="3">
        <v>16974</v>
      </c>
      <c r="J36" s="3">
        <v>17574</v>
      </c>
      <c r="K36" s="3">
        <v>17089</v>
      </c>
      <c r="L36" s="3">
        <v>17391</v>
      </c>
      <c r="M36" s="3">
        <v>17495</v>
      </c>
      <c r="N36" s="3">
        <v>20247</v>
      </c>
      <c r="O36" s="3"/>
    </row>
    <row r="37" spans="1:15" x14ac:dyDescent="0.15">
      <c r="A37" s="24">
        <v>7</v>
      </c>
      <c r="B37" t="s">
        <v>33</v>
      </c>
      <c r="C37" s="3">
        <v>14164</v>
      </c>
      <c r="D37" s="3">
        <v>13780</v>
      </c>
      <c r="E37" s="3">
        <v>15136</v>
      </c>
      <c r="F37" s="3">
        <v>14337</v>
      </c>
      <c r="G37" s="3">
        <v>14855</v>
      </c>
      <c r="H37" s="3">
        <v>14444</v>
      </c>
      <c r="I37" s="3">
        <v>14271</v>
      </c>
      <c r="J37" s="3">
        <v>14781</v>
      </c>
      <c r="K37" s="3">
        <v>14396</v>
      </c>
      <c r="L37" s="3">
        <v>14630</v>
      </c>
      <c r="M37" s="3">
        <v>14676</v>
      </c>
      <c r="N37" s="3">
        <v>16870</v>
      </c>
      <c r="O37" s="3"/>
    </row>
    <row r="38" spans="1:15" x14ac:dyDescent="0.15">
      <c r="A38" s="24">
        <v>2</v>
      </c>
      <c r="B38" t="s">
        <v>34</v>
      </c>
      <c r="C38" s="3">
        <v>25276</v>
      </c>
      <c r="D38" s="3">
        <v>24663</v>
      </c>
      <c r="E38" s="3">
        <v>28978</v>
      </c>
      <c r="F38" s="3">
        <v>30113</v>
      </c>
      <c r="G38" s="3">
        <v>30679</v>
      </c>
      <c r="H38" s="3">
        <v>31351</v>
      </c>
      <c r="I38" s="3">
        <v>33331</v>
      </c>
      <c r="J38" s="3">
        <v>35577</v>
      </c>
      <c r="K38" s="3">
        <v>35603</v>
      </c>
      <c r="L38" s="3">
        <v>35875</v>
      </c>
      <c r="M38" s="3">
        <v>30656</v>
      </c>
      <c r="N38" s="3">
        <v>30661</v>
      </c>
      <c r="O38" s="3"/>
    </row>
    <row r="39" spans="1:15" x14ac:dyDescent="0.15">
      <c r="A39" s="24">
        <v>8</v>
      </c>
      <c r="B39" t="s">
        <v>35</v>
      </c>
      <c r="C39" s="3">
        <v>12067</v>
      </c>
      <c r="D39" s="3">
        <v>13893</v>
      </c>
      <c r="E39" s="3">
        <v>15750</v>
      </c>
      <c r="F39" s="3">
        <v>15731</v>
      </c>
      <c r="G39" s="3">
        <v>16018</v>
      </c>
      <c r="H39" s="3">
        <v>15595</v>
      </c>
      <c r="I39" s="3">
        <v>15251</v>
      </c>
      <c r="J39" s="3">
        <v>16740</v>
      </c>
      <c r="K39" s="3">
        <v>14991</v>
      </c>
      <c r="L39" s="3">
        <v>16549</v>
      </c>
      <c r="M39" s="3">
        <v>18447</v>
      </c>
      <c r="N39" s="3">
        <v>30346</v>
      </c>
      <c r="O39" s="3"/>
    </row>
    <row r="40" spans="1:15" x14ac:dyDescent="0.15">
      <c r="A40" s="24">
        <v>8</v>
      </c>
      <c r="B40" t="s">
        <v>36</v>
      </c>
      <c r="C40" s="3">
        <v>8951</v>
      </c>
      <c r="D40" s="3">
        <v>9518</v>
      </c>
      <c r="E40" s="3">
        <v>11764</v>
      </c>
      <c r="F40" s="3">
        <v>11566</v>
      </c>
      <c r="G40" s="3">
        <v>11531</v>
      </c>
      <c r="H40" s="3">
        <v>11513</v>
      </c>
      <c r="I40" s="3">
        <v>11297</v>
      </c>
      <c r="J40" s="3">
        <v>12188</v>
      </c>
      <c r="K40" s="3">
        <v>11170</v>
      </c>
      <c r="L40" s="3">
        <v>12425</v>
      </c>
      <c r="M40" s="3">
        <v>13693</v>
      </c>
      <c r="N40" s="3">
        <v>20366</v>
      </c>
      <c r="O40" s="3"/>
    </row>
    <row r="41" spans="1:15" x14ac:dyDescent="0.15">
      <c r="A41" s="24">
        <v>8</v>
      </c>
      <c r="B41" t="s">
        <v>37</v>
      </c>
      <c r="C41" s="3">
        <v>618</v>
      </c>
      <c r="D41" s="3">
        <v>619</v>
      </c>
      <c r="E41" s="3">
        <v>753</v>
      </c>
      <c r="F41" s="3">
        <v>726</v>
      </c>
      <c r="G41" s="3">
        <v>755</v>
      </c>
      <c r="H41" s="3">
        <v>779</v>
      </c>
      <c r="I41" s="3">
        <v>702</v>
      </c>
      <c r="J41" s="3">
        <v>805</v>
      </c>
      <c r="K41" s="3">
        <v>691</v>
      </c>
      <c r="L41" s="3">
        <v>783</v>
      </c>
      <c r="M41" s="3">
        <v>882</v>
      </c>
      <c r="N41" s="3">
        <v>1367</v>
      </c>
      <c r="O41" s="3"/>
    </row>
    <row r="42" spans="1:15" x14ac:dyDescent="0.15">
      <c r="A42" s="24">
        <v>8</v>
      </c>
      <c r="B42" t="s">
        <v>38</v>
      </c>
      <c r="C42" s="3">
        <v>2315</v>
      </c>
      <c r="D42" s="3">
        <v>2427</v>
      </c>
      <c r="E42" s="3">
        <v>3072</v>
      </c>
      <c r="F42" s="3">
        <v>3143</v>
      </c>
      <c r="G42" s="3">
        <v>3131</v>
      </c>
      <c r="H42" s="3">
        <v>3015</v>
      </c>
      <c r="I42" s="3">
        <v>2715</v>
      </c>
      <c r="J42" s="3">
        <v>2846</v>
      </c>
      <c r="K42" s="3">
        <v>2940</v>
      </c>
      <c r="L42" s="3">
        <v>3099</v>
      </c>
      <c r="M42" s="3">
        <v>3323</v>
      </c>
      <c r="N42" s="3">
        <v>4732</v>
      </c>
      <c r="O42" s="3"/>
    </row>
    <row r="43" spans="1:15" x14ac:dyDescent="0.15">
      <c r="A43" s="24">
        <v>8</v>
      </c>
      <c r="B43" t="s">
        <v>39</v>
      </c>
      <c r="C43" s="3">
        <v>4418</v>
      </c>
      <c r="D43" s="3">
        <v>4899</v>
      </c>
      <c r="E43" s="3">
        <v>6095</v>
      </c>
      <c r="F43" s="3">
        <v>5978</v>
      </c>
      <c r="G43" s="3">
        <v>5966</v>
      </c>
      <c r="H43" s="3">
        <v>5969</v>
      </c>
      <c r="I43" s="3">
        <v>6143</v>
      </c>
      <c r="J43" s="3">
        <v>6603</v>
      </c>
      <c r="K43" s="3">
        <v>5781</v>
      </c>
      <c r="L43" s="3">
        <v>6647</v>
      </c>
      <c r="M43" s="3">
        <v>7562</v>
      </c>
      <c r="N43" s="3">
        <v>11309</v>
      </c>
      <c r="O43" s="3"/>
    </row>
    <row r="44" spans="1:15" x14ac:dyDescent="0.15">
      <c r="A44" s="24">
        <v>8</v>
      </c>
      <c r="B44" t="s">
        <v>40</v>
      </c>
      <c r="C44" s="3">
        <v>819</v>
      </c>
      <c r="D44" s="3">
        <v>713</v>
      </c>
      <c r="E44" s="3">
        <v>809</v>
      </c>
      <c r="F44" s="3">
        <v>758</v>
      </c>
      <c r="G44" s="3">
        <v>774</v>
      </c>
      <c r="H44" s="3">
        <v>843</v>
      </c>
      <c r="I44" s="3">
        <v>765</v>
      </c>
      <c r="J44" s="3">
        <v>842</v>
      </c>
      <c r="K44" s="3">
        <v>747</v>
      </c>
      <c r="L44" s="3">
        <v>839</v>
      </c>
      <c r="M44" s="3">
        <v>823</v>
      </c>
      <c r="N44" s="3">
        <v>1450</v>
      </c>
      <c r="O44" s="3"/>
    </row>
    <row r="45" spans="1:15" x14ac:dyDescent="0.15">
      <c r="A45" s="24">
        <v>8</v>
      </c>
      <c r="B45" t="s">
        <v>41</v>
      </c>
      <c r="C45" s="3">
        <v>1543</v>
      </c>
      <c r="D45" s="3">
        <v>1842</v>
      </c>
      <c r="E45" s="3">
        <v>2078</v>
      </c>
      <c r="F45" s="3">
        <v>2121</v>
      </c>
      <c r="G45" s="3">
        <v>2084</v>
      </c>
      <c r="H45" s="3">
        <v>1980</v>
      </c>
      <c r="I45" s="3">
        <v>2058</v>
      </c>
      <c r="J45" s="3">
        <v>2468</v>
      </c>
      <c r="K45" s="3">
        <v>1940</v>
      </c>
      <c r="L45" s="3">
        <v>2111</v>
      </c>
      <c r="M45" s="3">
        <v>2146</v>
      </c>
      <c r="N45" s="3">
        <v>2957</v>
      </c>
      <c r="O45" s="3"/>
    </row>
    <row r="46" spans="1:15" x14ac:dyDescent="0.15">
      <c r="A46" s="24">
        <v>8</v>
      </c>
      <c r="B46" t="s">
        <v>42</v>
      </c>
      <c r="C46" s="3">
        <v>1458</v>
      </c>
      <c r="D46" s="3">
        <v>2395</v>
      </c>
      <c r="E46" s="3">
        <v>1773</v>
      </c>
      <c r="F46" s="3">
        <v>1909</v>
      </c>
      <c r="G46" s="3">
        <v>2242</v>
      </c>
      <c r="H46" s="3">
        <v>1952</v>
      </c>
      <c r="I46" s="3">
        <v>1753</v>
      </c>
      <c r="J46" s="3">
        <v>1938</v>
      </c>
      <c r="K46" s="3">
        <v>1741</v>
      </c>
      <c r="L46" s="3">
        <v>1876</v>
      </c>
      <c r="M46" s="3">
        <v>2451</v>
      </c>
      <c r="N46" s="3">
        <v>6705</v>
      </c>
      <c r="O46" s="3"/>
    </row>
    <row r="47" spans="1:15" x14ac:dyDescent="0.15">
      <c r="A47" s="24">
        <v>9</v>
      </c>
      <c r="B47" t="s">
        <v>43</v>
      </c>
      <c r="C47" s="3">
        <v>6331</v>
      </c>
      <c r="D47" s="3">
        <v>5403</v>
      </c>
      <c r="E47" s="3">
        <v>6141</v>
      </c>
      <c r="F47" s="3">
        <v>6004</v>
      </c>
      <c r="G47" s="3">
        <v>6012</v>
      </c>
      <c r="H47" s="3">
        <v>6150</v>
      </c>
      <c r="I47" s="3">
        <v>6260</v>
      </c>
      <c r="J47" s="3">
        <v>7462</v>
      </c>
      <c r="K47" s="3">
        <v>6303</v>
      </c>
      <c r="L47" s="3">
        <v>6054</v>
      </c>
      <c r="M47" s="3">
        <v>7363</v>
      </c>
      <c r="N47" s="3">
        <v>12339</v>
      </c>
      <c r="O47" s="3"/>
    </row>
    <row r="48" spans="1:15" x14ac:dyDescent="0.15">
      <c r="A48" s="24">
        <v>9</v>
      </c>
      <c r="B48" t="s">
        <v>44</v>
      </c>
      <c r="C48" s="3">
        <v>1968</v>
      </c>
      <c r="D48" s="3">
        <v>1989</v>
      </c>
      <c r="E48" s="3">
        <v>2422</v>
      </c>
      <c r="F48" s="3">
        <v>2553</v>
      </c>
      <c r="G48" s="3">
        <v>2508</v>
      </c>
      <c r="H48" s="3">
        <v>2670</v>
      </c>
      <c r="I48" s="3">
        <v>2667</v>
      </c>
      <c r="J48" s="3">
        <v>2802</v>
      </c>
      <c r="K48" s="3">
        <v>2350</v>
      </c>
      <c r="L48" s="3">
        <v>2257</v>
      </c>
      <c r="M48" s="3">
        <v>2505</v>
      </c>
      <c r="N48" s="3">
        <v>4190</v>
      </c>
      <c r="O48" s="3"/>
    </row>
    <row r="49" spans="1:15" x14ac:dyDescent="0.15">
      <c r="A49" s="24">
        <v>9</v>
      </c>
      <c r="B49" t="s">
        <v>45</v>
      </c>
      <c r="C49" s="3">
        <v>968</v>
      </c>
      <c r="D49" s="3">
        <v>998</v>
      </c>
      <c r="E49" s="3">
        <v>1196</v>
      </c>
      <c r="F49" s="3">
        <v>1118</v>
      </c>
      <c r="G49" s="3">
        <v>1082</v>
      </c>
      <c r="H49" s="3">
        <v>1069</v>
      </c>
      <c r="I49" s="3">
        <v>1098</v>
      </c>
      <c r="J49" s="3">
        <v>1048</v>
      </c>
      <c r="K49" s="3">
        <v>1041</v>
      </c>
      <c r="L49" s="3">
        <v>1253</v>
      </c>
      <c r="M49" s="3">
        <v>2165</v>
      </c>
      <c r="N49" s="3">
        <v>3544</v>
      </c>
      <c r="O49" s="3"/>
    </row>
    <row r="50" spans="1:15" x14ac:dyDescent="0.15">
      <c r="A50" s="24">
        <v>9</v>
      </c>
      <c r="B50" t="s">
        <v>46</v>
      </c>
      <c r="C50" s="3">
        <v>2066</v>
      </c>
      <c r="D50" s="3">
        <v>1079</v>
      </c>
      <c r="E50" s="3">
        <v>1092</v>
      </c>
      <c r="F50" s="3">
        <v>990</v>
      </c>
      <c r="G50" s="3">
        <v>1110</v>
      </c>
      <c r="H50" s="3">
        <v>1143</v>
      </c>
      <c r="I50" s="3">
        <v>1202</v>
      </c>
      <c r="J50" s="3">
        <v>2196</v>
      </c>
      <c r="K50" s="3">
        <v>1535</v>
      </c>
      <c r="L50" s="3">
        <v>1050</v>
      </c>
      <c r="M50" s="3">
        <v>1133</v>
      </c>
      <c r="N50" s="3">
        <v>2225</v>
      </c>
      <c r="O50" s="3"/>
    </row>
    <row r="51" spans="1:15" x14ac:dyDescent="0.15">
      <c r="A51" s="24">
        <v>10</v>
      </c>
      <c r="B51" t="s">
        <v>47</v>
      </c>
      <c r="C51" s="3">
        <v>36099</v>
      </c>
      <c r="D51" s="3">
        <v>36978</v>
      </c>
      <c r="E51" s="3">
        <v>41016</v>
      </c>
      <c r="F51" s="3">
        <v>40795</v>
      </c>
      <c r="G51" s="3">
        <v>42689</v>
      </c>
      <c r="H51" s="3">
        <v>42676</v>
      </c>
      <c r="I51" s="3">
        <v>42061</v>
      </c>
      <c r="J51" s="3">
        <v>42805</v>
      </c>
      <c r="K51" s="3">
        <v>40032</v>
      </c>
      <c r="L51" s="3">
        <v>43863</v>
      </c>
      <c r="M51" s="3">
        <v>49474</v>
      </c>
      <c r="N51" s="3">
        <v>67014</v>
      </c>
      <c r="O51" s="3"/>
    </row>
    <row r="52" spans="1:15" x14ac:dyDescent="0.15">
      <c r="A52" s="24">
        <v>10</v>
      </c>
      <c r="B52" t="s">
        <v>48</v>
      </c>
      <c r="C52" s="3">
        <v>14172</v>
      </c>
      <c r="D52" s="3">
        <v>14904</v>
      </c>
      <c r="E52" s="3">
        <v>16548</v>
      </c>
      <c r="F52" s="3">
        <v>16614</v>
      </c>
      <c r="G52" s="3">
        <v>16891</v>
      </c>
      <c r="H52" s="3">
        <v>17087</v>
      </c>
      <c r="I52" s="3">
        <v>16253</v>
      </c>
      <c r="J52" s="3">
        <v>17134</v>
      </c>
      <c r="K52" s="3">
        <v>15454</v>
      </c>
      <c r="L52" s="3">
        <v>17393</v>
      </c>
      <c r="M52" s="3">
        <v>21106</v>
      </c>
      <c r="N52" s="3">
        <v>31043</v>
      </c>
      <c r="O52" s="3"/>
    </row>
    <row r="53" spans="1:15" x14ac:dyDescent="0.15">
      <c r="A53" s="24">
        <v>10</v>
      </c>
      <c r="B53" t="s">
        <v>49</v>
      </c>
      <c r="C53" s="3">
        <v>8866</v>
      </c>
      <c r="D53" s="3">
        <v>8934</v>
      </c>
      <c r="E53" s="3">
        <v>10051</v>
      </c>
      <c r="F53" s="3">
        <v>9955</v>
      </c>
      <c r="G53" s="3">
        <v>10130</v>
      </c>
      <c r="H53" s="3">
        <v>10382</v>
      </c>
      <c r="I53" s="3">
        <v>10141</v>
      </c>
      <c r="J53" s="3">
        <v>10411</v>
      </c>
      <c r="K53" s="3">
        <v>9218</v>
      </c>
      <c r="L53" s="3">
        <v>10546</v>
      </c>
      <c r="M53" s="3">
        <v>12519</v>
      </c>
      <c r="N53" s="3">
        <v>17119</v>
      </c>
      <c r="O53" s="3"/>
    </row>
    <row r="54" spans="1:15" x14ac:dyDescent="0.15">
      <c r="A54" s="24">
        <v>10</v>
      </c>
      <c r="B54" t="s">
        <v>50</v>
      </c>
      <c r="C54" s="3">
        <v>5306</v>
      </c>
      <c r="D54" s="3">
        <v>5970</v>
      </c>
      <c r="E54" s="3">
        <v>6497</v>
      </c>
      <c r="F54" s="3">
        <v>6659</v>
      </c>
      <c r="G54" s="3">
        <v>6761</v>
      </c>
      <c r="H54" s="3">
        <v>6705</v>
      </c>
      <c r="I54" s="3">
        <v>6112</v>
      </c>
      <c r="J54" s="3">
        <v>6723</v>
      </c>
      <c r="K54" s="3">
        <v>6236</v>
      </c>
      <c r="L54" s="3">
        <v>6847</v>
      </c>
      <c r="M54" s="3">
        <v>8587</v>
      </c>
      <c r="N54" s="3">
        <v>13924</v>
      </c>
      <c r="O54" s="3"/>
    </row>
    <row r="55" spans="1:15" x14ac:dyDescent="0.15">
      <c r="A55" s="24">
        <v>10</v>
      </c>
      <c r="B55" t="s">
        <v>51</v>
      </c>
      <c r="C55" s="3">
        <v>14586</v>
      </c>
      <c r="D55" s="3">
        <v>15340</v>
      </c>
      <c r="E55" s="3">
        <v>17025</v>
      </c>
      <c r="F55" s="3">
        <v>17106</v>
      </c>
      <c r="G55" s="3">
        <v>17407</v>
      </c>
      <c r="H55" s="3">
        <v>17607</v>
      </c>
      <c r="I55" s="3">
        <v>16733</v>
      </c>
      <c r="J55" s="3">
        <v>17641</v>
      </c>
      <c r="K55" s="3">
        <v>15916</v>
      </c>
      <c r="L55" s="3">
        <v>17906</v>
      </c>
      <c r="M55" s="3">
        <v>21744</v>
      </c>
      <c r="N55" s="3">
        <v>31934</v>
      </c>
      <c r="O55" s="3"/>
    </row>
    <row r="56" spans="1:15" x14ac:dyDescent="0.15">
      <c r="A56" s="24">
        <v>10</v>
      </c>
      <c r="B56" t="s">
        <v>49</v>
      </c>
      <c r="C56" s="3">
        <v>9074</v>
      </c>
      <c r="D56" s="3">
        <v>9141</v>
      </c>
      <c r="E56" s="3">
        <v>10289</v>
      </c>
      <c r="F56" s="3">
        <v>10199</v>
      </c>
      <c r="G56" s="3">
        <v>10384</v>
      </c>
      <c r="H56" s="3">
        <v>10636</v>
      </c>
      <c r="I56" s="3">
        <v>10380</v>
      </c>
      <c r="J56" s="3">
        <v>10659</v>
      </c>
      <c r="K56" s="3">
        <v>9438</v>
      </c>
      <c r="L56" s="3">
        <v>10796</v>
      </c>
      <c r="M56" s="3">
        <v>12813</v>
      </c>
      <c r="N56" s="3">
        <v>17500</v>
      </c>
      <c r="O56" s="3"/>
    </row>
    <row r="57" spans="1:15" x14ac:dyDescent="0.15">
      <c r="A57" s="24">
        <v>10</v>
      </c>
      <c r="B57" t="s">
        <v>50</v>
      </c>
      <c r="C57" s="3">
        <v>5512</v>
      </c>
      <c r="D57" s="3">
        <v>6199</v>
      </c>
      <c r="E57" s="3">
        <v>6736</v>
      </c>
      <c r="F57" s="3">
        <v>6907</v>
      </c>
      <c r="G57" s="3">
        <v>7023</v>
      </c>
      <c r="H57" s="3">
        <v>6971</v>
      </c>
      <c r="I57" s="3">
        <v>6353</v>
      </c>
      <c r="J57" s="3">
        <v>6982</v>
      </c>
      <c r="K57" s="3">
        <v>6478</v>
      </c>
      <c r="L57" s="3">
        <v>7110</v>
      </c>
      <c r="M57" s="3">
        <v>8931</v>
      </c>
      <c r="N57" s="3">
        <v>14434</v>
      </c>
      <c r="O57" s="3"/>
    </row>
    <row r="58" spans="1:15" x14ac:dyDescent="0.15">
      <c r="A58" s="24">
        <v>10</v>
      </c>
      <c r="B58" t="s">
        <v>52</v>
      </c>
      <c r="C58" s="3">
        <v>21927</v>
      </c>
      <c r="D58" s="3">
        <v>22074</v>
      </c>
      <c r="E58" s="3">
        <v>24468</v>
      </c>
      <c r="F58" s="3">
        <v>24181</v>
      </c>
      <c r="G58" s="3">
        <v>25798</v>
      </c>
      <c r="H58" s="3">
        <v>25589</v>
      </c>
      <c r="I58" s="3">
        <v>25808</v>
      </c>
      <c r="J58" s="3">
        <v>25671</v>
      </c>
      <c r="K58" s="3">
        <v>24578</v>
      </c>
      <c r="L58" s="3">
        <v>26470</v>
      </c>
      <c r="M58" s="3">
        <v>28368</v>
      </c>
      <c r="N58" s="3">
        <v>35971</v>
      </c>
      <c r="O58" s="3"/>
    </row>
    <row r="59" spans="1:15" x14ac:dyDescent="0.15">
      <c r="A59" s="24">
        <v>10</v>
      </c>
      <c r="B59" t="s">
        <v>53</v>
      </c>
      <c r="C59" s="3">
        <v>19323</v>
      </c>
      <c r="D59" s="3">
        <v>19197</v>
      </c>
      <c r="E59" s="3">
        <v>21225</v>
      </c>
      <c r="F59" s="3">
        <v>20998</v>
      </c>
      <c r="G59" s="3">
        <v>22398</v>
      </c>
      <c r="H59" s="3">
        <v>22234</v>
      </c>
      <c r="I59" s="3">
        <v>22609</v>
      </c>
      <c r="J59" s="3">
        <v>22458</v>
      </c>
      <c r="K59" s="3">
        <v>21412</v>
      </c>
      <c r="L59" s="3">
        <v>23079</v>
      </c>
      <c r="M59" s="3">
        <v>24575</v>
      </c>
      <c r="N59" s="3">
        <v>30669</v>
      </c>
      <c r="O59" s="3"/>
    </row>
    <row r="60" spans="1:15" x14ac:dyDescent="0.15">
      <c r="A60" s="24">
        <v>10</v>
      </c>
      <c r="B60" t="s">
        <v>54</v>
      </c>
      <c r="C60" s="3">
        <v>2604</v>
      </c>
      <c r="D60" s="3">
        <v>2877</v>
      </c>
      <c r="E60" s="3">
        <v>3243</v>
      </c>
      <c r="F60" s="3">
        <v>3183</v>
      </c>
      <c r="G60" s="3">
        <v>3400</v>
      </c>
      <c r="H60" s="3">
        <v>3355</v>
      </c>
      <c r="I60" s="3">
        <v>3199</v>
      </c>
      <c r="J60" s="3">
        <v>3213</v>
      </c>
      <c r="K60" s="3">
        <v>3166</v>
      </c>
      <c r="L60" s="3">
        <v>3391</v>
      </c>
      <c r="M60" s="3">
        <v>3793</v>
      </c>
      <c r="N60" s="3">
        <v>5302</v>
      </c>
      <c r="O60" s="3"/>
    </row>
    <row r="61" spans="1:15" x14ac:dyDescent="0.15">
      <c r="A61" s="24">
        <v>10</v>
      </c>
      <c r="B61" t="s">
        <v>55</v>
      </c>
      <c r="C61" s="3">
        <v>7964</v>
      </c>
      <c r="D61" s="3">
        <v>8154</v>
      </c>
      <c r="E61" s="3">
        <v>8638</v>
      </c>
      <c r="F61" s="3">
        <v>8394</v>
      </c>
      <c r="G61" s="3">
        <v>9441</v>
      </c>
      <c r="H61" s="3">
        <v>9073</v>
      </c>
      <c r="I61" s="3">
        <v>8692</v>
      </c>
      <c r="J61" s="3">
        <v>9249</v>
      </c>
      <c r="K61" s="3">
        <v>9013</v>
      </c>
      <c r="L61" s="3">
        <v>9033</v>
      </c>
      <c r="M61" s="3">
        <v>9291</v>
      </c>
      <c r="N61" s="3">
        <v>11359</v>
      </c>
      <c r="O61" s="3"/>
    </row>
    <row r="62" spans="1:15" x14ac:dyDescent="0.15">
      <c r="A62" s="24">
        <v>10</v>
      </c>
      <c r="B62" t="s">
        <v>56</v>
      </c>
      <c r="C62" s="3">
        <v>3011</v>
      </c>
      <c r="D62" s="3">
        <v>3074</v>
      </c>
      <c r="E62" s="3">
        <v>3115</v>
      </c>
      <c r="F62" s="3">
        <v>2911</v>
      </c>
      <c r="G62" s="3">
        <v>3173</v>
      </c>
      <c r="H62" s="3">
        <v>3082</v>
      </c>
      <c r="I62" s="3">
        <v>3113</v>
      </c>
      <c r="J62" s="3">
        <v>3687</v>
      </c>
      <c r="K62" s="3">
        <v>3371</v>
      </c>
      <c r="L62" s="3">
        <v>3288</v>
      </c>
      <c r="M62" s="3">
        <v>3511</v>
      </c>
      <c r="N62" s="3">
        <v>5079</v>
      </c>
      <c r="O62" s="3"/>
    </row>
    <row r="63" spans="1:15" x14ac:dyDescent="0.15">
      <c r="A63" s="24">
        <v>10</v>
      </c>
      <c r="B63" t="s">
        <v>57</v>
      </c>
      <c r="C63" s="3">
        <v>2016</v>
      </c>
      <c r="D63" s="3">
        <v>1856</v>
      </c>
      <c r="E63" s="3">
        <v>1953</v>
      </c>
      <c r="F63" s="3">
        <v>1686</v>
      </c>
      <c r="G63" s="3">
        <v>1771</v>
      </c>
      <c r="H63" s="3">
        <v>1632</v>
      </c>
      <c r="I63" s="3">
        <v>1628</v>
      </c>
      <c r="J63" s="3">
        <v>2191</v>
      </c>
      <c r="K63" s="3">
        <v>2019</v>
      </c>
      <c r="L63" s="3">
        <v>1750</v>
      </c>
      <c r="M63" s="3">
        <v>1801</v>
      </c>
      <c r="N63" s="3">
        <v>2211</v>
      </c>
      <c r="O63" s="3"/>
    </row>
    <row r="64" spans="1:15" x14ac:dyDescent="0.15">
      <c r="A64" s="24">
        <v>10</v>
      </c>
      <c r="B64" t="s">
        <v>58</v>
      </c>
      <c r="C64" s="3">
        <v>995</v>
      </c>
      <c r="D64" s="3">
        <v>1218</v>
      </c>
      <c r="E64" s="3">
        <v>1162</v>
      </c>
      <c r="F64" s="3">
        <v>1225</v>
      </c>
      <c r="G64" s="3">
        <v>1402</v>
      </c>
      <c r="H64" s="3">
        <v>1450</v>
      </c>
      <c r="I64" s="3">
        <v>1485</v>
      </c>
      <c r="J64" s="3">
        <v>1496</v>
      </c>
      <c r="K64" s="3">
        <v>1352</v>
      </c>
      <c r="L64" s="3">
        <v>1538</v>
      </c>
      <c r="M64" s="3">
        <v>1710</v>
      </c>
      <c r="N64" s="3">
        <v>2868</v>
      </c>
      <c r="O64" s="3"/>
    </row>
    <row r="65" spans="1:17" x14ac:dyDescent="0.15">
      <c r="A65" s="24">
        <v>10</v>
      </c>
      <c r="B65" t="s">
        <v>59</v>
      </c>
      <c r="C65" s="3">
        <v>828</v>
      </c>
      <c r="D65" s="3">
        <v>755</v>
      </c>
      <c r="E65" s="3">
        <v>819</v>
      </c>
      <c r="F65" s="3">
        <v>769</v>
      </c>
      <c r="G65" s="3">
        <v>790</v>
      </c>
      <c r="H65" s="3">
        <v>779</v>
      </c>
      <c r="I65" s="3">
        <v>772</v>
      </c>
      <c r="J65" s="3">
        <v>803</v>
      </c>
      <c r="K65" s="3">
        <v>814</v>
      </c>
      <c r="L65" s="3">
        <v>888</v>
      </c>
      <c r="M65" s="3">
        <v>944</v>
      </c>
      <c r="N65" s="3">
        <v>919</v>
      </c>
      <c r="O65" s="3"/>
    </row>
    <row r="66" spans="1:17" x14ac:dyDescent="0.15">
      <c r="A66" s="24">
        <v>10</v>
      </c>
      <c r="B66" t="s">
        <v>60</v>
      </c>
      <c r="C66" s="3">
        <v>20129</v>
      </c>
      <c r="D66" s="3">
        <v>18857</v>
      </c>
      <c r="E66" s="3">
        <v>21183</v>
      </c>
      <c r="F66" s="3">
        <v>18895</v>
      </c>
      <c r="G66" s="3">
        <v>18520</v>
      </c>
      <c r="H66" s="3">
        <v>18561</v>
      </c>
      <c r="I66" s="3">
        <v>17425</v>
      </c>
      <c r="J66" s="3">
        <v>20122</v>
      </c>
      <c r="K66" s="3">
        <v>20071</v>
      </c>
      <c r="L66" s="3">
        <v>21261</v>
      </c>
      <c r="M66" s="3">
        <v>23333</v>
      </c>
      <c r="N66" s="3">
        <v>28644</v>
      </c>
      <c r="O66" s="3"/>
    </row>
    <row r="67" spans="1:17" x14ac:dyDescent="0.15">
      <c r="A67" s="24">
        <v>10</v>
      </c>
      <c r="B67" t="s">
        <v>61</v>
      </c>
      <c r="C67" s="3">
        <v>12443</v>
      </c>
      <c r="D67" s="3">
        <v>11601</v>
      </c>
      <c r="E67" s="3">
        <v>13326</v>
      </c>
      <c r="F67" s="3">
        <v>12555</v>
      </c>
      <c r="G67" s="3">
        <v>12809</v>
      </c>
      <c r="H67" s="3">
        <v>12783</v>
      </c>
      <c r="I67" s="3">
        <v>12264</v>
      </c>
      <c r="J67" s="3">
        <v>13929</v>
      </c>
      <c r="K67" s="3">
        <v>13341</v>
      </c>
      <c r="L67" s="3">
        <v>13962</v>
      </c>
      <c r="M67" s="3">
        <v>15691</v>
      </c>
      <c r="N67" s="3">
        <v>19728</v>
      </c>
      <c r="O67" s="3"/>
    </row>
    <row r="68" spans="1:17" x14ac:dyDescent="0.15">
      <c r="A68" s="24">
        <v>2</v>
      </c>
      <c r="B68" t="s">
        <v>62</v>
      </c>
      <c r="C68" s="3">
        <v>4286</v>
      </c>
      <c r="D68" s="3">
        <v>3715</v>
      </c>
      <c r="E68" s="3">
        <v>3797</v>
      </c>
      <c r="F68" s="3">
        <v>2482</v>
      </c>
      <c r="G68" s="3">
        <v>2149</v>
      </c>
      <c r="H68" s="3">
        <v>2104</v>
      </c>
      <c r="I68" s="3">
        <v>2012</v>
      </c>
      <c r="J68" s="3">
        <v>2492</v>
      </c>
      <c r="K68" s="3">
        <v>2797</v>
      </c>
      <c r="L68" s="3">
        <v>3018</v>
      </c>
      <c r="M68" s="3">
        <v>3380</v>
      </c>
      <c r="N68" s="3">
        <v>4724</v>
      </c>
      <c r="O68" s="3"/>
    </row>
    <row r="69" spans="1:17" x14ac:dyDescent="0.15">
      <c r="A69" s="24">
        <v>1</v>
      </c>
      <c r="B69" t="s">
        <v>63</v>
      </c>
      <c r="C69" s="3">
        <v>29575</v>
      </c>
      <c r="D69" s="3">
        <v>29516</v>
      </c>
      <c r="E69" s="3">
        <v>32522</v>
      </c>
      <c r="F69" s="3">
        <v>33326</v>
      </c>
      <c r="G69" s="3">
        <v>33809</v>
      </c>
      <c r="H69" s="3">
        <v>33344</v>
      </c>
      <c r="I69" s="3">
        <v>34684</v>
      </c>
      <c r="J69" s="3">
        <v>34024</v>
      </c>
      <c r="K69" s="3">
        <v>32566</v>
      </c>
      <c r="L69" s="3">
        <v>33609</v>
      </c>
      <c r="M69" s="3">
        <v>31774</v>
      </c>
      <c r="N69" s="3">
        <v>34565</v>
      </c>
      <c r="O69" s="3"/>
    </row>
    <row r="70" spans="1:17" x14ac:dyDescent="0.15">
      <c r="A70" s="24">
        <v>1</v>
      </c>
      <c r="B70" t="s">
        <v>64</v>
      </c>
      <c r="C70" s="3">
        <v>13213</v>
      </c>
      <c r="D70" s="3">
        <v>13277</v>
      </c>
      <c r="E70" s="3">
        <v>14378</v>
      </c>
      <c r="F70" s="3">
        <v>14383</v>
      </c>
      <c r="G70" s="3">
        <v>14695</v>
      </c>
      <c r="H70" s="3">
        <v>14439</v>
      </c>
      <c r="I70" s="3">
        <v>15116</v>
      </c>
      <c r="J70" s="3">
        <v>14854</v>
      </c>
      <c r="K70" s="3">
        <v>13902</v>
      </c>
      <c r="L70" s="3">
        <v>14459</v>
      </c>
      <c r="M70" s="3">
        <v>13684</v>
      </c>
      <c r="N70" s="3">
        <v>15266</v>
      </c>
      <c r="O70" s="3"/>
    </row>
    <row r="71" spans="1:17" x14ac:dyDescent="0.15">
      <c r="A71" s="24">
        <v>1</v>
      </c>
      <c r="B71" t="s">
        <v>65</v>
      </c>
      <c r="C71" s="3">
        <v>12542</v>
      </c>
      <c r="D71" s="3">
        <v>12498</v>
      </c>
      <c r="E71" s="3">
        <v>14012</v>
      </c>
      <c r="F71" s="3">
        <v>14343</v>
      </c>
      <c r="G71" s="3">
        <v>14650</v>
      </c>
      <c r="H71" s="3">
        <v>14594</v>
      </c>
      <c r="I71" s="3">
        <v>15251</v>
      </c>
      <c r="J71" s="3">
        <v>14820</v>
      </c>
      <c r="K71" s="3">
        <v>13748</v>
      </c>
      <c r="L71" s="3">
        <v>14224</v>
      </c>
      <c r="M71" s="3">
        <v>13676</v>
      </c>
      <c r="N71" s="3">
        <v>14663</v>
      </c>
      <c r="O71" s="3"/>
    </row>
    <row r="72" spans="1:17" x14ac:dyDescent="0.15">
      <c r="A72" s="24">
        <v>1</v>
      </c>
      <c r="B72" t="s">
        <v>66</v>
      </c>
      <c r="C72" s="3">
        <v>1447</v>
      </c>
      <c r="D72" s="3">
        <v>1419</v>
      </c>
      <c r="E72" s="3">
        <v>1557</v>
      </c>
      <c r="F72" s="3">
        <v>1592</v>
      </c>
      <c r="G72" s="3">
        <v>1570</v>
      </c>
      <c r="H72" s="3">
        <v>1544</v>
      </c>
      <c r="I72" s="3">
        <v>1654</v>
      </c>
      <c r="J72" s="3">
        <v>1649</v>
      </c>
      <c r="K72" s="3">
        <v>1647</v>
      </c>
      <c r="L72" s="3">
        <v>1647</v>
      </c>
      <c r="M72" s="3">
        <v>1565</v>
      </c>
      <c r="N72" s="3">
        <v>1662</v>
      </c>
      <c r="O72" s="3"/>
    </row>
    <row r="73" spans="1:17" x14ac:dyDescent="0.15">
      <c r="B73" s="4"/>
      <c r="C73" s="3"/>
      <c r="D73" s="3"/>
      <c r="E73" s="3"/>
      <c r="F73" s="3"/>
      <c r="G73" s="3"/>
      <c r="H73" s="3"/>
      <c r="I73" s="3"/>
      <c r="J73" s="3"/>
      <c r="K73" s="3"/>
      <c r="L73" s="3"/>
      <c r="M73" s="3"/>
      <c r="N73" s="3"/>
      <c r="O73" s="3"/>
    </row>
    <row r="74" spans="1:17" x14ac:dyDescent="0.15">
      <c r="B74" s="17" t="s">
        <v>67</v>
      </c>
      <c r="C74" s="18">
        <f>SUM(C7:C72)</f>
        <v>1778103</v>
      </c>
      <c r="D74" s="18">
        <f t="shared" ref="D74:N74" si="0">SUM(D7:D72)</f>
        <v>1786948</v>
      </c>
      <c r="E74" s="18">
        <f t="shared" si="0"/>
        <v>2047000</v>
      </c>
      <c r="F74" s="18">
        <f t="shared" si="0"/>
        <v>2017667</v>
      </c>
      <c r="G74" s="18">
        <f t="shared" si="0"/>
        <v>2079515</v>
      </c>
      <c r="H74" s="18">
        <f t="shared" si="0"/>
        <v>2113305</v>
      </c>
      <c r="I74" s="18">
        <f t="shared" si="0"/>
        <v>2116055</v>
      </c>
      <c r="J74" s="18">
        <f t="shared" si="0"/>
        <v>2143361</v>
      </c>
      <c r="K74" s="18">
        <f t="shared" si="0"/>
        <v>2005252</v>
      </c>
      <c r="L74" s="18">
        <f t="shared" si="0"/>
        <v>2029358</v>
      </c>
      <c r="M74" s="18">
        <f t="shared" si="0"/>
        <v>2104868</v>
      </c>
      <c r="N74" s="18">
        <f t="shared" si="0"/>
        <v>2525135</v>
      </c>
      <c r="O74" s="3"/>
      <c r="P74" s="18">
        <f>SUM(C74:N74)</f>
        <v>24746567</v>
      </c>
      <c r="Q74" s="10" t="s">
        <v>68</v>
      </c>
    </row>
    <row r="75" spans="1:17" x14ac:dyDescent="0.15">
      <c r="C75" s="3"/>
      <c r="D75" s="3"/>
      <c r="E75" s="3"/>
      <c r="F75" s="3"/>
      <c r="G75" s="3"/>
      <c r="H75" s="3"/>
      <c r="I75" s="3"/>
      <c r="J75" s="3"/>
      <c r="K75" s="3"/>
      <c r="L75" s="3"/>
      <c r="M75" s="3"/>
      <c r="N75" s="3"/>
      <c r="O75" s="3"/>
    </row>
    <row r="76" spans="1:17" x14ac:dyDescent="0.15">
      <c r="C76" s="3"/>
      <c r="D76" s="3"/>
      <c r="E76" s="3"/>
      <c r="F76" s="3"/>
      <c r="G76" s="3"/>
      <c r="H76" s="3"/>
      <c r="I76" s="3"/>
      <c r="J76" s="3"/>
      <c r="K76" s="3"/>
      <c r="L76" s="3"/>
      <c r="M76" s="3"/>
      <c r="N76" s="3"/>
      <c r="O76" s="3"/>
    </row>
    <row r="77" spans="1:17" x14ac:dyDescent="0.15">
      <c r="C77" s="3"/>
      <c r="D77" s="3"/>
      <c r="E77" s="3"/>
      <c r="F77" s="3"/>
      <c r="G77" s="3"/>
      <c r="H77" s="3"/>
      <c r="I77" s="3"/>
      <c r="J77" s="3"/>
      <c r="K77" s="3"/>
      <c r="L77" s="3"/>
      <c r="M77" s="3"/>
      <c r="N77" s="3"/>
      <c r="O77" s="3"/>
    </row>
    <row r="78" spans="1:17" x14ac:dyDescent="0.15">
      <c r="C78" s="3"/>
      <c r="D78" s="3"/>
      <c r="E78" s="3"/>
      <c r="F78" s="3"/>
      <c r="G78" s="3"/>
      <c r="H78" s="3"/>
      <c r="I78" s="3"/>
      <c r="J78" s="3"/>
      <c r="K78" s="3"/>
      <c r="L78" s="3"/>
      <c r="M78" s="3"/>
      <c r="N78" s="3"/>
      <c r="O78" s="3"/>
    </row>
    <row r="79" spans="1:17" x14ac:dyDescent="0.15">
      <c r="A79" s="1"/>
      <c r="C79" s="3"/>
      <c r="D79" s="3"/>
      <c r="E79" s="3"/>
      <c r="F79" s="3"/>
      <c r="G79" s="3"/>
      <c r="H79" s="3"/>
      <c r="I79" s="3"/>
      <c r="J79" s="3"/>
      <c r="K79" s="3"/>
      <c r="L79" s="3"/>
      <c r="M79" s="3"/>
      <c r="N79" s="3"/>
      <c r="O79" s="3"/>
    </row>
    <row r="80" spans="1:17" x14ac:dyDescent="0.15">
      <c r="A80" s="1"/>
      <c r="C80" s="3"/>
      <c r="D80" s="3"/>
      <c r="E80" s="3"/>
      <c r="F80" s="3"/>
      <c r="G80" s="3"/>
      <c r="H80" s="3"/>
      <c r="I80" s="3"/>
      <c r="J80" s="3"/>
      <c r="K80" s="3"/>
      <c r="L80" s="3"/>
      <c r="M80" s="3"/>
      <c r="N80" s="3"/>
      <c r="O80" s="3"/>
    </row>
    <row r="81" spans="1:15" x14ac:dyDescent="0.15">
      <c r="A81" s="1"/>
      <c r="C81" s="3"/>
      <c r="D81" s="3"/>
      <c r="E81" s="3"/>
      <c r="F81" s="3"/>
      <c r="G81" s="3"/>
      <c r="H81" s="3"/>
      <c r="I81" s="3"/>
      <c r="J81" s="3"/>
      <c r="K81" s="3"/>
      <c r="L81" s="3"/>
      <c r="M81" s="3"/>
      <c r="N81" s="3"/>
      <c r="O81" s="3"/>
    </row>
    <row r="82" spans="1:15" x14ac:dyDescent="0.15">
      <c r="A82" s="1"/>
      <c r="C82" s="3"/>
      <c r="D82" s="3"/>
      <c r="E82" s="3"/>
      <c r="F82" s="3"/>
      <c r="G82" s="3"/>
      <c r="H82" s="3"/>
      <c r="I82" s="3"/>
      <c r="J82" s="3"/>
      <c r="K82" s="3"/>
      <c r="L82" s="3"/>
      <c r="M82" s="3"/>
      <c r="N82" s="3"/>
      <c r="O82" s="3"/>
    </row>
    <row r="83" spans="1:15" x14ac:dyDescent="0.15">
      <c r="A83" s="1"/>
      <c r="C83" s="3"/>
      <c r="D83" s="3"/>
      <c r="E83" s="3"/>
      <c r="F83" s="3"/>
      <c r="G83" s="3"/>
      <c r="H83" s="3"/>
      <c r="I83" s="3"/>
      <c r="J83" s="3"/>
      <c r="K83" s="3"/>
      <c r="L83" s="3"/>
      <c r="M83" s="3"/>
      <c r="N83" s="3"/>
      <c r="O83" s="3"/>
    </row>
    <row r="84" spans="1:15" x14ac:dyDescent="0.15">
      <c r="A84" s="1"/>
      <c r="C84" s="3"/>
      <c r="D84" s="3"/>
      <c r="E84" s="3"/>
      <c r="F84" s="3"/>
      <c r="G84" s="3"/>
      <c r="H84" s="3"/>
      <c r="I84" s="3"/>
      <c r="J84" s="3"/>
      <c r="K84" s="3"/>
      <c r="L84" s="3"/>
      <c r="M84" s="3"/>
      <c r="N84" s="3"/>
      <c r="O84" s="3"/>
    </row>
    <row r="85" spans="1:15" x14ac:dyDescent="0.15">
      <c r="A85" s="1"/>
      <c r="C85" s="3"/>
      <c r="D85" s="3"/>
      <c r="E85" s="3"/>
      <c r="F85" s="3"/>
      <c r="G85" s="3"/>
      <c r="H85" s="3"/>
      <c r="I85" s="3"/>
      <c r="J85" s="3"/>
      <c r="K85" s="3"/>
      <c r="L85" s="3"/>
      <c r="M85" s="3"/>
      <c r="N85" s="3"/>
      <c r="O85" s="3"/>
    </row>
    <row r="86" spans="1:15" x14ac:dyDescent="0.15">
      <c r="A86" s="1"/>
      <c r="C86" s="3"/>
      <c r="D86" s="3"/>
      <c r="E86" s="3"/>
      <c r="F86" s="3"/>
      <c r="G86" s="3"/>
      <c r="H86" s="3"/>
      <c r="I86" s="3"/>
      <c r="J86" s="3"/>
      <c r="K86" s="3"/>
      <c r="L86" s="3"/>
      <c r="M86" s="3"/>
      <c r="N86" s="3"/>
      <c r="O86" s="3"/>
    </row>
    <row r="87" spans="1:15" x14ac:dyDescent="0.15">
      <c r="A87" s="1"/>
      <c r="C87" s="3"/>
      <c r="D87" s="3"/>
      <c r="E87" s="3"/>
      <c r="F87" s="3"/>
      <c r="G87" s="3"/>
      <c r="H87" s="3"/>
      <c r="I87" s="3"/>
      <c r="J87" s="3"/>
      <c r="K87" s="3"/>
      <c r="L87" s="3"/>
      <c r="M87" s="3"/>
      <c r="N87" s="3"/>
      <c r="O87" s="3"/>
    </row>
    <row r="88" spans="1:15" x14ac:dyDescent="0.15">
      <c r="A88" s="1"/>
      <c r="C88" s="3"/>
      <c r="D88" s="3"/>
      <c r="E88" s="3"/>
      <c r="F88" s="3"/>
      <c r="G88" s="3"/>
      <c r="H88" s="3"/>
      <c r="I88" s="3"/>
      <c r="J88" s="3"/>
      <c r="K88" s="3"/>
      <c r="L88" s="3"/>
      <c r="M88" s="3"/>
      <c r="N88" s="3"/>
      <c r="O88" s="3"/>
    </row>
    <row r="89" spans="1:15" x14ac:dyDescent="0.15">
      <c r="A89" s="1"/>
      <c r="C89" s="3"/>
      <c r="D89" s="3"/>
      <c r="E89" s="3"/>
      <c r="F89" s="3"/>
      <c r="G89" s="3"/>
      <c r="H89" s="3"/>
      <c r="I89" s="3"/>
      <c r="J89" s="3"/>
      <c r="K89" s="3"/>
      <c r="L89" s="3"/>
      <c r="M89" s="3"/>
      <c r="N89" s="3"/>
      <c r="O89" s="3"/>
    </row>
    <row r="90" spans="1:15" x14ac:dyDescent="0.15">
      <c r="A90" s="1"/>
      <c r="C90" s="3"/>
      <c r="D90" s="3"/>
      <c r="E90" s="3"/>
      <c r="F90" s="3"/>
      <c r="G90" s="3"/>
      <c r="H90" s="3"/>
      <c r="I90" s="3"/>
      <c r="J90" s="3"/>
      <c r="K90" s="3"/>
      <c r="L90" s="3"/>
      <c r="M90" s="3"/>
      <c r="N90" s="3"/>
      <c r="O90" s="3"/>
    </row>
    <row r="91" spans="1:15" x14ac:dyDescent="0.15">
      <c r="A91" s="1"/>
      <c r="C91" s="3"/>
      <c r="D91" s="3"/>
      <c r="E91" s="3"/>
      <c r="F91" s="3"/>
      <c r="G91" s="3"/>
      <c r="H91" s="3"/>
      <c r="I91" s="3"/>
      <c r="J91" s="3"/>
      <c r="K91" s="3"/>
      <c r="L91" s="3"/>
      <c r="M91" s="3"/>
      <c r="N91" s="3"/>
      <c r="O91" s="3"/>
    </row>
    <row r="92" spans="1:15" x14ac:dyDescent="0.15">
      <c r="A92" s="1"/>
      <c r="C92" s="3"/>
      <c r="D92" s="3"/>
      <c r="E92" s="3"/>
      <c r="F92" s="3"/>
      <c r="G92" s="3"/>
      <c r="H92" s="3"/>
      <c r="I92" s="3"/>
      <c r="J92" s="3"/>
      <c r="K92" s="3"/>
      <c r="L92" s="3"/>
      <c r="M92" s="3"/>
      <c r="N92" s="3"/>
      <c r="O92" s="3"/>
    </row>
    <row r="93" spans="1:15" x14ac:dyDescent="0.15">
      <c r="A93" s="1"/>
      <c r="C93" s="3"/>
      <c r="D93" s="3"/>
      <c r="E93" s="3"/>
      <c r="F93" s="3"/>
      <c r="G93" s="3"/>
      <c r="H93" s="3"/>
      <c r="I93" s="3"/>
      <c r="J93" s="3"/>
      <c r="K93" s="3"/>
      <c r="L93" s="3"/>
      <c r="M93" s="3"/>
      <c r="N93" s="3"/>
      <c r="O93" s="3"/>
    </row>
    <row r="94" spans="1:15" x14ac:dyDescent="0.15">
      <c r="A94" s="1"/>
      <c r="C94" s="3"/>
      <c r="D94" s="3"/>
      <c r="E94" s="3"/>
      <c r="F94" s="3"/>
      <c r="G94" s="3"/>
      <c r="H94" s="3"/>
      <c r="I94" s="3"/>
      <c r="J94" s="3"/>
      <c r="K94" s="3"/>
      <c r="L94" s="3"/>
      <c r="M94" s="3"/>
      <c r="N94" s="3"/>
      <c r="O94" s="3"/>
    </row>
    <row r="95" spans="1:15" x14ac:dyDescent="0.15">
      <c r="A95" s="1"/>
      <c r="C95" s="3"/>
      <c r="D95" s="3"/>
      <c r="E95" s="3"/>
      <c r="F95" s="3"/>
      <c r="G95" s="3"/>
      <c r="H95" s="3"/>
      <c r="I95" s="3"/>
      <c r="J95" s="3"/>
      <c r="K95" s="3"/>
      <c r="L95" s="3"/>
      <c r="M95" s="3"/>
      <c r="N95" s="3"/>
      <c r="O95" s="3"/>
    </row>
    <row r="96" spans="1:15" x14ac:dyDescent="0.15">
      <c r="A96" s="1"/>
      <c r="C96" s="8"/>
      <c r="D96" s="8"/>
      <c r="E96" s="8"/>
      <c r="F96" s="8"/>
      <c r="G96" s="8"/>
      <c r="H96" s="8"/>
      <c r="I96" s="8"/>
      <c r="J96" s="8"/>
      <c r="K96" s="8"/>
      <c r="L96" s="8"/>
      <c r="M96" s="8"/>
      <c r="N96" s="8"/>
      <c r="O96" s="3"/>
    </row>
    <row r="97" spans="1:15" x14ac:dyDescent="0.15">
      <c r="A97" s="1"/>
      <c r="C97" s="3"/>
      <c r="D97" s="3"/>
      <c r="E97" s="3"/>
      <c r="F97" s="3"/>
      <c r="G97" s="3"/>
      <c r="H97" s="3"/>
      <c r="I97" s="3"/>
      <c r="J97" s="3"/>
      <c r="K97" s="3"/>
      <c r="L97" s="3"/>
      <c r="M97" s="3"/>
      <c r="N97" s="3"/>
      <c r="O97" s="3"/>
    </row>
    <row r="98" spans="1:15" x14ac:dyDescent="0.15">
      <c r="A98" s="1"/>
      <c r="C98" s="3"/>
      <c r="D98" s="3"/>
      <c r="E98" s="3"/>
      <c r="F98" s="3"/>
      <c r="G98" s="3"/>
      <c r="H98" s="3"/>
      <c r="I98" s="3"/>
      <c r="J98" s="3"/>
      <c r="K98" s="3"/>
      <c r="L98" s="3"/>
      <c r="M98" s="3"/>
      <c r="N98" s="3"/>
      <c r="O98" s="3"/>
    </row>
    <row r="99" spans="1:15" x14ac:dyDescent="0.15">
      <c r="A99" s="1"/>
      <c r="C99" s="3"/>
      <c r="D99" s="3"/>
      <c r="E99" s="3"/>
      <c r="F99" s="3"/>
      <c r="G99" s="3"/>
      <c r="H99" s="3"/>
      <c r="I99" s="3"/>
      <c r="J99" s="3"/>
      <c r="K99" s="3"/>
      <c r="L99" s="3"/>
      <c r="M99" s="3"/>
      <c r="N99" s="3"/>
      <c r="O99" s="3"/>
    </row>
    <row r="100" spans="1:15" x14ac:dyDescent="0.15">
      <c r="A100" s="1"/>
      <c r="C100" s="3"/>
      <c r="D100" s="3"/>
      <c r="E100" s="3"/>
      <c r="F100" s="3"/>
      <c r="G100" s="3"/>
      <c r="H100" s="3"/>
      <c r="I100" s="3"/>
      <c r="J100" s="3"/>
      <c r="K100" s="3"/>
      <c r="L100" s="3"/>
      <c r="M100" s="3"/>
      <c r="N100" s="3"/>
      <c r="O100" s="3"/>
    </row>
    <row r="101" spans="1:15" x14ac:dyDescent="0.15">
      <c r="A101" s="1"/>
      <c r="C101" s="3"/>
      <c r="D101" s="3"/>
      <c r="E101" s="3"/>
      <c r="F101" s="3"/>
      <c r="G101" s="3"/>
      <c r="H101" s="3"/>
      <c r="I101" s="3"/>
      <c r="J101" s="3"/>
      <c r="K101" s="3"/>
      <c r="L101" s="3"/>
      <c r="M101" s="3"/>
      <c r="N101" s="3"/>
    </row>
    <row r="102" spans="1:15" x14ac:dyDescent="0.15">
      <c r="A102" s="1"/>
      <c r="C102" s="3"/>
      <c r="D102" s="3"/>
      <c r="E102" s="3"/>
      <c r="F102" s="3"/>
      <c r="G102" s="3"/>
      <c r="H102" s="3"/>
      <c r="I102" s="3"/>
      <c r="J102" s="3"/>
      <c r="K102" s="3"/>
      <c r="L102" s="3"/>
      <c r="M102" s="3"/>
      <c r="N102" s="3"/>
    </row>
    <row r="103" spans="1:15" x14ac:dyDescent="0.15">
      <c r="A103" s="1"/>
      <c r="C103" s="3"/>
      <c r="D103" s="3"/>
      <c r="E103" s="3"/>
      <c r="F103" s="3"/>
      <c r="G103" s="3"/>
      <c r="H103" s="3"/>
      <c r="I103" s="3"/>
      <c r="J103" s="3"/>
      <c r="K103" s="3"/>
      <c r="L103" s="3"/>
      <c r="M103" s="3"/>
      <c r="N103" s="3"/>
    </row>
    <row r="104" spans="1:15" x14ac:dyDescent="0.15">
      <c r="A104" s="1"/>
      <c r="C104" s="3"/>
      <c r="D104" s="3"/>
      <c r="E104" s="3"/>
      <c r="F104" s="3"/>
      <c r="G104" s="3"/>
      <c r="H104" s="3"/>
      <c r="I104" s="3"/>
      <c r="J104" s="3"/>
      <c r="K104" s="3"/>
      <c r="L104" s="3"/>
      <c r="M104" s="3"/>
      <c r="N104" s="3"/>
    </row>
    <row r="105" spans="1:15" x14ac:dyDescent="0.15">
      <c r="A105" s="1"/>
      <c r="C105" s="3"/>
      <c r="D105" s="3"/>
      <c r="E105" s="3"/>
      <c r="F105" s="3"/>
      <c r="G105" s="3"/>
      <c r="H105" s="3"/>
      <c r="I105" s="3"/>
      <c r="J105" s="3"/>
      <c r="K105" s="3"/>
      <c r="L105" s="3"/>
      <c r="M105" s="3"/>
      <c r="N105" s="3"/>
    </row>
    <row r="106" spans="1:15" x14ac:dyDescent="0.15">
      <c r="A106" s="1"/>
      <c r="C106" s="3"/>
      <c r="D106" s="3"/>
      <c r="E106" s="3"/>
      <c r="F106" s="3"/>
      <c r="G106" s="3"/>
      <c r="H106" s="3"/>
      <c r="I106" s="3"/>
      <c r="J106" s="3"/>
      <c r="K106" s="3"/>
      <c r="L106" s="3"/>
      <c r="M106" s="3"/>
      <c r="N106" s="3"/>
    </row>
    <row r="107" spans="1:15" x14ac:dyDescent="0.15">
      <c r="A107" s="1"/>
      <c r="C107" s="3"/>
      <c r="D107" s="3"/>
      <c r="E107" s="3"/>
      <c r="F107" s="3"/>
      <c r="G107" s="3"/>
      <c r="H107" s="3"/>
      <c r="I107" s="3"/>
      <c r="J107" s="3"/>
      <c r="K107" s="3"/>
      <c r="L107" s="3"/>
      <c r="M107" s="3"/>
      <c r="N107" s="3"/>
    </row>
    <row r="108" spans="1:15" x14ac:dyDescent="0.15">
      <c r="A108" s="1"/>
      <c r="C108" s="3"/>
      <c r="D108" s="3"/>
      <c r="E108" s="3"/>
      <c r="F108" s="3"/>
      <c r="G108" s="3"/>
      <c r="H108" s="3"/>
      <c r="I108" s="3"/>
      <c r="J108" s="3"/>
      <c r="K108" s="3"/>
      <c r="L108" s="3"/>
      <c r="M108" s="3"/>
      <c r="N108" s="3"/>
    </row>
    <row r="109" spans="1:15" x14ac:dyDescent="0.15">
      <c r="A109" s="1"/>
      <c r="C109" s="3"/>
      <c r="D109" s="3"/>
      <c r="E109" s="3"/>
      <c r="F109" s="3"/>
      <c r="G109" s="3"/>
      <c r="H109" s="3"/>
      <c r="I109" s="3"/>
      <c r="J109" s="3"/>
      <c r="K109" s="3"/>
      <c r="L109" s="3"/>
      <c r="M109" s="3"/>
      <c r="N109" s="3"/>
    </row>
    <row r="110" spans="1:15" x14ac:dyDescent="0.15">
      <c r="A110" s="1"/>
      <c r="C110" s="3"/>
      <c r="D110" s="3"/>
      <c r="E110" s="3"/>
      <c r="F110" s="3"/>
      <c r="G110" s="3"/>
      <c r="H110" s="3"/>
      <c r="I110" s="3"/>
      <c r="J110" s="3"/>
      <c r="K110" s="3"/>
      <c r="L110" s="3"/>
      <c r="M110" s="3"/>
      <c r="N110" s="3"/>
    </row>
    <row r="111" spans="1:15" x14ac:dyDescent="0.15">
      <c r="A111" s="1"/>
    </row>
    <row r="112" spans="1:15" x14ac:dyDescent="0.15">
      <c r="A112" s="1"/>
    </row>
    <row r="113" spans="1:1" x14ac:dyDescent="0.15">
      <c r="A113" s="1"/>
    </row>
    <row r="114" spans="1:1" x14ac:dyDescent="0.15">
      <c r="A114" s="10"/>
    </row>
    <row r="115" spans="1:1" x14ac:dyDescent="0.15">
      <c r="A115" s="10"/>
    </row>
    <row r="116" spans="1:1" x14ac:dyDescent="0.15">
      <c r="A116" s="10"/>
    </row>
    <row r="117" spans="1:1" x14ac:dyDescent="0.15">
      <c r="A117" s="10"/>
    </row>
    <row r="118" spans="1:1" x14ac:dyDescent="0.15">
      <c r="A118" s="10"/>
    </row>
    <row r="119" spans="1:1" x14ac:dyDescent="0.15">
      <c r="A119" s="10"/>
    </row>
    <row r="120" spans="1:1" x14ac:dyDescent="0.15">
      <c r="A120" s="10"/>
    </row>
    <row r="121" spans="1:1" x14ac:dyDescent="0.15">
      <c r="A121" s="1"/>
    </row>
    <row r="122" spans="1:1" x14ac:dyDescent="0.15">
      <c r="A122" s="10"/>
    </row>
    <row r="123" spans="1:1" x14ac:dyDescent="0.15">
      <c r="A123" s="10"/>
    </row>
    <row r="124" spans="1:1" x14ac:dyDescent="0.15">
      <c r="A124" s="10"/>
    </row>
  </sheetData>
  <phoneticPr fontId="0" type="noConversion"/>
  <pageMargins left="0.75" right="0.75" top="1" bottom="1" header="0.5" footer="0.5"/>
  <pageSetup paperSize="5" scale="58"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workbookViewId="0">
      <selection activeCell="A15" sqref="A15"/>
    </sheetView>
  </sheetViews>
  <sheetFormatPr baseColWidth="10" defaultColWidth="8.83203125" defaultRowHeight="13" x14ac:dyDescent="0.15"/>
  <cols>
    <col min="1" max="1" width="22.83203125" bestFit="1" customWidth="1"/>
    <col min="2" max="3" width="9.33203125" bestFit="1" customWidth="1"/>
    <col min="4" max="13" width="10.33203125" bestFit="1" customWidth="1"/>
    <col min="15" max="15" width="11.33203125" bestFit="1" customWidth="1"/>
    <col min="16" max="16" width="22" bestFit="1" customWidth="1"/>
  </cols>
  <sheetData>
    <row r="1" spans="1:16" x14ac:dyDescent="0.15">
      <c r="A1" s="10" t="s">
        <v>73</v>
      </c>
      <c r="B1" s="10" t="s">
        <v>74</v>
      </c>
      <c r="C1" s="10" t="s">
        <v>75</v>
      </c>
      <c r="D1" s="10" t="s">
        <v>76</v>
      </c>
      <c r="E1" s="10" t="s">
        <v>77</v>
      </c>
      <c r="F1" s="10" t="s">
        <v>78</v>
      </c>
      <c r="G1" s="10" t="s">
        <v>79</v>
      </c>
      <c r="H1" s="10" t="s">
        <v>80</v>
      </c>
      <c r="I1" s="10" t="s">
        <v>81</v>
      </c>
      <c r="J1" s="10" t="s">
        <v>82</v>
      </c>
      <c r="K1" s="10" t="s">
        <v>83</v>
      </c>
      <c r="L1" s="10" t="s">
        <v>84</v>
      </c>
      <c r="M1" s="10" t="s">
        <v>85</v>
      </c>
      <c r="O1" s="10" t="s">
        <v>86</v>
      </c>
      <c r="P1" t="s">
        <v>87</v>
      </c>
    </row>
    <row r="2" spans="1:16" x14ac:dyDescent="0.15">
      <c r="A2">
        <v>2013</v>
      </c>
      <c r="B2" s="19">
        <v>1778103</v>
      </c>
      <c r="C2" s="19">
        <v>1786948</v>
      </c>
      <c r="D2" s="19">
        <v>2047000</v>
      </c>
      <c r="E2" s="19">
        <v>2017667</v>
      </c>
      <c r="F2" s="19">
        <v>2079515</v>
      </c>
      <c r="G2" s="19">
        <v>2113305</v>
      </c>
      <c r="H2" s="19">
        <v>2116055</v>
      </c>
      <c r="I2" s="19">
        <v>2143361</v>
      </c>
      <c r="J2" s="19">
        <v>2005252</v>
      </c>
      <c r="K2" s="19">
        <v>2029358</v>
      </c>
      <c r="L2" s="19">
        <v>2104868</v>
      </c>
      <c r="M2" s="19">
        <v>2525135</v>
      </c>
      <c r="N2" s="20"/>
      <c r="O2" s="20">
        <f>SUM(B2:M2)</f>
        <v>24746567</v>
      </c>
      <c r="P2" s="3">
        <f>AVERAGE(B2:M2)</f>
        <v>2062213.9166666667</v>
      </c>
    </row>
    <row r="3" spans="1:16" x14ac:dyDescent="0.15">
      <c r="A3">
        <v>2014</v>
      </c>
      <c r="B3" s="19">
        <v>1920124</v>
      </c>
      <c r="C3" s="19">
        <v>1895450</v>
      </c>
      <c r="D3" s="19">
        <v>2175741</v>
      </c>
      <c r="E3" s="19">
        <v>2112127</v>
      </c>
      <c r="F3" s="19">
        <v>2240326</v>
      </c>
      <c r="G3" s="19">
        <v>2200134</v>
      </c>
      <c r="H3" s="19">
        <v>2172083</v>
      </c>
      <c r="I3" s="19">
        <v>2258209</v>
      </c>
      <c r="J3" s="19">
        <v>2083474</v>
      </c>
      <c r="K3" s="19">
        <v>2104330</v>
      </c>
      <c r="L3" s="19">
        <v>2183844</v>
      </c>
      <c r="M3" s="19">
        <v>2596310</v>
      </c>
      <c r="N3" s="20"/>
      <c r="O3" s="20">
        <f>SUM(B3:M3)</f>
        <v>25942152</v>
      </c>
      <c r="P3" s="3">
        <f t="shared" ref="P3:P6" si="0">AVERAGE(B3:M3)</f>
        <v>2161846</v>
      </c>
    </row>
    <row r="4" spans="1:16" x14ac:dyDescent="0.15">
      <c r="A4">
        <v>2015</v>
      </c>
      <c r="B4" s="19">
        <v>1985144</v>
      </c>
      <c r="C4" s="19">
        <v>1951941</v>
      </c>
      <c r="D4" s="19">
        <v>2248750</v>
      </c>
      <c r="E4" s="19">
        <v>2151349</v>
      </c>
      <c r="F4" s="19">
        <v>2345125</v>
      </c>
      <c r="G4" s="19">
        <v>2255987</v>
      </c>
      <c r="H4" s="19">
        <v>2230016</v>
      </c>
      <c r="I4" s="19">
        <v>2331762</v>
      </c>
      <c r="J4" s="19">
        <v>2123389</v>
      </c>
      <c r="K4" s="19">
        <v>2213095</v>
      </c>
      <c r="L4" s="19">
        <v>2300241</v>
      </c>
      <c r="M4" s="19">
        <v>2637060</v>
      </c>
      <c r="N4" s="20"/>
      <c r="O4" s="20">
        <f>SUM(B4:M4)</f>
        <v>26773859</v>
      </c>
      <c r="P4" s="3">
        <f t="shared" si="0"/>
        <v>2231154.9166666665</v>
      </c>
    </row>
    <row r="5" spans="1:16" x14ac:dyDescent="0.15">
      <c r="A5">
        <v>2016</v>
      </c>
      <c r="B5" s="19">
        <v>2059562</v>
      </c>
      <c r="C5" s="19">
        <v>2070943</v>
      </c>
      <c r="D5" s="19">
        <v>2242978</v>
      </c>
      <c r="E5" s="19">
        <v>2211446</v>
      </c>
      <c r="F5" s="19">
        <v>2390980</v>
      </c>
      <c r="G5" s="19">
        <v>2271093</v>
      </c>
      <c r="H5" s="19">
        <v>2303434</v>
      </c>
      <c r="I5" s="19">
        <v>2306648</v>
      </c>
      <c r="J5" s="19">
        <v>2107423</v>
      </c>
      <c r="K5" s="19">
        <v>2117704</v>
      </c>
      <c r="L5" s="19">
        <v>2076260</v>
      </c>
      <c r="M5" s="19">
        <v>2413963</v>
      </c>
      <c r="N5" s="20"/>
      <c r="O5" s="20">
        <f>SUM(B5:M5)</f>
        <v>26572434</v>
      </c>
      <c r="P5" s="3">
        <f t="shared" si="0"/>
        <v>2214369.5</v>
      </c>
    </row>
    <row r="6" spans="1:16" x14ac:dyDescent="0.15">
      <c r="A6">
        <v>2017</v>
      </c>
      <c r="B6" s="19">
        <v>1897407</v>
      </c>
      <c r="C6" s="19">
        <v>1838131</v>
      </c>
      <c r="D6" s="19">
        <v>2009911</v>
      </c>
      <c r="E6" s="19">
        <v>2019713</v>
      </c>
      <c r="F6" s="19">
        <v>2128455</v>
      </c>
      <c r="G6" s="19">
        <v>2101102</v>
      </c>
      <c r="H6" s="19">
        <v>2122148</v>
      </c>
      <c r="I6" s="19">
        <v>2162029</v>
      </c>
      <c r="J6" s="19">
        <v>1983091</v>
      </c>
      <c r="K6" s="19">
        <v>2075442</v>
      </c>
      <c r="L6" s="19">
        <v>2117826</v>
      </c>
      <c r="M6" s="19">
        <v>2528528</v>
      </c>
      <c r="N6" s="20"/>
      <c r="O6" s="20">
        <f>SUM(B6:M6)</f>
        <v>24983783</v>
      </c>
      <c r="P6" s="3">
        <f t="shared" si="0"/>
        <v>2081981.9166666667</v>
      </c>
    </row>
    <row r="7" spans="1:16" x14ac:dyDescent="0.15">
      <c r="B7" s="20"/>
      <c r="C7" s="20"/>
      <c r="D7" s="20"/>
      <c r="E7" s="20"/>
      <c r="F7" s="20"/>
      <c r="G7" s="20"/>
      <c r="H7" s="20"/>
      <c r="I7" s="20"/>
      <c r="J7" s="20"/>
      <c r="K7" s="20"/>
      <c r="L7" s="20"/>
      <c r="M7" s="20"/>
      <c r="N7" s="20"/>
      <c r="O7" s="20"/>
    </row>
    <row r="8" spans="1:16" x14ac:dyDescent="0.15">
      <c r="A8" s="10" t="s">
        <v>88</v>
      </c>
      <c r="B8" s="21">
        <f t="shared" ref="B8:M8" si="1">SUM(B2:B6)</f>
        <v>9640340</v>
      </c>
      <c r="C8" s="21">
        <f t="shared" si="1"/>
        <v>9543413</v>
      </c>
      <c r="D8" s="21">
        <f t="shared" si="1"/>
        <v>10724380</v>
      </c>
      <c r="E8" s="21">
        <f t="shared" si="1"/>
        <v>10512302</v>
      </c>
      <c r="F8" s="21">
        <f t="shared" si="1"/>
        <v>11184401</v>
      </c>
      <c r="G8" s="21">
        <f t="shared" si="1"/>
        <v>10941621</v>
      </c>
      <c r="H8" s="21">
        <f t="shared" si="1"/>
        <v>10943736</v>
      </c>
      <c r="I8" s="21">
        <f t="shared" si="1"/>
        <v>11202009</v>
      </c>
      <c r="J8" s="21">
        <f t="shared" si="1"/>
        <v>10302629</v>
      </c>
      <c r="K8" s="21">
        <f t="shared" si="1"/>
        <v>10539929</v>
      </c>
      <c r="L8" s="21">
        <f t="shared" si="1"/>
        <v>10783039</v>
      </c>
      <c r="M8" s="21">
        <f t="shared" si="1"/>
        <v>12700996</v>
      </c>
      <c r="N8" s="21"/>
      <c r="O8" s="21">
        <f>SUM(B8:N8)</f>
        <v>129018795</v>
      </c>
      <c r="P8" s="10"/>
    </row>
    <row r="12" spans="1:16" x14ac:dyDescent="0.15">
      <c r="G12" s="20"/>
    </row>
    <row r="14" spans="1:16" x14ac:dyDescent="0.15">
      <c r="A14" s="3"/>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abSelected="1" workbookViewId="0">
      <selection activeCell="B9" sqref="B9"/>
    </sheetView>
  </sheetViews>
  <sheetFormatPr baseColWidth="10" defaultRowHeight="13" x14ac:dyDescent="0.15"/>
  <sheetData>
    <row r="1" spans="1:6" x14ac:dyDescent="0.15">
      <c r="A1" t="s">
        <v>107</v>
      </c>
    </row>
    <row r="3" spans="1:6" x14ac:dyDescent="0.15">
      <c r="B3">
        <v>2013</v>
      </c>
      <c r="C3">
        <v>2014</v>
      </c>
      <c r="D3">
        <v>2015</v>
      </c>
      <c r="E3">
        <v>2016</v>
      </c>
      <c r="F3">
        <v>2017</v>
      </c>
    </row>
    <row r="4" spans="1:6" x14ac:dyDescent="0.15">
      <c r="A4" t="s">
        <v>89</v>
      </c>
      <c r="B4" s="20">
        <f>MAX('Total sales over 5 years'!A2:M2)</f>
        <v>2525135</v>
      </c>
      <c r="C4" s="20">
        <f>MAX('Total sales over 5 years'!A3:M3)</f>
        <v>2596310</v>
      </c>
      <c r="D4" s="20">
        <f>MAX('Total sales over 5 years'!A4:M4)</f>
        <v>2637060</v>
      </c>
      <c r="E4" s="20">
        <f>MAX('Total sales over 5 years'!A5:M5)</f>
        <v>2413963</v>
      </c>
      <c r="F4" s="20">
        <f>MAX('Total sales over 5 years'!A6:M6)</f>
        <v>2528528</v>
      </c>
    </row>
    <row r="5" spans="1:6" x14ac:dyDescent="0.15">
      <c r="A5" t="s">
        <v>90</v>
      </c>
      <c r="B5" s="20">
        <f>MIN('Total sales over 5 years'!B2:M2)</f>
        <v>1778103</v>
      </c>
      <c r="C5" s="20">
        <f>MIN('Total sales over 5 years'!B3:M3)</f>
        <v>1895450</v>
      </c>
      <c r="D5" s="20">
        <f>MIN('Total sales over 5 years'!B4:M4)</f>
        <v>1951941</v>
      </c>
      <c r="E5" s="20">
        <f>MIN('Total sales over 5 years'!B5:M5)</f>
        <v>2059562</v>
      </c>
      <c r="F5" s="20">
        <f>MIN('Total sales over 5 years'!B6:M6)</f>
        <v>1838131</v>
      </c>
    </row>
  </sheetData>
  <pageMargins left="0.7" right="0.7" top="0.75" bottom="0.75" header="0.3" footer="0.3"/>
  <ignoredErrors>
    <ignoredError sqref="B5:F5" formulaRange="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topLeftCell="A2" workbookViewId="0">
      <selection activeCell="A14" sqref="A14"/>
    </sheetView>
  </sheetViews>
  <sheetFormatPr baseColWidth="10" defaultColWidth="8.83203125" defaultRowHeight="13" x14ac:dyDescent="0.15"/>
  <sheetData>
    <row r="1" spans="1:1" ht="16" x14ac:dyDescent="0.15">
      <c r="A1" s="12" t="s">
        <v>91</v>
      </c>
    </row>
    <row r="2" spans="1:1" ht="16" x14ac:dyDescent="0.15">
      <c r="A2" s="12"/>
    </row>
    <row r="3" spans="1:1" ht="16" x14ac:dyDescent="0.15">
      <c r="A3" s="13" t="s">
        <v>92</v>
      </c>
    </row>
    <row r="4" spans="1:1" ht="16" x14ac:dyDescent="0.15">
      <c r="A4" s="13"/>
    </row>
    <row r="5" spans="1:1" ht="16" x14ac:dyDescent="0.15">
      <c r="A5" s="14" t="s">
        <v>93</v>
      </c>
    </row>
    <row r="6" spans="1:1" ht="16" x14ac:dyDescent="0.15">
      <c r="A6" s="15"/>
    </row>
    <row r="7" spans="1:1" ht="16" x14ac:dyDescent="0.15">
      <c r="A7" s="13" t="s">
        <v>94</v>
      </c>
    </row>
    <row r="8" spans="1:1" ht="16" x14ac:dyDescent="0.15">
      <c r="A8" s="13" t="s">
        <v>95</v>
      </c>
    </row>
    <row r="9" spans="1:1" ht="16" x14ac:dyDescent="0.15">
      <c r="A9" s="13" t="s">
        <v>96</v>
      </c>
    </row>
    <row r="10" spans="1:1" ht="16" x14ac:dyDescent="0.15">
      <c r="A10" s="13" t="s">
        <v>97</v>
      </c>
    </row>
    <row r="11" spans="1:1" ht="16" x14ac:dyDescent="0.15">
      <c r="A11" s="13"/>
    </row>
    <row r="12" spans="1:1" ht="16" x14ac:dyDescent="0.15">
      <c r="A12" s="13"/>
    </row>
    <row r="13" spans="1:1" ht="16" x14ac:dyDescent="0.15">
      <c r="A13" s="13" t="s">
        <v>98</v>
      </c>
    </row>
    <row r="14" spans="1:1" ht="16" x14ac:dyDescent="0.15">
      <c r="A14" s="13" t="s">
        <v>99</v>
      </c>
    </row>
    <row r="15" spans="1:1" ht="16" x14ac:dyDescent="0.15">
      <c r="A15" s="13" t="s">
        <v>100</v>
      </c>
    </row>
    <row r="16" spans="1:1" ht="16" x14ac:dyDescent="0.15">
      <c r="A16" s="13" t="s">
        <v>101</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activeCell="A6" sqref="A6"/>
    </sheetView>
  </sheetViews>
  <sheetFormatPr baseColWidth="10" defaultColWidth="8.83203125" defaultRowHeight="13" x14ac:dyDescent="0.15"/>
  <sheetData>
    <row r="1" spans="1:1" x14ac:dyDescent="0.15">
      <c r="A1" s="10" t="s">
        <v>102</v>
      </c>
    </row>
    <row r="2" spans="1:1" x14ac:dyDescent="0.15">
      <c r="A2" t="s">
        <v>103</v>
      </c>
    </row>
    <row r="3" spans="1:1" x14ac:dyDescent="0.15">
      <c r="A3" t="s">
        <v>104</v>
      </c>
    </row>
    <row r="4" spans="1:1" x14ac:dyDescent="0.15">
      <c r="A4" t="s">
        <v>105</v>
      </c>
    </row>
    <row r="5" spans="1:1" x14ac:dyDescent="0.15">
      <c r="A5" t="s">
        <v>106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2017</vt:lpstr>
      <vt:lpstr>2016</vt:lpstr>
      <vt:lpstr>2015</vt:lpstr>
      <vt:lpstr>2014</vt:lpstr>
      <vt:lpstr>2013</vt:lpstr>
      <vt:lpstr>Total sales over 5 years</vt:lpstr>
      <vt:lpstr>Max &amp; Min sales over 5 years</vt:lpstr>
      <vt:lpstr>Scenario</vt:lpstr>
      <vt:lpstr>Notes</vt:lpstr>
    </vt:vector>
  </TitlesOfParts>
  <Manager/>
  <Company>US Census Bureau</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bucch001</dc:creator>
  <cp:keywords/>
  <dc:description/>
  <cp:lastModifiedBy>Microsoft Office User</cp:lastModifiedBy>
  <cp:revision/>
  <dcterms:created xsi:type="dcterms:W3CDTF">2008-04-25T15:47:53Z</dcterms:created>
  <dcterms:modified xsi:type="dcterms:W3CDTF">2018-03-28T13:14:22Z</dcterms:modified>
  <cp:category/>
  <cp:contentStatus/>
</cp:coreProperties>
</file>