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uowtsd-my.sharepoint.com/personal/d_holley_uwtsd_ac_uk/Documents/Swansea/Info and Presentation Material/Systems Engineering/New Level 5/"/>
    </mc:Choice>
  </mc:AlternateContent>
  <xr:revisionPtr revIDLastSave="23" documentId="14_{91639896-2841-4A21-8D5D-FC82A15BBF4A}" xr6:coauthVersionLast="47" xr6:coauthVersionMax="47" xr10:uidLastSave="{FEA2D76E-B47F-4E16-87D2-9E8E1D9587C8}"/>
  <bookViews>
    <workbookView xWindow="69720" yWindow="-120" windowWidth="29040" windowHeight="15840" firstSheet="1" activeTab="1" xr2:uid="{0BB3DD19-BCC4-4AAC-BE84-2CFDA707225D}"/>
  </bookViews>
  <sheets>
    <sheet name="Title Sheet" sheetId="1" r:id="rId1"/>
    <sheet name="RA Revision 0 4226" sheetId="2" r:id="rId2"/>
    <sheet name="Sheet1" sheetId="3" r:id="rId3"/>
  </sheets>
  <definedNames>
    <definedName name="_xlnm.Print_Area" localSheetId="1">'RA Revision 0 4226'!$A$1:$O$117</definedName>
    <definedName name="_xlnm.Print_Area" localSheetId="0">'Title Sheet'!$A$1:$N$24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90" i="2" l="1"/>
  <c r="U90" i="2"/>
  <c r="W90" i="2" s="1"/>
  <c r="R90" i="2"/>
  <c r="Q90" i="2"/>
  <c r="S90" i="2" s="1"/>
  <c r="Q5" i="2"/>
  <c r="R5" i="2"/>
  <c r="U5" i="2"/>
  <c r="V5" i="2"/>
  <c r="W5" i="2" s="1"/>
  <c r="L5" i="2" s="1"/>
  <c r="Q6" i="2"/>
  <c r="R6" i="2"/>
  <c r="U6" i="2"/>
  <c r="V6" i="2"/>
  <c r="Q7" i="2"/>
  <c r="R7" i="2"/>
  <c r="U7" i="2"/>
  <c r="V7" i="2"/>
  <c r="W7" i="2" s="1"/>
  <c r="L7" i="2" s="1"/>
  <c r="Q8" i="2"/>
  <c r="R8" i="2"/>
  <c r="U8" i="2"/>
  <c r="V8" i="2"/>
  <c r="Q9" i="2"/>
  <c r="R9" i="2"/>
  <c r="S9" i="2" s="1"/>
  <c r="G9" i="2" s="1"/>
  <c r="U9" i="2"/>
  <c r="V9" i="2"/>
  <c r="Q10" i="2"/>
  <c r="R10" i="2"/>
  <c r="U10" i="2"/>
  <c r="V10" i="2"/>
  <c r="Q11" i="2"/>
  <c r="R11" i="2"/>
  <c r="U11" i="2"/>
  <c r="V11" i="2"/>
  <c r="Q12" i="2"/>
  <c r="R12" i="2"/>
  <c r="U12" i="2"/>
  <c r="V12" i="2"/>
  <c r="W12" i="2" s="1"/>
  <c r="L12" i="2" s="1"/>
  <c r="Q13" i="2"/>
  <c r="R13" i="2"/>
  <c r="U13" i="2"/>
  <c r="V13" i="2"/>
  <c r="W13" i="2" s="1"/>
  <c r="L13" i="2" s="1"/>
  <c r="Q14" i="2"/>
  <c r="R14" i="2"/>
  <c r="U14" i="2"/>
  <c r="V14" i="2"/>
  <c r="W14" i="2" s="1"/>
  <c r="L14" i="2" s="1"/>
  <c r="Q15" i="2"/>
  <c r="R15" i="2"/>
  <c r="U15" i="2"/>
  <c r="V15" i="2"/>
  <c r="Q16" i="2"/>
  <c r="R16" i="2"/>
  <c r="U16" i="2"/>
  <c r="V16" i="2"/>
  <c r="Q17" i="2"/>
  <c r="R17" i="2"/>
  <c r="S17" i="2"/>
  <c r="G17" i="2" s="1"/>
  <c r="U17" i="2"/>
  <c r="V17" i="2"/>
  <c r="Q18" i="2"/>
  <c r="R18" i="2"/>
  <c r="U18" i="2"/>
  <c r="V18" i="2"/>
  <c r="Q19" i="2"/>
  <c r="R19" i="2"/>
  <c r="U19" i="2"/>
  <c r="V19" i="2"/>
  <c r="Q20" i="2"/>
  <c r="R20" i="2"/>
  <c r="U20" i="2"/>
  <c r="V20" i="2"/>
  <c r="Q21" i="2"/>
  <c r="R21" i="2"/>
  <c r="U21" i="2"/>
  <c r="V21" i="2"/>
  <c r="Q22" i="2"/>
  <c r="R22" i="2"/>
  <c r="U22" i="2"/>
  <c r="V22" i="2"/>
  <c r="Q23" i="2"/>
  <c r="R23" i="2"/>
  <c r="U23" i="2"/>
  <c r="V23" i="2"/>
  <c r="Q24" i="2"/>
  <c r="R24" i="2"/>
  <c r="S24" i="2" s="1"/>
  <c r="U24" i="2"/>
  <c r="V24" i="2"/>
  <c r="Q25" i="2"/>
  <c r="R25" i="2"/>
  <c r="U25" i="2"/>
  <c r="V25" i="2"/>
  <c r="Q26" i="2"/>
  <c r="R26" i="2"/>
  <c r="U26" i="2"/>
  <c r="V26" i="2"/>
  <c r="Q27" i="2"/>
  <c r="R27" i="2"/>
  <c r="U27" i="2"/>
  <c r="V27" i="2"/>
  <c r="Q28" i="2"/>
  <c r="R28" i="2"/>
  <c r="U28" i="2"/>
  <c r="V28" i="2"/>
  <c r="Q29" i="2"/>
  <c r="R29" i="2"/>
  <c r="U29" i="2"/>
  <c r="V29" i="2"/>
  <c r="W29" i="2"/>
  <c r="L29" i="2" s="1"/>
  <c r="Q30" i="2"/>
  <c r="R30" i="2"/>
  <c r="S30" i="2" s="1"/>
  <c r="G30" i="2" s="1"/>
  <c r="U30" i="2"/>
  <c r="V30" i="2"/>
  <c r="Q31" i="2"/>
  <c r="R31" i="2"/>
  <c r="S31" i="2" s="1"/>
  <c r="G31" i="2" s="1"/>
  <c r="U31" i="2"/>
  <c r="V31" i="2"/>
  <c r="W31" i="2"/>
  <c r="L31" i="2"/>
  <c r="Q32" i="2"/>
  <c r="R32" i="2"/>
  <c r="U32" i="2"/>
  <c r="V32" i="2"/>
  <c r="W32" i="2"/>
  <c r="L32" i="2"/>
  <c r="Q33" i="2"/>
  <c r="R33" i="2"/>
  <c r="U33" i="2"/>
  <c r="V33" i="2"/>
  <c r="Q34" i="2"/>
  <c r="R34" i="2"/>
  <c r="U34" i="2"/>
  <c r="V34" i="2"/>
  <c r="W34" i="2" s="1"/>
  <c r="L34" i="2" s="1"/>
  <c r="Q35" i="2"/>
  <c r="R35" i="2"/>
  <c r="U35" i="2"/>
  <c r="V35" i="2"/>
  <c r="Q36" i="2"/>
  <c r="R36" i="2"/>
  <c r="S36" i="2" s="1"/>
  <c r="G36" i="2" s="1"/>
  <c r="U36" i="2"/>
  <c r="V36" i="2"/>
  <c r="Q37" i="2"/>
  <c r="R37" i="2"/>
  <c r="S37" i="2"/>
  <c r="G37" i="2"/>
  <c r="U37" i="2"/>
  <c r="V37" i="2"/>
  <c r="Q38" i="2"/>
  <c r="R38" i="2"/>
  <c r="S38" i="2"/>
  <c r="G38" i="2"/>
  <c r="U38" i="2"/>
  <c r="V38" i="2"/>
  <c r="Q39" i="2"/>
  <c r="R39" i="2"/>
  <c r="S39" i="2"/>
  <c r="G39" i="2"/>
  <c r="U39" i="2"/>
  <c r="V39" i="2"/>
  <c r="Q40" i="2"/>
  <c r="R40" i="2"/>
  <c r="S40" i="2"/>
  <c r="U40" i="2"/>
  <c r="V40" i="2"/>
  <c r="Q41" i="2"/>
  <c r="R41" i="2"/>
  <c r="U41" i="2"/>
  <c r="V41" i="2"/>
  <c r="Q42" i="2"/>
  <c r="R42" i="2"/>
  <c r="U42" i="2"/>
  <c r="V42" i="2"/>
  <c r="Q43" i="2"/>
  <c r="R43" i="2"/>
  <c r="U43" i="2"/>
  <c r="V43" i="2"/>
  <c r="Q44" i="2"/>
  <c r="R44" i="2"/>
  <c r="U44" i="2"/>
  <c r="V44" i="2"/>
  <c r="Q45" i="2"/>
  <c r="R45" i="2"/>
  <c r="U45" i="2"/>
  <c r="V45" i="2"/>
  <c r="Q46" i="2"/>
  <c r="R46" i="2"/>
  <c r="U46" i="2"/>
  <c r="V46" i="2"/>
  <c r="Q47" i="2"/>
  <c r="R47" i="2"/>
  <c r="U47" i="2"/>
  <c r="V47" i="2"/>
  <c r="W47" i="2" s="1"/>
  <c r="L47" i="2" s="1"/>
  <c r="Q48" i="2"/>
  <c r="R48" i="2"/>
  <c r="U48" i="2"/>
  <c r="V48" i="2"/>
  <c r="W48" i="2" s="1"/>
  <c r="L48" i="2" s="1"/>
  <c r="Q49" i="2"/>
  <c r="R49" i="2"/>
  <c r="U49" i="2"/>
  <c r="V49" i="2"/>
  <c r="W49" i="2" s="1"/>
  <c r="L49" i="2" s="1"/>
  <c r="Q50" i="2"/>
  <c r="R50" i="2"/>
  <c r="U50" i="2"/>
  <c r="V50" i="2"/>
  <c r="W50" i="2" s="1"/>
  <c r="L50" i="2" s="1"/>
  <c r="Q51" i="2"/>
  <c r="R51" i="2"/>
  <c r="U51" i="2"/>
  <c r="V51" i="2"/>
  <c r="W51" i="2"/>
  <c r="L51" i="2" s="1"/>
  <c r="Q52" i="2"/>
  <c r="R52" i="2"/>
  <c r="U52" i="2"/>
  <c r="V52" i="2"/>
  <c r="W52" i="2"/>
  <c r="L52" i="2" s="1"/>
  <c r="Y52" i="2"/>
  <c r="Z52" i="2"/>
  <c r="AA52" i="2"/>
  <c r="AB52" i="2"/>
  <c r="Q53" i="2"/>
  <c r="R53" i="2"/>
  <c r="U53" i="2"/>
  <c r="V53" i="2"/>
  <c r="W53" i="2"/>
  <c r="L53" i="2" s="1"/>
  <c r="Y53" i="2"/>
  <c r="Z53" i="2"/>
  <c r="AA53" i="2"/>
  <c r="AB53" i="2"/>
  <c r="Q54" i="2"/>
  <c r="R54" i="2"/>
  <c r="S54" i="2"/>
  <c r="G54" i="2" s="1"/>
  <c r="U54" i="2"/>
  <c r="V54" i="2"/>
  <c r="W54" i="2" s="1"/>
  <c r="L54" i="2" s="1"/>
  <c r="Y54" i="2"/>
  <c r="Z54" i="2"/>
  <c r="AA54" i="2"/>
  <c r="AB54" i="2"/>
  <c r="Q55" i="2"/>
  <c r="R55" i="2"/>
  <c r="S55" i="2"/>
  <c r="G55" i="2" s="1"/>
  <c r="U55" i="2"/>
  <c r="V55" i="2"/>
  <c r="Q56" i="2"/>
  <c r="R56" i="2"/>
  <c r="S56" i="2"/>
  <c r="G56" i="2" s="1"/>
  <c r="U56" i="2"/>
  <c r="V56" i="2"/>
  <c r="W56" i="2" s="1"/>
  <c r="L56" i="2" s="1"/>
  <c r="Q57" i="2"/>
  <c r="R57" i="2"/>
  <c r="U57" i="2"/>
  <c r="V57" i="2"/>
  <c r="W57" i="2"/>
  <c r="L57" i="2" s="1"/>
  <c r="Q58" i="2"/>
  <c r="R58" i="2"/>
  <c r="U58" i="2"/>
  <c r="V58" i="2"/>
  <c r="W58" i="2"/>
  <c r="L58" i="2" s="1"/>
  <c r="Q59" i="2"/>
  <c r="R59" i="2"/>
  <c r="S59" i="2"/>
  <c r="G59" i="2" s="1"/>
  <c r="U59" i="2"/>
  <c r="V59" i="2"/>
  <c r="Q60" i="2"/>
  <c r="R60" i="2"/>
  <c r="S60" i="2"/>
  <c r="G60" i="2"/>
  <c r="U60" i="2"/>
  <c r="V60" i="2"/>
  <c r="Q61" i="2"/>
  <c r="R61" i="2"/>
  <c r="S61" i="2"/>
  <c r="G61" i="2"/>
  <c r="U61" i="2"/>
  <c r="V61" i="2"/>
  <c r="Q62" i="2"/>
  <c r="R62" i="2"/>
  <c r="S62" i="2"/>
  <c r="G62" i="2"/>
  <c r="U62" i="2"/>
  <c r="V62" i="2"/>
  <c r="Q63" i="2"/>
  <c r="R63" i="2"/>
  <c r="S63" i="2"/>
  <c r="G63" i="2"/>
  <c r="U63" i="2"/>
  <c r="V63" i="2"/>
  <c r="Q64" i="2"/>
  <c r="R64" i="2"/>
  <c r="S64" i="2"/>
  <c r="G64" i="2"/>
  <c r="U64" i="2"/>
  <c r="V64" i="2"/>
  <c r="Q65" i="2"/>
  <c r="R65" i="2"/>
  <c r="S65" i="2"/>
  <c r="G65" i="2"/>
  <c r="U65" i="2"/>
  <c r="V65" i="2"/>
  <c r="Q66" i="2"/>
  <c r="R66" i="2"/>
  <c r="S66" i="2"/>
  <c r="G66" i="2"/>
  <c r="U66" i="2"/>
  <c r="V66" i="2"/>
  <c r="Q67" i="2"/>
  <c r="R67" i="2"/>
  <c r="S67" i="2"/>
  <c r="G67" i="2"/>
  <c r="U67" i="2"/>
  <c r="V67" i="2"/>
  <c r="Q68" i="2"/>
  <c r="R68" i="2"/>
  <c r="S68" i="2"/>
  <c r="G68" i="2" s="1"/>
  <c r="U68" i="2"/>
  <c r="V68" i="2"/>
  <c r="Q69" i="2"/>
  <c r="R69" i="2"/>
  <c r="U69" i="2"/>
  <c r="V69" i="2"/>
  <c r="Q70" i="2"/>
  <c r="R70" i="2"/>
  <c r="U70" i="2"/>
  <c r="V70" i="2"/>
  <c r="Q71" i="2"/>
  <c r="R71" i="2"/>
  <c r="U71" i="2"/>
  <c r="V71" i="2"/>
  <c r="Q72" i="2"/>
  <c r="R72" i="2"/>
  <c r="U72" i="2"/>
  <c r="V72" i="2"/>
  <c r="Q73" i="2"/>
  <c r="R73" i="2"/>
  <c r="U73" i="2"/>
  <c r="V73" i="2"/>
  <c r="Q74" i="2"/>
  <c r="R74" i="2"/>
  <c r="U74" i="2"/>
  <c r="V74" i="2"/>
  <c r="Q75" i="2"/>
  <c r="R75" i="2"/>
  <c r="U75" i="2"/>
  <c r="V75" i="2"/>
  <c r="Q76" i="2"/>
  <c r="R76" i="2"/>
  <c r="S76" i="2"/>
  <c r="G76" i="2" s="1"/>
  <c r="U76" i="2"/>
  <c r="V76" i="2"/>
  <c r="Q77" i="2"/>
  <c r="R77" i="2"/>
  <c r="S77" i="2"/>
  <c r="G77" i="2" s="1"/>
  <c r="U77" i="2"/>
  <c r="V77" i="2"/>
  <c r="W77" i="2" s="1"/>
  <c r="L77" i="2" s="1"/>
  <c r="Q78" i="2"/>
  <c r="R78" i="2"/>
  <c r="U78" i="2"/>
  <c r="V78" i="2"/>
  <c r="Q79" i="2"/>
  <c r="R79" i="2"/>
  <c r="S79" i="2" s="1"/>
  <c r="G79" i="2" s="1"/>
  <c r="U79" i="2"/>
  <c r="V79" i="2"/>
  <c r="Q80" i="2"/>
  <c r="R80" i="2"/>
  <c r="U80" i="2"/>
  <c r="V80" i="2"/>
  <c r="W80" i="2"/>
  <c r="L80" i="2" s="1"/>
  <c r="Q81" i="2"/>
  <c r="R81" i="2"/>
  <c r="U81" i="2"/>
  <c r="V81" i="2"/>
  <c r="W81" i="2" s="1"/>
  <c r="L81" i="2" s="1"/>
  <c r="Q82" i="2"/>
  <c r="R82" i="2"/>
  <c r="U82" i="2"/>
  <c r="V82" i="2"/>
  <c r="Q83" i="2"/>
  <c r="R83" i="2"/>
  <c r="U83" i="2"/>
  <c r="V83" i="2"/>
  <c r="W83" i="2" s="1"/>
  <c r="L83" i="2" s="1"/>
  <c r="Q84" i="2"/>
  <c r="R84" i="2"/>
  <c r="U84" i="2"/>
  <c r="V84" i="2"/>
  <c r="Q85" i="2"/>
  <c r="R85" i="2"/>
  <c r="U85" i="2"/>
  <c r="V85" i="2"/>
  <c r="Y85" i="2"/>
  <c r="Z85" i="2"/>
  <c r="AA85" i="2"/>
  <c r="AB85" i="2"/>
  <c r="Q86" i="2"/>
  <c r="R86" i="2"/>
  <c r="U86" i="2"/>
  <c r="V86" i="2"/>
  <c r="Y86" i="2"/>
  <c r="Z86" i="2"/>
  <c r="AA86" i="2"/>
  <c r="AB86" i="2"/>
  <c r="Q87" i="2"/>
  <c r="R87" i="2"/>
  <c r="U87" i="2"/>
  <c r="V87" i="2"/>
  <c r="Y87" i="2"/>
  <c r="Z87" i="2"/>
  <c r="AA87" i="2"/>
  <c r="AB87" i="2"/>
  <c r="Q88" i="2"/>
  <c r="R88" i="2"/>
  <c r="U88" i="2"/>
  <c r="V88" i="2"/>
  <c r="Y88" i="2"/>
  <c r="Z88" i="2"/>
  <c r="AA88" i="2"/>
  <c r="AB88" i="2"/>
  <c r="Q89" i="2"/>
  <c r="R89" i="2"/>
  <c r="U89" i="2"/>
  <c r="V89" i="2"/>
  <c r="W89" i="2"/>
  <c r="G40" i="2"/>
  <c r="S33" i="2"/>
  <c r="G33" i="2" s="1"/>
  <c r="S87" i="2" l="1"/>
  <c r="G87" i="2" s="1"/>
  <c r="S85" i="2"/>
  <c r="G85" i="2" s="1"/>
  <c r="S83" i="2"/>
  <c r="G83" i="2" s="1"/>
  <c r="W82" i="2"/>
  <c r="L82" i="2" s="1"/>
  <c r="S81" i="2"/>
  <c r="G81" i="2" s="1"/>
  <c r="S80" i="2"/>
  <c r="G80" i="2" s="1"/>
  <c r="W79" i="2"/>
  <c r="L79" i="2" s="1"/>
  <c r="W76" i="2"/>
  <c r="L76" i="2" s="1"/>
  <c r="W74" i="2"/>
  <c r="L74" i="2" s="1"/>
  <c r="S73" i="2"/>
  <c r="G73" i="2" s="1"/>
  <c r="W72" i="2"/>
  <c r="L72" i="2" s="1"/>
  <c r="S71" i="2"/>
  <c r="G71" i="2" s="1"/>
  <c r="W70" i="2"/>
  <c r="L70" i="2" s="1"/>
  <c r="S69" i="2"/>
  <c r="G69" i="2" s="1"/>
  <c r="W68" i="2"/>
  <c r="L68" i="2" s="1"/>
  <c r="W67" i="2"/>
  <c r="L67" i="2" s="1"/>
  <c r="W66" i="2"/>
  <c r="L66" i="2" s="1"/>
  <c r="W65" i="2"/>
  <c r="L65" i="2" s="1"/>
  <c r="W64" i="2"/>
  <c r="L64" i="2" s="1"/>
  <c r="W63" i="2"/>
  <c r="L63" i="2" s="1"/>
  <c r="W62" i="2"/>
  <c r="L62" i="2" s="1"/>
  <c r="W61" i="2"/>
  <c r="L61" i="2" s="1"/>
  <c r="W60" i="2"/>
  <c r="L60" i="2" s="1"/>
  <c r="W59" i="2"/>
  <c r="L59" i="2" s="1"/>
  <c r="S58" i="2"/>
  <c r="G58" i="2" s="1"/>
  <c r="S57" i="2"/>
  <c r="G57" i="2" s="1"/>
  <c r="W55" i="2"/>
  <c r="L55" i="2" s="1"/>
  <c r="S53" i="2"/>
  <c r="G53" i="2" s="1"/>
  <c r="S52" i="2"/>
  <c r="G52" i="2" s="1"/>
  <c r="S51" i="2"/>
  <c r="G51" i="2" s="1"/>
  <c r="S49" i="2"/>
  <c r="G49" i="2" s="1"/>
  <c r="S47" i="2"/>
  <c r="G47" i="2" s="1"/>
  <c r="S45" i="2"/>
  <c r="G45" i="2" s="1"/>
  <c r="S43" i="2"/>
  <c r="G43" i="2" s="1"/>
  <c r="S41" i="2"/>
  <c r="G41" i="2" s="1"/>
  <c r="W39" i="2"/>
  <c r="L39" i="2" s="1"/>
  <c r="W38" i="2"/>
  <c r="L38" i="2" s="1"/>
  <c r="W37" i="2"/>
  <c r="L37" i="2" s="1"/>
  <c r="W36" i="2"/>
  <c r="L36" i="2" s="1"/>
  <c r="S35" i="2"/>
  <c r="G35" i="2" s="1"/>
  <c r="S32" i="2"/>
  <c r="G32" i="2" s="1"/>
  <c r="W30" i="2"/>
  <c r="L30" i="2" s="1"/>
  <c r="S29" i="2"/>
  <c r="G29" i="2" s="1"/>
  <c r="W26" i="2"/>
  <c r="L26" i="2" s="1"/>
  <c r="S26" i="2"/>
  <c r="G26" i="2" s="1"/>
  <c r="W23" i="2"/>
  <c r="W21" i="2"/>
  <c r="S21" i="2"/>
  <c r="S18" i="2"/>
  <c r="G18" i="2" s="1"/>
  <c r="S25" i="2"/>
  <c r="W19" i="2"/>
  <c r="W24" i="2"/>
  <c r="S23" i="2"/>
  <c r="S19" i="2"/>
  <c r="S89" i="2"/>
  <c r="W17" i="2"/>
  <c r="L17" i="2" s="1"/>
  <c r="W9" i="2"/>
  <c r="L9" i="2" s="1"/>
  <c r="W16" i="2"/>
  <c r="L16" i="2" s="1"/>
  <c r="W11" i="2"/>
  <c r="L11" i="2" s="1"/>
  <c r="W8" i="2"/>
  <c r="L8" i="2" s="1"/>
  <c r="W6" i="2"/>
  <c r="L6" i="2" s="1"/>
  <c r="S15" i="2"/>
  <c r="G15" i="2" s="1"/>
  <c r="S10" i="2"/>
  <c r="G10" i="2" s="1"/>
  <c r="S5" i="2"/>
  <c r="G5" i="2" s="1"/>
  <c r="W42" i="2"/>
  <c r="L42" i="2" s="1"/>
  <c r="S72" i="2"/>
  <c r="G72" i="2" s="1"/>
  <c r="S28" i="2"/>
  <c r="G28" i="2" s="1"/>
  <c r="S82" i="2"/>
  <c r="G82" i="2" s="1"/>
  <c r="W78" i="2"/>
  <c r="L78" i="2" s="1"/>
  <c r="W75" i="2"/>
  <c r="L75" i="2" s="1"/>
  <c r="W69" i="2"/>
  <c r="L69" i="2" s="1"/>
  <c r="W35" i="2"/>
  <c r="L35" i="2" s="1"/>
  <c r="W27" i="2"/>
  <c r="L27" i="2" s="1"/>
  <c r="W25" i="2"/>
  <c r="S14" i="2"/>
  <c r="G14" i="2" s="1"/>
  <c r="W40" i="2"/>
  <c r="L40" i="2" s="1"/>
  <c r="W22" i="2"/>
  <c r="S11" i="2"/>
  <c r="G11" i="2" s="1"/>
  <c r="S6" i="2"/>
  <c r="G6" i="2" s="1"/>
  <c r="S74" i="2"/>
  <c r="G74" i="2" s="1"/>
  <c r="S50" i="2"/>
  <c r="G50" i="2" s="1"/>
  <c r="W73" i="2"/>
  <c r="L73" i="2" s="1"/>
  <c r="W71" i="2"/>
  <c r="L71" i="2" s="1"/>
  <c r="W88" i="2"/>
  <c r="L88" i="2" s="1"/>
  <c r="W87" i="2"/>
  <c r="L87" i="2" s="1"/>
  <c r="W86" i="2"/>
  <c r="L86" i="2" s="1"/>
  <c r="W85" i="2"/>
  <c r="L85" i="2" s="1"/>
  <c r="S78" i="2"/>
  <c r="G78" i="2" s="1"/>
  <c r="S75" i="2"/>
  <c r="G75" i="2" s="1"/>
  <c r="W45" i="2"/>
  <c r="L45" i="2" s="1"/>
  <c r="W43" i="2"/>
  <c r="L43" i="2" s="1"/>
  <c r="W41" i="2"/>
  <c r="L41" i="2" s="1"/>
  <c r="W33" i="2"/>
  <c r="L33" i="2" s="1"/>
  <c r="S27" i="2"/>
  <c r="G27" i="2" s="1"/>
  <c r="S20" i="2"/>
  <c r="S12" i="2"/>
  <c r="G12" i="2" s="1"/>
  <c r="S7" i="2"/>
  <c r="G7" i="2" s="1"/>
  <c r="W46" i="2"/>
  <c r="L46" i="2" s="1"/>
  <c r="S88" i="2"/>
  <c r="G88" i="2" s="1"/>
  <c r="S86" i="2"/>
  <c r="G86" i="2" s="1"/>
  <c r="W28" i="2"/>
  <c r="L28" i="2" s="1"/>
  <c r="S13" i="2"/>
  <c r="G13" i="2" s="1"/>
  <c r="W84" i="2"/>
  <c r="L84" i="2" s="1"/>
  <c r="W44" i="2"/>
  <c r="L44" i="2" s="1"/>
  <c r="S16" i="2"/>
  <c r="G16" i="2" s="1"/>
  <c r="S8" i="2"/>
  <c r="G8" i="2" s="1"/>
  <c r="S70" i="2"/>
  <c r="G70" i="2" s="1"/>
  <c r="S84" i="2"/>
  <c r="G84" i="2" s="1"/>
  <c r="S48" i="2"/>
  <c r="G48" i="2" s="1"/>
  <c r="S46" i="2"/>
  <c r="G46" i="2" s="1"/>
  <c r="S44" i="2"/>
  <c r="G44" i="2" s="1"/>
  <c r="S42" i="2"/>
  <c r="G42" i="2" s="1"/>
  <c r="S34" i="2"/>
  <c r="G34" i="2" s="1"/>
  <c r="S22" i="2"/>
  <c r="W20" i="2"/>
  <c r="W18" i="2"/>
  <c r="L18" i="2" s="1"/>
  <c r="W15" i="2"/>
  <c r="L15" i="2" s="1"/>
  <c r="W10" i="2"/>
  <c r="L10" i="2" s="1"/>
</calcChain>
</file>

<file path=xl/sharedStrings.xml><?xml version="1.0" encoding="utf-8"?>
<sst xmlns="http://schemas.openxmlformats.org/spreadsheetml/2006/main" count="464" uniqueCount="112">
  <si>
    <t>OME Apprenticeship Risk Assessement</t>
  </si>
  <si>
    <t xml:space="preserve">Risk Assessment. Taguchi Catapult Exercise </t>
  </si>
  <si>
    <t>Revision</t>
  </si>
  <si>
    <t>Date</t>
  </si>
  <si>
    <t>Comments</t>
  </si>
  <si>
    <t>Revision 0</t>
  </si>
  <si>
    <t>Original Assessment</t>
  </si>
  <si>
    <t>OME Apprenticeship Catapult Excercise</t>
  </si>
  <si>
    <t>Risk Assessment.   04/02/26</t>
  </si>
  <si>
    <t>No</t>
  </si>
  <si>
    <t>Operation</t>
  </si>
  <si>
    <t>Description Of Risk</t>
  </si>
  <si>
    <t>Hazard</t>
  </si>
  <si>
    <t>Class</t>
  </si>
  <si>
    <t>Safety Feature</t>
  </si>
  <si>
    <t>Safety Plan</t>
  </si>
  <si>
    <t>New Class</t>
  </si>
  <si>
    <t>ALARP?</t>
  </si>
  <si>
    <t>Action</t>
  </si>
  <si>
    <t>Owner</t>
  </si>
  <si>
    <t>Calculations</t>
  </si>
  <si>
    <t>Revised Calcs</t>
  </si>
  <si>
    <t>Sev</t>
  </si>
  <si>
    <t>Prob</t>
  </si>
  <si>
    <t>Aim Catapult.</t>
  </si>
  <si>
    <t>Arrange catapult on the desk pointing in the desired direction</t>
  </si>
  <si>
    <t>Catapult aimed in the wrong direction. Misdirected balls</t>
  </si>
  <si>
    <t>M</t>
  </si>
  <si>
    <t>R</t>
  </si>
  <si>
    <t>None. Ensure staff well instructed in use of catapult</t>
  </si>
  <si>
    <t>Issue process instruction. Pre firing brief</t>
  </si>
  <si>
    <t>N</t>
  </si>
  <si>
    <t xml:space="preserve">Review and revise assessment after next exercise </t>
  </si>
  <si>
    <t>Secure Catapult</t>
  </si>
  <si>
    <t>Secure catapult to desk to prevent movement on firing</t>
  </si>
  <si>
    <t>Catapult unsecured. Misdirected balls</t>
  </si>
  <si>
    <t>Check catapult secured and clamp does not interfere with moving parts</t>
  </si>
  <si>
    <t>Severity Categories</t>
  </si>
  <si>
    <t>Probability Ranges</t>
  </si>
  <si>
    <t>Entrapment of fingers in clamp</t>
  </si>
  <si>
    <t>C</t>
  </si>
  <si>
    <t>Keep fingers clear of moving parts</t>
  </si>
  <si>
    <t>Set parameters</t>
  </si>
  <si>
    <t>Set firing parameters according to the Taguchi spreadsheet supplied by the lecturer</t>
  </si>
  <si>
    <t>Parameters miss set. Misdirected Balls</t>
  </si>
  <si>
    <t>Firing parameters checked.
Appointment of roles to group members</t>
  </si>
  <si>
    <t>D</t>
  </si>
  <si>
    <t>Disastrous (Catastrophic)</t>
  </si>
  <si>
    <t>Death of participant</t>
  </si>
  <si>
    <t>F</t>
  </si>
  <si>
    <t>Frequent (Incl. Continual)</t>
  </si>
  <si>
    <t>Continual</t>
  </si>
  <si>
    <t>Treatment of fingers etc.</t>
  </si>
  <si>
    <t>Keep fingers clear of moving parts, Minimise number of staff allowed to set parameters.</t>
  </si>
  <si>
    <t>Critical</t>
  </si>
  <si>
    <t>Hospitalisation, visit to A &amp; E</t>
  </si>
  <si>
    <t>P</t>
  </si>
  <si>
    <t>Probable</t>
  </si>
  <si>
    <t>Once per working week</t>
  </si>
  <si>
    <t>Load Catapult</t>
  </si>
  <si>
    <t>Place ball un cup on firing arm</t>
  </si>
  <si>
    <t>Ball misplaced. Misdirected balls</t>
  </si>
  <si>
    <t>Ball set correctly in cup. Demonstration issued</t>
  </si>
  <si>
    <t>Marginal</t>
  </si>
  <si>
    <t xml:space="preserve">First aid required </t>
  </si>
  <si>
    <t>O</t>
  </si>
  <si>
    <t>Occasional</t>
  </si>
  <si>
    <t>Once per working month</t>
  </si>
  <si>
    <t>Pull back firing arm.</t>
  </si>
  <si>
    <t>Firing arm pulled back to the prescribed ready position</t>
  </si>
  <si>
    <t>Pull back to wrong setting.  Ball range incorrect</t>
  </si>
  <si>
    <t>Check pullback is to correct position. Nominated crew roles</t>
  </si>
  <si>
    <t>Negligible</t>
  </si>
  <si>
    <t>Participant able to continue with day</t>
  </si>
  <si>
    <t>Remote</t>
  </si>
  <si>
    <t>Once per semester</t>
  </si>
  <si>
    <t>Confirm position</t>
  </si>
  <si>
    <t>Ready position confirmed as being compliant with firing conditions prescribed</t>
  </si>
  <si>
    <t>Wrong range confirmed. Ball range error</t>
  </si>
  <si>
    <t>I</t>
  </si>
  <si>
    <t>Improbable</t>
  </si>
  <si>
    <t>Once per 12 months</t>
  </si>
  <si>
    <t>Release firing arm</t>
  </si>
  <si>
    <t>Firing arm released to fire shot</t>
  </si>
  <si>
    <t>Ball flying down range</t>
  </si>
  <si>
    <t>Observer warned and out of firing range. Nominated crew roles</t>
  </si>
  <si>
    <t>U</t>
  </si>
  <si>
    <t>Unbelievable (Incredible)</t>
  </si>
  <si>
    <t>Once per cohort rotation (5 year complete cycle)</t>
  </si>
  <si>
    <t>Observe fall of shot</t>
  </si>
  <si>
    <t>Position of fall of shot observed</t>
  </si>
  <si>
    <t>Observer hit by ball</t>
  </si>
  <si>
    <t>Mark fall of shot</t>
  </si>
  <si>
    <t>Position of fall of shot marked</t>
  </si>
  <si>
    <t>Remote is defined as "Once per lifetime of equipment" other categories vary by a factor of ten</t>
  </si>
  <si>
    <t>Measure fall of shot</t>
  </si>
  <si>
    <t>Distance from catapult measured</t>
  </si>
  <si>
    <t>Record fall of shot</t>
  </si>
  <si>
    <t>Measurement recorded on spreadsheet</t>
  </si>
  <si>
    <t>Wrong range recorded. Fall of shot incorrectly adjusted.</t>
  </si>
  <si>
    <t>Return of Ammunition after firing</t>
  </si>
  <si>
    <t>Person struck by ammunition thrown back to stand</t>
  </si>
  <si>
    <t>Ammunition to be hand passed back to stand</t>
  </si>
  <si>
    <t>Risk Class Definitions</t>
  </si>
  <si>
    <t>A</t>
  </si>
  <si>
    <t>Intolerable</t>
  </si>
  <si>
    <t>B</t>
  </si>
  <si>
    <t>Undesirable</t>
  </si>
  <si>
    <t>Tolerable</t>
  </si>
  <si>
    <t>Acceptable</t>
  </si>
  <si>
    <t>i</t>
  </si>
  <si>
    <t>Return Shot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</si>
</sst>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0"/>
      <name val="Arial"/>
    </font>
    <font>
      <b/>
      <sz val="10"/>
      <name val="Arial"/>
      <family val="2"/>
    </font>
    <font>
      <u/>
      <sz val="10"/>
      <color indexed="12"/>
      <name val="Arial"/>
    </font>
    <font>
      <sz val="24"/>
      <color indexed="10"/>
      <name val="Porky's"/>
    </font>
    <font>
      <sz val="24"/>
      <color indexed="10"/>
      <name val="Arial"/>
    </font>
    <font>
      <b/>
      <sz val="18"/>
      <name val="Arial"/>
      <family val="2"/>
    </font>
    <font>
      <sz val="16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3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108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0" fontId="0" fillId="0" borderId="1" xfId="0" applyBorder="1" applyAlignment="1">
      <alignment vertical="top" wrapText="1"/>
    </xf>
    <xf numFmtId="0" fontId="0" fillId="0" borderId="1" xfId="0" applyBorder="1"/>
    <xf numFmtId="0" fontId="0" fillId="0" borderId="0" xfId="0" applyAlignment="1">
      <alignment vertical="top" wrapText="1"/>
    </xf>
    <xf numFmtId="0" fontId="0" fillId="2" borderId="0" xfId="0" applyFill="1"/>
    <xf numFmtId="0" fontId="1" fillId="3" borderId="2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0" fillId="0" borderId="5" xfId="0" applyBorder="1"/>
    <xf numFmtId="0" fontId="0" fillId="0" borderId="6" xfId="0" applyBorder="1" applyAlignment="1">
      <alignment horizontal="center"/>
    </xf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2" borderId="0" xfId="0" applyFill="1" applyAlignment="1">
      <alignment vertical="center"/>
    </xf>
    <xf numFmtId="0" fontId="0" fillId="0" borderId="5" xfId="0" applyBorder="1" applyAlignment="1">
      <alignment vertical="top" wrapText="1"/>
    </xf>
    <xf numFmtId="0" fontId="0" fillId="0" borderId="5" xfId="0" applyBorder="1" applyAlignment="1">
      <alignment vertical="top"/>
    </xf>
    <xf numFmtId="0" fontId="0" fillId="7" borderId="5" xfId="0" applyFill="1" applyBorder="1" applyAlignment="1">
      <alignment vertical="top"/>
    </xf>
    <xf numFmtId="0" fontId="0" fillId="0" borderId="1" xfId="0" applyBorder="1" applyAlignment="1">
      <alignment vertical="top"/>
    </xf>
    <xf numFmtId="0" fontId="0" fillId="7" borderId="1" xfId="0" applyFill="1" applyBorder="1" applyAlignment="1">
      <alignment vertical="top"/>
    </xf>
    <xf numFmtId="0" fontId="0" fillId="0" borderId="0" xfId="0" applyAlignment="1">
      <alignment vertical="center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  <xf numFmtId="0" fontId="1" fillId="7" borderId="1" xfId="0" applyFont="1" applyFill="1" applyBorder="1" applyAlignment="1">
      <alignment horizontal="center" vertical="top"/>
    </xf>
    <xf numFmtId="0" fontId="1" fillId="0" borderId="5" xfId="0" applyFont="1" applyBorder="1" applyAlignment="1">
      <alignment horizontal="center" vertical="center"/>
    </xf>
    <xf numFmtId="0" fontId="1" fillId="7" borderId="5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top" wrapText="1"/>
    </xf>
    <xf numFmtId="0" fontId="0" fillId="0" borderId="6" xfId="0" applyBorder="1" applyAlignment="1">
      <alignment vertical="top" wrapText="1"/>
    </xf>
    <xf numFmtId="0" fontId="0" fillId="0" borderId="6" xfId="0" applyBorder="1" applyAlignment="1">
      <alignment vertical="top"/>
    </xf>
    <xf numFmtId="0" fontId="0" fillId="0" borderId="7" xfId="0" applyBorder="1" applyAlignment="1">
      <alignment wrapText="1"/>
    </xf>
    <xf numFmtId="0" fontId="0" fillId="0" borderId="10" xfId="0" applyBorder="1"/>
    <xf numFmtId="0" fontId="1" fillId="0" borderId="6" xfId="0" applyFont="1" applyBorder="1" applyAlignment="1">
      <alignment horizontal="center" vertical="center"/>
    </xf>
    <xf numFmtId="0" fontId="1" fillId="7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0" xfId="0" applyAlignment="1">
      <alignment horizontal="left" vertical="top"/>
    </xf>
    <xf numFmtId="0" fontId="0" fillId="0" borderId="0" xfId="0" applyAlignment="1">
      <alignment horizontal="left" vertical="top" wrapText="1"/>
    </xf>
    <xf numFmtId="0" fontId="1" fillId="0" borderId="0" xfId="0" applyFont="1" applyAlignment="1">
      <alignment horizontal="left" vertical="top"/>
    </xf>
    <xf numFmtId="0" fontId="0" fillId="0" borderId="11" xfId="0" applyBorder="1" applyAlignment="1">
      <alignment wrapText="1"/>
    </xf>
    <xf numFmtId="0" fontId="1" fillId="3" borderId="0" xfId="0" applyFont="1" applyFill="1" applyAlignment="1">
      <alignment horizontal="center" vertical="center" wrapText="1"/>
    </xf>
    <xf numFmtId="0" fontId="1" fillId="0" borderId="0" xfId="0" applyFont="1" applyAlignment="1">
      <alignment wrapText="1"/>
    </xf>
    <xf numFmtId="0" fontId="0" fillId="0" borderId="0" xfId="0" applyAlignment="1">
      <alignment horizontal="center" vertical="center" wrapText="1"/>
    </xf>
    <xf numFmtId="0" fontId="0" fillId="7" borderId="0" xfId="0" applyFill="1" applyAlignment="1">
      <alignment horizontal="center"/>
    </xf>
    <xf numFmtId="0" fontId="0" fillId="0" borderId="0" xfId="0" applyAlignment="1">
      <alignment vertical="top"/>
    </xf>
    <xf numFmtId="0" fontId="0" fillId="0" borderId="12" xfId="0" applyBorder="1" applyAlignment="1">
      <alignment wrapText="1"/>
    </xf>
    <xf numFmtId="0" fontId="0" fillId="0" borderId="10" xfId="0" applyBorder="1" applyAlignment="1">
      <alignment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vertical="center" wrapText="1"/>
    </xf>
    <xf numFmtId="14" fontId="6" fillId="0" borderId="5" xfId="0" applyNumberFormat="1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17" xfId="0" applyFont="1" applyBorder="1" applyAlignment="1">
      <alignment horizontal="center" vertical="center" wrapText="1"/>
    </xf>
    <xf numFmtId="0" fontId="2" fillId="0" borderId="6" xfId="1" applyFill="1" applyBorder="1" applyAlignment="1" applyProtection="1">
      <alignment vertical="top" wrapText="1"/>
    </xf>
    <xf numFmtId="0" fontId="1" fillId="3" borderId="35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wrapText="1"/>
    </xf>
    <xf numFmtId="0" fontId="0" fillId="0" borderId="1" xfId="0" applyBorder="1" applyAlignment="1">
      <alignment horizontal="left" vertical="top" wrapText="1"/>
    </xf>
    <xf numFmtId="0" fontId="1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6" fillId="0" borderId="18" xfId="0" applyFont="1" applyBorder="1" applyAlignment="1">
      <alignment vertical="center" wrapText="1"/>
    </xf>
    <xf numFmtId="0" fontId="1" fillId="3" borderId="0" xfId="0" applyFont="1" applyFill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0" xfId="0" applyFont="1"/>
    <xf numFmtId="0" fontId="0" fillId="0" borderId="0" xfId="0"/>
    <xf numFmtId="0" fontId="0" fillId="0" borderId="0" xfId="0" applyAlignment="1">
      <alignment horizontal="center" wrapText="1"/>
    </xf>
    <xf numFmtId="0" fontId="6" fillId="0" borderId="19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20" xfId="0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3" fillId="0" borderId="14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5" fillId="0" borderId="15" xfId="0" applyFont="1" applyBorder="1" applyAlignment="1">
      <alignment horizontal="center" vertical="center" wrapText="1"/>
    </xf>
    <xf numFmtId="0" fontId="5" fillId="0" borderId="24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6" fillId="0" borderId="5" xfId="0" applyFont="1" applyBorder="1" applyAlignment="1">
      <alignment vertical="center" wrapText="1"/>
    </xf>
    <xf numFmtId="0" fontId="6" fillId="0" borderId="25" xfId="0" applyFont="1" applyBorder="1" applyAlignment="1">
      <alignment vertical="center" wrapText="1"/>
    </xf>
    <xf numFmtId="0" fontId="0" fillId="0" borderId="8" xfId="0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1" fillId="3" borderId="26" xfId="0" applyFont="1" applyFill="1" applyBorder="1" applyAlignment="1">
      <alignment horizontal="center" vertical="center" wrapText="1"/>
    </xf>
    <xf numFmtId="0" fontId="1" fillId="3" borderId="27" xfId="0" applyFont="1" applyFill="1" applyBorder="1" applyAlignment="1">
      <alignment horizontal="center" vertical="center" wrapText="1"/>
    </xf>
    <xf numFmtId="0" fontId="0" fillId="0" borderId="27" xfId="0" applyBorder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0" fontId="0" fillId="0" borderId="29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 wrapText="1"/>
    </xf>
    <xf numFmtId="0" fontId="5" fillId="0" borderId="31" xfId="0" applyFont="1" applyBorder="1" applyAlignment="1">
      <alignment horizontal="center" vertical="center" wrapText="1"/>
    </xf>
    <xf numFmtId="0" fontId="5" fillId="0" borderId="32" xfId="0" applyFont="1" applyBorder="1" applyAlignment="1">
      <alignment horizontal="center" vertical="center" wrapText="1"/>
    </xf>
    <xf numFmtId="0" fontId="5" fillId="0" borderId="33" xfId="0" applyFont="1" applyBorder="1" applyAlignment="1">
      <alignment horizontal="center" vertical="center" wrapText="1"/>
    </xf>
    <xf numFmtId="0" fontId="3" fillId="0" borderId="32" xfId="0" applyFont="1" applyBorder="1" applyAlignment="1">
      <alignment horizontal="center" vertical="center" wrapText="1"/>
    </xf>
    <xf numFmtId="0" fontId="4" fillId="0" borderId="32" xfId="0" applyFont="1" applyBorder="1" applyAlignment="1">
      <alignment horizontal="center" vertical="center" wrapText="1"/>
    </xf>
    <xf numFmtId="0" fontId="0" fillId="0" borderId="32" xfId="0" applyBorder="1" applyAlignment="1">
      <alignment wrapText="1"/>
    </xf>
    <xf numFmtId="0" fontId="0" fillId="0" borderId="34" xfId="0" applyBorder="1" applyAlignment="1">
      <alignment horizontal="center" vertical="center" wrapText="1"/>
    </xf>
    <xf numFmtId="0" fontId="1" fillId="3" borderId="34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12"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  <dxf>
      <fill>
        <patternFill>
          <bgColor indexed="13"/>
        </patternFill>
      </fill>
    </dxf>
    <dxf>
      <fill>
        <patternFill>
          <bgColor indexed="52"/>
        </patternFill>
      </fill>
    </dxf>
    <dxf>
      <fill>
        <patternFill>
          <bgColor indexed="1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99ED3F-7C0B-4AFA-BE7F-8BA08801DE84}">
  <sheetPr>
    <pageSetUpPr fitToPage="1"/>
  </sheetPr>
  <dimension ref="A1:AB995"/>
  <sheetViews>
    <sheetView topLeftCell="A8" zoomScale="70" zoomScaleNormal="70" workbookViewId="0">
      <selection activeCell="D15" sqref="D15:L15"/>
    </sheetView>
  </sheetViews>
  <sheetFormatPr defaultColWidth="9.1328125" defaultRowHeight="12.75"/>
  <cols>
    <col min="1" max="1" width="22.3984375" customWidth="1"/>
    <col min="2" max="2" width="25.73046875" style="59" customWidth="1"/>
    <col min="3" max="3" width="29.3984375" customWidth="1"/>
    <col min="4" max="4" width="14.265625" customWidth="1"/>
    <col min="5" max="5" width="10" customWidth="1"/>
    <col min="6" max="6" width="9.59765625" customWidth="1"/>
    <col min="7" max="7" width="7.3984375" hidden="1" customWidth="1"/>
    <col min="8" max="8" width="26" customWidth="1"/>
    <col min="9" max="9" width="7" bestFit="1" customWidth="1"/>
    <col min="10" max="10" width="27.3984375" customWidth="1"/>
  </cols>
  <sheetData>
    <row r="1" spans="1:12" ht="13.15" thickBot="1"/>
    <row r="2" spans="1:12" ht="30" thickBot="1">
      <c r="A2" s="1"/>
      <c r="B2" s="60"/>
      <c r="C2" s="82" t="s">
        <v>0</v>
      </c>
      <c r="D2" s="83"/>
      <c r="E2" s="83"/>
      <c r="F2" s="83"/>
      <c r="G2" s="83"/>
      <c r="H2" s="83"/>
      <c r="I2" s="83"/>
      <c r="J2" s="83"/>
      <c r="K2" s="84"/>
      <c r="L2" s="36"/>
    </row>
    <row r="3" spans="1:12" ht="22.9" thickBot="1">
      <c r="A3" s="1"/>
      <c r="B3" s="85" t="s">
        <v>1</v>
      </c>
      <c r="C3" s="86"/>
      <c r="D3" s="86"/>
      <c r="E3" s="86"/>
      <c r="F3" s="86"/>
      <c r="G3" s="86"/>
      <c r="H3" s="86"/>
      <c r="I3" s="86"/>
      <c r="J3" s="86"/>
      <c r="K3" s="86"/>
      <c r="L3" s="87"/>
    </row>
    <row r="4" spans="1:12" ht="24" customHeight="1" thickBot="1">
      <c r="A4" s="1"/>
      <c r="B4" s="54" t="s">
        <v>2</v>
      </c>
      <c r="C4" s="55" t="s">
        <v>3</v>
      </c>
      <c r="D4" s="88" t="s">
        <v>4</v>
      </c>
      <c r="E4" s="88"/>
      <c r="F4" s="88"/>
      <c r="G4" s="88"/>
      <c r="H4" s="88"/>
      <c r="I4" s="88"/>
      <c r="J4" s="88"/>
      <c r="K4" s="88"/>
      <c r="L4" s="89"/>
    </row>
    <row r="5" spans="1:12" ht="18" customHeight="1">
      <c r="A5" s="1"/>
      <c r="B5" s="61" t="s">
        <v>5</v>
      </c>
      <c r="C5" s="57">
        <v>46057</v>
      </c>
      <c r="D5" s="90" t="s">
        <v>6</v>
      </c>
      <c r="E5" s="90"/>
      <c r="F5" s="90"/>
      <c r="G5" s="90"/>
      <c r="H5" s="90"/>
      <c r="I5" s="90"/>
      <c r="J5" s="90"/>
      <c r="K5" s="90"/>
      <c r="L5" s="91"/>
    </row>
    <row r="6" spans="1:12" ht="21" customHeight="1">
      <c r="B6" s="62"/>
      <c r="C6" s="58"/>
      <c r="D6" s="68"/>
      <c r="E6" s="68"/>
      <c r="F6" s="68"/>
      <c r="G6" s="68"/>
      <c r="H6" s="68"/>
      <c r="I6" s="68"/>
      <c r="J6" s="68"/>
      <c r="K6" s="68"/>
      <c r="L6" s="69"/>
    </row>
    <row r="7" spans="1:12" ht="21" customHeight="1">
      <c r="B7" s="62"/>
      <c r="C7" s="58"/>
      <c r="D7" s="68"/>
      <c r="E7" s="68"/>
      <c r="F7" s="68"/>
      <c r="G7" s="68"/>
      <c r="H7" s="68"/>
      <c r="I7" s="68"/>
      <c r="J7" s="68"/>
      <c r="K7" s="68"/>
      <c r="L7" s="69"/>
    </row>
    <row r="8" spans="1:12" ht="21" customHeight="1">
      <c r="B8" s="62"/>
      <c r="C8" s="58"/>
      <c r="D8" s="68"/>
      <c r="E8" s="68"/>
      <c r="F8" s="68"/>
      <c r="G8" s="68"/>
      <c r="H8" s="68"/>
      <c r="I8" s="68"/>
      <c r="J8" s="68"/>
      <c r="K8" s="68"/>
      <c r="L8" s="69"/>
    </row>
    <row r="9" spans="1:12" ht="21" customHeight="1">
      <c r="B9" s="62"/>
      <c r="C9" s="58"/>
      <c r="D9" s="68"/>
      <c r="E9" s="68"/>
      <c r="F9" s="68"/>
      <c r="G9" s="68"/>
      <c r="H9" s="68"/>
      <c r="I9" s="68"/>
      <c r="J9" s="68"/>
      <c r="K9" s="68"/>
      <c r="L9" s="69"/>
    </row>
    <row r="10" spans="1:12" ht="21" customHeight="1">
      <c r="B10" s="62"/>
      <c r="C10" s="58"/>
      <c r="D10" s="68"/>
      <c r="E10" s="68"/>
      <c r="F10" s="68"/>
      <c r="G10" s="68"/>
      <c r="H10" s="68"/>
      <c r="I10" s="68"/>
      <c r="J10" s="68"/>
      <c r="K10" s="68"/>
      <c r="L10" s="69"/>
    </row>
    <row r="11" spans="1:12" ht="21" customHeight="1">
      <c r="B11" s="62"/>
      <c r="C11" s="58"/>
      <c r="D11" s="68"/>
      <c r="E11" s="68"/>
      <c r="F11" s="68"/>
      <c r="G11" s="68"/>
      <c r="H11" s="68"/>
      <c r="I11" s="68"/>
      <c r="J11" s="68"/>
      <c r="K11" s="68"/>
      <c r="L11" s="69"/>
    </row>
    <row r="12" spans="1:12" ht="21" customHeight="1">
      <c r="B12" s="62"/>
      <c r="C12" s="58"/>
      <c r="D12" s="68"/>
      <c r="E12" s="68"/>
      <c r="F12" s="68"/>
      <c r="G12" s="68"/>
      <c r="H12" s="68"/>
      <c r="I12" s="68"/>
      <c r="J12" s="68"/>
      <c r="K12" s="68"/>
      <c r="L12" s="69"/>
    </row>
    <row r="13" spans="1:12" ht="21" customHeight="1">
      <c r="B13" s="62"/>
      <c r="C13" s="58"/>
      <c r="D13" s="68"/>
      <c r="E13" s="68"/>
      <c r="F13" s="68"/>
      <c r="G13" s="68"/>
      <c r="H13" s="68"/>
      <c r="I13" s="68"/>
      <c r="J13" s="68"/>
      <c r="K13" s="68"/>
      <c r="L13" s="69"/>
    </row>
    <row r="14" spans="1:12" ht="21" customHeight="1">
      <c r="B14" s="62"/>
      <c r="C14" s="58"/>
      <c r="D14" s="68"/>
      <c r="E14" s="68"/>
      <c r="F14" s="68"/>
      <c r="G14" s="68"/>
      <c r="H14" s="68"/>
      <c r="I14" s="68"/>
      <c r="J14" s="68"/>
      <c r="K14" s="68"/>
      <c r="L14" s="69"/>
    </row>
    <row r="15" spans="1:12" ht="21" customHeight="1">
      <c r="B15" s="62"/>
      <c r="C15" s="58"/>
      <c r="D15" s="68"/>
      <c r="E15" s="68"/>
      <c r="F15" s="68"/>
      <c r="G15" s="68"/>
      <c r="H15" s="68"/>
      <c r="I15" s="68"/>
      <c r="J15" s="68"/>
      <c r="K15" s="68"/>
      <c r="L15" s="69"/>
    </row>
    <row r="16" spans="1:12" s="2" customFormat="1" ht="21" customHeight="1">
      <c r="B16" s="62"/>
      <c r="C16" s="58"/>
      <c r="D16" s="68"/>
      <c r="E16" s="68"/>
      <c r="F16" s="68"/>
      <c r="G16" s="68"/>
      <c r="H16" s="68"/>
      <c r="I16" s="68"/>
      <c r="J16" s="68"/>
      <c r="K16" s="68"/>
      <c r="L16" s="69"/>
    </row>
    <row r="17" spans="1:18" ht="21" customHeight="1">
      <c r="B17" s="62"/>
      <c r="C17" s="58"/>
      <c r="D17" s="68"/>
      <c r="E17" s="68"/>
      <c r="F17" s="68"/>
      <c r="G17" s="68"/>
      <c r="H17" s="68"/>
      <c r="I17" s="68"/>
      <c r="J17" s="68"/>
      <c r="K17" s="68"/>
      <c r="L17" s="69"/>
    </row>
    <row r="18" spans="1:18" ht="21" customHeight="1">
      <c r="A18" s="48"/>
      <c r="B18" s="62"/>
      <c r="C18" s="58"/>
      <c r="D18" s="68"/>
      <c r="E18" s="68"/>
      <c r="F18" s="68"/>
      <c r="G18" s="68"/>
      <c r="H18" s="68"/>
      <c r="I18" s="68"/>
      <c r="J18" s="68"/>
      <c r="K18" s="68"/>
      <c r="L18" s="69"/>
    </row>
    <row r="19" spans="1:18" ht="21" customHeight="1">
      <c r="A19" s="48"/>
      <c r="B19" s="62"/>
      <c r="C19" s="58"/>
      <c r="D19" s="68"/>
      <c r="E19" s="68"/>
      <c r="F19" s="68"/>
      <c r="G19" s="68"/>
      <c r="H19" s="68"/>
      <c r="I19" s="68"/>
      <c r="J19" s="68"/>
      <c r="K19" s="68"/>
      <c r="L19" s="69"/>
    </row>
    <row r="20" spans="1:18" ht="21" customHeight="1">
      <c r="A20" s="48"/>
      <c r="B20" s="62"/>
      <c r="C20" s="58"/>
      <c r="D20" s="68"/>
      <c r="E20" s="68"/>
      <c r="F20" s="68"/>
      <c r="G20" s="68"/>
      <c r="H20" s="68"/>
      <c r="I20" s="68"/>
      <c r="J20" s="68"/>
      <c r="K20" s="68"/>
      <c r="L20" s="69"/>
    </row>
    <row r="21" spans="1:18" ht="18" customHeight="1">
      <c r="A21" s="5"/>
      <c r="B21" s="75"/>
      <c r="C21" s="76"/>
      <c r="D21" s="76"/>
      <c r="E21" s="76"/>
      <c r="F21" s="76"/>
      <c r="G21" s="76"/>
      <c r="H21" s="76"/>
      <c r="I21" s="76"/>
      <c r="J21" s="76"/>
      <c r="K21" s="76"/>
      <c r="L21" s="77"/>
    </row>
    <row r="22" spans="1:18" ht="50.1" customHeight="1" thickBot="1">
      <c r="A22" s="5"/>
      <c r="B22" s="78"/>
      <c r="C22" s="79"/>
      <c r="D22" s="79"/>
      <c r="E22" s="79"/>
      <c r="F22" s="79"/>
      <c r="G22" s="79"/>
      <c r="H22" s="79"/>
      <c r="I22" s="79"/>
      <c r="J22" s="79"/>
      <c r="K22" s="79"/>
      <c r="L22" s="80"/>
    </row>
    <row r="23" spans="1:18">
      <c r="A23" s="5"/>
      <c r="B23" s="49"/>
      <c r="C23" s="5"/>
      <c r="D23" s="5"/>
      <c r="E23" s="5"/>
      <c r="F23" s="5"/>
      <c r="G23" s="5"/>
      <c r="H23" s="5"/>
    </row>
    <row r="24" spans="1:18">
      <c r="A24" s="5"/>
      <c r="B24" s="49"/>
      <c r="C24" s="5"/>
      <c r="D24" s="5"/>
      <c r="E24" s="5"/>
      <c r="F24" s="5"/>
      <c r="G24" s="5"/>
      <c r="H24" s="5"/>
    </row>
    <row r="25" spans="1:18">
      <c r="A25" s="5"/>
      <c r="B25" s="49"/>
      <c r="C25" s="5"/>
      <c r="D25" s="5"/>
      <c r="E25" s="5"/>
      <c r="F25" s="5"/>
      <c r="G25" s="5"/>
      <c r="H25" s="5"/>
    </row>
    <row r="26" spans="1:18">
      <c r="A26" s="5"/>
      <c r="B26" s="49"/>
      <c r="C26" s="5"/>
      <c r="D26" s="5"/>
      <c r="E26" s="5"/>
      <c r="F26" s="5"/>
      <c r="G26" s="5"/>
      <c r="H26" s="5"/>
    </row>
    <row r="27" spans="1:18">
      <c r="A27" s="5"/>
      <c r="B27" s="49"/>
      <c r="C27" s="5"/>
      <c r="D27" s="5"/>
      <c r="E27" s="5"/>
      <c r="F27" s="5"/>
      <c r="G27" s="5"/>
      <c r="H27" s="5"/>
    </row>
    <row r="28" spans="1:18">
      <c r="A28" s="5"/>
      <c r="B28" s="49"/>
      <c r="C28" s="5"/>
      <c r="D28" s="5"/>
      <c r="E28" s="5"/>
      <c r="F28" s="5"/>
      <c r="G28" s="5"/>
      <c r="H28" s="5"/>
    </row>
    <row r="29" spans="1:18">
      <c r="B29" s="49"/>
      <c r="C29" s="5"/>
      <c r="D29" s="5"/>
      <c r="E29" s="5"/>
      <c r="F29" s="5"/>
      <c r="G29" s="5"/>
      <c r="H29" s="5"/>
      <c r="J29" s="74"/>
      <c r="K29" s="74"/>
      <c r="L29" s="74"/>
      <c r="M29" s="74"/>
      <c r="N29" s="74"/>
      <c r="O29" s="74"/>
      <c r="P29" s="74"/>
      <c r="Q29" s="74"/>
      <c r="R29" s="74"/>
    </row>
    <row r="30" spans="1:18">
      <c r="B30" s="49"/>
      <c r="C30" s="5"/>
      <c r="D30" s="5"/>
      <c r="E30" s="5"/>
      <c r="F30" s="5"/>
      <c r="G30" s="5"/>
      <c r="H30" s="5"/>
    </row>
    <row r="31" spans="1:18">
      <c r="B31" s="49"/>
      <c r="C31" s="5"/>
      <c r="D31" s="5"/>
      <c r="E31" s="5"/>
      <c r="F31" s="5"/>
      <c r="G31" s="5"/>
      <c r="H31" s="5"/>
    </row>
    <row r="32" spans="1:18">
      <c r="A32" s="5"/>
      <c r="B32" s="49"/>
      <c r="C32" s="5"/>
      <c r="D32" s="5"/>
      <c r="E32" s="5"/>
      <c r="F32" s="5"/>
      <c r="G32" s="5"/>
      <c r="H32" s="5"/>
    </row>
    <row r="33" spans="1:16">
      <c r="A33" s="5"/>
      <c r="B33" s="49"/>
      <c r="C33" s="5"/>
      <c r="D33" s="5"/>
      <c r="E33" s="5"/>
      <c r="F33" s="5"/>
      <c r="G33" s="5"/>
      <c r="H33" s="5"/>
    </row>
    <row r="34" spans="1:16">
      <c r="A34" s="5"/>
      <c r="B34" s="49"/>
      <c r="C34" s="5"/>
      <c r="D34" s="5"/>
      <c r="E34" s="5"/>
      <c r="F34" s="5"/>
      <c r="G34" s="5"/>
      <c r="H34" s="5"/>
    </row>
    <row r="35" spans="1:16">
      <c r="A35" s="5"/>
      <c r="B35" s="49"/>
      <c r="C35" s="5"/>
      <c r="D35" s="5"/>
      <c r="E35" s="5"/>
      <c r="F35" s="5"/>
      <c r="G35" s="5"/>
      <c r="H35" s="5"/>
    </row>
    <row r="36" spans="1:16">
      <c r="A36" s="5"/>
      <c r="B36" s="49"/>
      <c r="C36" s="5"/>
      <c r="D36" s="5"/>
      <c r="E36" s="5"/>
      <c r="F36" s="5"/>
      <c r="G36" s="5"/>
      <c r="H36" s="74"/>
      <c r="I36" s="74"/>
      <c r="J36" s="74"/>
      <c r="K36" s="74"/>
      <c r="L36" s="74"/>
      <c r="M36" s="74"/>
      <c r="N36" s="74"/>
      <c r="O36" s="74"/>
      <c r="P36" s="74"/>
    </row>
    <row r="37" spans="1:16">
      <c r="A37" s="5"/>
      <c r="B37" s="49"/>
      <c r="C37" s="5"/>
      <c r="D37" s="5"/>
      <c r="E37" s="5"/>
      <c r="F37" s="5"/>
      <c r="G37" s="5"/>
      <c r="H37" s="5"/>
    </row>
    <row r="38" spans="1:16">
      <c r="A38" s="5"/>
      <c r="B38" s="49"/>
      <c r="C38" s="5"/>
      <c r="D38" s="5"/>
      <c r="E38" s="5"/>
      <c r="F38" s="5"/>
      <c r="G38" s="5"/>
      <c r="H38" s="5"/>
    </row>
    <row r="39" spans="1:16">
      <c r="A39" s="5"/>
      <c r="B39" s="49"/>
      <c r="C39" s="5"/>
      <c r="D39" s="5"/>
      <c r="E39" s="5"/>
      <c r="F39" s="5"/>
      <c r="G39" s="5"/>
      <c r="H39" s="5"/>
    </row>
    <row r="40" spans="1:16">
      <c r="A40" s="5"/>
      <c r="B40" s="49"/>
      <c r="C40" s="5"/>
      <c r="D40" s="5"/>
      <c r="E40" s="5"/>
      <c r="F40" s="5"/>
      <c r="G40" s="5"/>
      <c r="H40" s="5"/>
    </row>
    <row r="41" spans="1:16">
      <c r="A41" s="5"/>
      <c r="B41" s="49"/>
      <c r="C41" s="5"/>
      <c r="D41" s="5"/>
      <c r="E41" s="5"/>
      <c r="F41" s="5"/>
      <c r="G41" s="5"/>
      <c r="H41" s="5"/>
    </row>
    <row r="42" spans="1:16">
      <c r="A42" s="5"/>
      <c r="B42" s="49"/>
      <c r="C42" s="5"/>
      <c r="D42" s="5"/>
      <c r="E42" s="5"/>
      <c r="F42" s="5"/>
      <c r="G42" s="5"/>
      <c r="H42" s="5"/>
    </row>
    <row r="43" spans="1:16">
      <c r="A43" s="5"/>
      <c r="B43" s="49"/>
      <c r="C43" s="5"/>
      <c r="D43" s="5"/>
      <c r="E43" s="5"/>
      <c r="F43" s="5"/>
      <c r="G43" s="5"/>
      <c r="H43" s="5"/>
    </row>
    <row r="44" spans="1:16">
      <c r="A44" s="5"/>
      <c r="B44" s="49"/>
      <c r="C44" s="5"/>
      <c r="D44" s="5"/>
      <c r="E44" s="5"/>
      <c r="F44" s="5"/>
      <c r="G44" s="5"/>
      <c r="H44" s="5"/>
    </row>
    <row r="45" spans="1:16">
      <c r="A45" s="5"/>
      <c r="B45" s="49"/>
      <c r="C45" s="5"/>
      <c r="D45" s="5"/>
      <c r="E45" s="5"/>
      <c r="F45" s="5"/>
      <c r="G45" s="5"/>
      <c r="H45" s="5"/>
    </row>
    <row r="46" spans="1:16">
      <c r="A46" s="5"/>
      <c r="B46" s="49"/>
      <c r="C46" s="5"/>
      <c r="D46" s="5"/>
      <c r="E46" s="5"/>
      <c r="F46" s="5"/>
      <c r="G46" s="5"/>
      <c r="H46" s="5"/>
    </row>
    <row r="47" spans="1:16">
      <c r="A47" s="5"/>
      <c r="B47" s="49"/>
      <c r="C47" s="5"/>
      <c r="D47" s="5"/>
      <c r="E47" s="5"/>
      <c r="F47" s="5"/>
      <c r="G47" s="5"/>
      <c r="H47" s="5"/>
    </row>
    <row r="48" spans="1:16">
      <c r="A48" s="5"/>
      <c r="B48" s="49"/>
      <c r="C48" s="5"/>
      <c r="D48" s="5"/>
      <c r="E48" s="5"/>
      <c r="F48" s="5"/>
      <c r="G48" s="5"/>
      <c r="H48" s="5"/>
    </row>
    <row r="49" spans="1:8">
      <c r="A49" s="5"/>
      <c r="B49" s="49"/>
      <c r="C49" s="5"/>
      <c r="D49" s="5"/>
      <c r="E49" s="5"/>
      <c r="F49" s="5"/>
      <c r="G49" s="5"/>
      <c r="H49" s="5"/>
    </row>
    <row r="50" spans="1:8">
      <c r="A50" s="5"/>
      <c r="B50" s="49"/>
      <c r="C50" s="5"/>
      <c r="D50" s="5"/>
      <c r="E50" s="5"/>
      <c r="F50" s="5"/>
      <c r="G50" s="5"/>
      <c r="H50" s="5"/>
    </row>
    <row r="51" spans="1:8">
      <c r="A51" s="5"/>
      <c r="B51" s="49"/>
      <c r="C51" s="5"/>
      <c r="D51" s="5"/>
      <c r="E51" s="5"/>
      <c r="F51" s="5"/>
      <c r="G51" s="5"/>
      <c r="H51" s="5"/>
    </row>
    <row r="52" spans="1:8">
      <c r="A52" s="5"/>
      <c r="B52" s="49"/>
      <c r="C52" s="5"/>
      <c r="D52" s="5"/>
      <c r="E52" s="5"/>
      <c r="F52" s="5"/>
      <c r="G52" s="5"/>
      <c r="H52" s="5"/>
    </row>
    <row r="53" spans="1:8">
      <c r="A53" s="5"/>
      <c r="B53" s="49"/>
      <c r="C53" s="5"/>
      <c r="D53" s="5"/>
      <c r="E53" s="5"/>
      <c r="F53" s="5"/>
      <c r="G53" s="5"/>
      <c r="H53" s="5"/>
    </row>
    <row r="54" spans="1:8">
      <c r="A54" s="5"/>
      <c r="B54" s="49"/>
      <c r="C54" s="5"/>
      <c r="D54" s="5"/>
      <c r="E54" s="5"/>
      <c r="F54" s="5"/>
      <c r="G54" s="5"/>
      <c r="H54" s="5"/>
    </row>
    <row r="55" spans="1:8">
      <c r="A55" s="5"/>
      <c r="B55" s="49"/>
      <c r="C55" s="5"/>
      <c r="D55" s="5"/>
      <c r="E55" s="5"/>
      <c r="F55" s="5"/>
      <c r="G55" s="5"/>
      <c r="H55" s="5"/>
    </row>
    <row r="56" spans="1:8">
      <c r="A56" s="5"/>
      <c r="B56" s="49"/>
      <c r="C56" s="5"/>
      <c r="D56" s="5"/>
      <c r="E56" s="5"/>
      <c r="F56" s="5"/>
      <c r="G56" s="5"/>
      <c r="H56" s="5"/>
    </row>
    <row r="57" spans="1:8">
      <c r="A57" s="5"/>
      <c r="B57" s="49"/>
      <c r="C57" s="5"/>
      <c r="D57" s="5"/>
      <c r="E57" s="5"/>
      <c r="F57" s="5"/>
      <c r="G57" s="5"/>
      <c r="H57" s="5"/>
    </row>
    <row r="58" spans="1:8">
      <c r="A58" s="5"/>
      <c r="B58" s="49"/>
      <c r="C58" s="5"/>
      <c r="D58" s="5"/>
      <c r="E58" s="5"/>
      <c r="F58" s="5"/>
      <c r="G58" s="5"/>
      <c r="H58" s="5"/>
    </row>
    <row r="59" spans="1:8">
      <c r="A59" s="5"/>
      <c r="B59" s="49"/>
      <c r="C59" s="5"/>
      <c r="D59" s="5"/>
      <c r="E59" s="5"/>
      <c r="F59" s="5"/>
      <c r="G59" s="5"/>
      <c r="H59" s="5"/>
    </row>
    <row r="60" spans="1:8">
      <c r="A60" s="5"/>
      <c r="B60" s="49"/>
      <c r="C60" s="5"/>
      <c r="D60" s="5"/>
      <c r="E60" s="5"/>
      <c r="F60" s="5"/>
      <c r="G60" s="5"/>
      <c r="H60" s="5"/>
    </row>
    <row r="61" spans="1:8">
      <c r="A61" s="5"/>
      <c r="B61" s="49"/>
      <c r="C61" s="5"/>
      <c r="D61" s="5"/>
      <c r="E61" s="5"/>
      <c r="F61" s="5"/>
      <c r="G61" s="5"/>
      <c r="H61" s="5"/>
    </row>
    <row r="62" spans="1:8">
      <c r="A62" s="5"/>
      <c r="B62" s="49"/>
      <c r="C62" s="5"/>
      <c r="D62" s="5"/>
      <c r="E62" s="5"/>
      <c r="F62" s="5"/>
      <c r="G62" s="5"/>
      <c r="H62" s="5"/>
    </row>
    <row r="63" spans="1:8">
      <c r="A63" s="5"/>
      <c r="B63" s="49"/>
      <c r="C63" s="5"/>
      <c r="D63" s="5"/>
      <c r="E63" s="5"/>
      <c r="F63" s="5"/>
      <c r="G63" s="5"/>
      <c r="H63" s="5"/>
    </row>
    <row r="64" spans="1:8">
      <c r="A64" s="5"/>
      <c r="B64" s="49"/>
      <c r="C64" s="5"/>
      <c r="D64" s="5"/>
      <c r="E64" s="5"/>
      <c r="F64" s="5"/>
      <c r="G64" s="5"/>
      <c r="H64" s="5"/>
    </row>
    <row r="65" spans="1:8">
      <c r="A65" s="5"/>
      <c r="B65" s="49"/>
      <c r="C65" s="5"/>
      <c r="D65" s="5"/>
      <c r="E65" s="5"/>
      <c r="F65" s="5"/>
      <c r="G65" s="5"/>
      <c r="H65" s="5"/>
    </row>
    <row r="66" spans="1:8">
      <c r="A66" s="5"/>
      <c r="B66" s="49"/>
      <c r="C66" s="5"/>
      <c r="D66" s="5"/>
      <c r="E66" s="5"/>
      <c r="F66" s="5"/>
      <c r="G66" s="5"/>
      <c r="H66" s="5"/>
    </row>
    <row r="67" spans="1:8">
      <c r="A67" s="5"/>
      <c r="B67" s="49"/>
      <c r="C67" s="5"/>
      <c r="D67" s="5"/>
      <c r="E67" s="5"/>
      <c r="F67" s="5"/>
      <c r="G67" s="5"/>
      <c r="H67" s="5"/>
    </row>
    <row r="68" spans="1:8">
      <c r="A68" s="5"/>
      <c r="B68" s="49"/>
      <c r="C68" s="5"/>
      <c r="D68" s="5"/>
      <c r="E68" s="5"/>
      <c r="F68" s="5"/>
      <c r="G68" s="5"/>
      <c r="H68" s="5"/>
    </row>
    <row r="69" spans="1:8">
      <c r="A69" s="5"/>
      <c r="B69" s="49"/>
      <c r="C69" s="5"/>
      <c r="D69" s="5"/>
      <c r="E69" s="5"/>
      <c r="F69" s="5"/>
      <c r="G69" s="5"/>
      <c r="H69" s="5"/>
    </row>
    <row r="70" spans="1:8">
      <c r="A70" s="5"/>
      <c r="B70" s="49"/>
      <c r="C70" s="5"/>
      <c r="D70" s="5"/>
      <c r="E70" s="5"/>
      <c r="F70" s="5"/>
      <c r="G70" s="5"/>
      <c r="H70" s="5"/>
    </row>
    <row r="71" spans="1:8">
      <c r="A71" s="5"/>
      <c r="B71" s="49"/>
      <c r="C71" s="5"/>
      <c r="D71" s="5"/>
      <c r="E71" s="5"/>
      <c r="F71" s="5"/>
      <c r="G71" s="5"/>
      <c r="H71" s="5"/>
    </row>
    <row r="72" spans="1:8">
      <c r="A72" s="5"/>
      <c r="B72" s="49"/>
      <c r="C72" s="5"/>
      <c r="D72" s="5"/>
      <c r="E72" s="5"/>
      <c r="F72" s="5"/>
      <c r="G72" s="5"/>
      <c r="H72" s="5"/>
    </row>
    <row r="73" spans="1:8">
      <c r="A73" s="5"/>
      <c r="B73" s="49"/>
      <c r="C73" s="5"/>
      <c r="D73" s="5"/>
      <c r="E73" s="5"/>
      <c r="F73" s="5"/>
      <c r="G73" s="5"/>
      <c r="H73" s="5"/>
    </row>
    <row r="74" spans="1:8">
      <c r="A74" s="5"/>
      <c r="B74" s="49"/>
      <c r="C74" s="5"/>
      <c r="D74" s="5"/>
      <c r="E74" s="5"/>
      <c r="F74" s="5"/>
      <c r="G74" s="5"/>
      <c r="H74" s="5"/>
    </row>
    <row r="75" spans="1:8">
      <c r="A75" s="5"/>
      <c r="B75" s="49"/>
      <c r="C75" s="5"/>
      <c r="D75" s="5"/>
      <c r="E75" s="5"/>
      <c r="F75" s="5"/>
      <c r="G75" s="5"/>
      <c r="H75" s="5"/>
    </row>
    <row r="76" spans="1:8">
      <c r="A76" s="5"/>
      <c r="B76" s="49"/>
      <c r="C76" s="5"/>
      <c r="D76" s="5"/>
      <c r="E76" s="5"/>
      <c r="F76" s="5"/>
      <c r="G76" s="5"/>
      <c r="H76" s="5"/>
    </row>
    <row r="77" spans="1:8">
      <c r="A77" s="5"/>
      <c r="B77" s="49"/>
      <c r="C77" s="5"/>
      <c r="D77" s="5"/>
      <c r="E77" s="5"/>
      <c r="F77" s="5"/>
      <c r="G77" s="5"/>
      <c r="H77" s="5"/>
    </row>
    <row r="78" spans="1:8">
      <c r="A78" s="5"/>
      <c r="B78" s="49"/>
      <c r="C78" s="5"/>
      <c r="D78" s="5"/>
      <c r="E78" s="5"/>
      <c r="F78" s="5"/>
      <c r="G78" s="5"/>
      <c r="H78" s="5"/>
    </row>
    <row r="79" spans="1:8">
      <c r="A79" s="5"/>
      <c r="B79" s="49"/>
      <c r="C79" s="5"/>
      <c r="D79" s="5"/>
      <c r="E79" s="5"/>
      <c r="F79" s="5"/>
      <c r="G79" s="5"/>
      <c r="H79" s="5"/>
    </row>
    <row r="80" spans="1:8">
      <c r="A80" s="5"/>
      <c r="B80" s="49"/>
      <c r="C80" s="5"/>
      <c r="D80" s="5"/>
      <c r="E80" s="5"/>
      <c r="F80" s="5"/>
      <c r="G80" s="5"/>
      <c r="H80" s="5"/>
    </row>
    <row r="81" spans="1:8">
      <c r="A81" s="5"/>
      <c r="B81" s="49"/>
      <c r="C81" s="5"/>
      <c r="D81" s="5"/>
      <c r="E81" s="5"/>
      <c r="F81" s="5"/>
      <c r="G81" s="5"/>
      <c r="H81" s="5"/>
    </row>
    <row r="82" spans="1:8">
      <c r="A82" s="5"/>
      <c r="B82" s="49"/>
      <c r="C82" s="5"/>
      <c r="D82" s="5"/>
      <c r="E82" s="5"/>
      <c r="F82" s="5"/>
      <c r="G82" s="5"/>
      <c r="H82" s="5"/>
    </row>
    <row r="83" spans="1:8">
      <c r="A83" s="5"/>
      <c r="B83" s="49"/>
      <c r="C83" s="5"/>
      <c r="D83" s="5"/>
      <c r="E83" s="5"/>
      <c r="F83" s="5"/>
      <c r="G83" s="5"/>
      <c r="H83" s="5"/>
    </row>
    <row r="84" spans="1:8">
      <c r="A84" s="5"/>
      <c r="B84" s="49"/>
      <c r="C84" s="5"/>
      <c r="D84" s="5"/>
      <c r="E84" s="5"/>
      <c r="F84" s="5"/>
      <c r="G84" s="5"/>
      <c r="H84" s="5"/>
    </row>
    <row r="85" spans="1:8">
      <c r="A85" s="5"/>
      <c r="B85" s="49"/>
      <c r="C85" s="5"/>
      <c r="D85" s="5"/>
      <c r="E85" s="5"/>
      <c r="F85" s="5"/>
      <c r="G85" s="5"/>
      <c r="H85" s="5"/>
    </row>
    <row r="86" spans="1:8">
      <c r="A86" s="5"/>
      <c r="B86" s="49"/>
      <c r="C86" s="5"/>
      <c r="D86" s="5"/>
      <c r="E86" s="5"/>
      <c r="F86" s="5"/>
      <c r="G86" s="5"/>
      <c r="H86" s="5"/>
    </row>
    <row r="87" spans="1:8">
      <c r="A87" s="5"/>
      <c r="B87" s="49"/>
      <c r="C87" s="5"/>
      <c r="D87" s="5"/>
      <c r="E87" s="5"/>
      <c r="F87" s="5"/>
      <c r="G87" s="5"/>
      <c r="H87" s="5"/>
    </row>
    <row r="88" spans="1:8">
      <c r="A88" s="5"/>
      <c r="B88" s="49"/>
      <c r="C88" s="5"/>
      <c r="D88" s="5"/>
      <c r="E88" s="5"/>
      <c r="F88" s="5"/>
      <c r="G88" s="5"/>
      <c r="H88" s="5"/>
    </row>
    <row r="89" spans="1:8">
      <c r="A89" s="5"/>
      <c r="B89" s="49"/>
      <c r="C89" s="5"/>
      <c r="D89" s="5"/>
      <c r="E89" s="5"/>
      <c r="F89" s="5"/>
      <c r="G89" s="5"/>
      <c r="H89" s="5"/>
    </row>
    <row r="90" spans="1:8">
      <c r="A90" s="5"/>
      <c r="B90" s="49"/>
      <c r="C90" s="5"/>
      <c r="D90" s="5"/>
      <c r="E90" s="5"/>
      <c r="F90" s="5"/>
      <c r="G90" s="5"/>
      <c r="H90" s="5"/>
    </row>
    <row r="91" spans="1:8">
      <c r="A91" s="5"/>
      <c r="B91" s="49"/>
      <c r="C91" s="5"/>
      <c r="D91" s="5"/>
      <c r="E91" s="5"/>
      <c r="F91" s="5"/>
      <c r="G91" s="5"/>
      <c r="H91" s="5"/>
    </row>
    <row r="92" spans="1:8">
      <c r="A92" s="5"/>
      <c r="B92" s="49"/>
      <c r="C92" s="5"/>
      <c r="D92" s="5"/>
      <c r="E92" s="5"/>
      <c r="F92" s="5"/>
      <c r="G92" s="5"/>
      <c r="H92" s="5"/>
    </row>
    <row r="93" spans="1:8">
      <c r="A93" s="5"/>
      <c r="B93" s="49"/>
      <c r="C93" s="5"/>
      <c r="D93" s="5"/>
      <c r="E93" s="5"/>
      <c r="F93" s="5"/>
      <c r="G93" s="5"/>
      <c r="H93" s="5"/>
    </row>
    <row r="94" spans="1:8">
      <c r="A94" s="5"/>
      <c r="B94" s="49"/>
      <c r="C94" s="5"/>
      <c r="D94" s="5"/>
      <c r="E94" s="5"/>
      <c r="F94" s="5"/>
      <c r="G94" s="5"/>
      <c r="H94" s="5"/>
    </row>
    <row r="95" spans="1:8">
      <c r="A95" s="5"/>
      <c r="B95" s="49"/>
      <c r="C95" s="5"/>
      <c r="D95" s="5"/>
      <c r="E95" s="5"/>
      <c r="F95" s="5"/>
      <c r="G95" s="5"/>
      <c r="H95" s="5"/>
    </row>
    <row r="96" spans="1:8">
      <c r="A96" s="5"/>
      <c r="B96" s="49"/>
      <c r="C96" s="5"/>
      <c r="D96" s="5"/>
      <c r="E96" s="5"/>
      <c r="F96" s="5"/>
      <c r="G96" s="5"/>
      <c r="H96" s="5"/>
    </row>
    <row r="97" spans="1:8">
      <c r="A97" s="5"/>
      <c r="B97" s="49"/>
      <c r="C97" s="5"/>
      <c r="D97" s="5"/>
      <c r="E97" s="5"/>
      <c r="F97" s="5"/>
      <c r="G97" s="5"/>
      <c r="H97" s="5"/>
    </row>
    <row r="98" spans="1:8">
      <c r="A98" s="5"/>
      <c r="B98" s="49"/>
      <c r="C98" s="5"/>
      <c r="D98" s="5"/>
      <c r="E98" s="5"/>
      <c r="F98" s="5"/>
      <c r="G98" s="5"/>
      <c r="H98" s="5"/>
    </row>
    <row r="99" spans="1:8">
      <c r="A99" s="5"/>
      <c r="B99" s="49"/>
      <c r="C99" s="5"/>
      <c r="D99" s="5"/>
      <c r="E99" s="5"/>
      <c r="F99" s="5"/>
      <c r="G99" s="5"/>
      <c r="H99" s="5"/>
    </row>
    <row r="100" spans="1:8">
      <c r="A100" s="5"/>
      <c r="B100" s="49"/>
      <c r="C100" s="5"/>
      <c r="D100" s="5"/>
      <c r="E100" s="5"/>
      <c r="F100" s="5"/>
      <c r="G100" s="5"/>
      <c r="H100" s="5"/>
    </row>
    <row r="101" spans="1:8">
      <c r="A101" s="5"/>
      <c r="B101" s="49"/>
      <c r="C101" s="5"/>
      <c r="D101" s="5"/>
      <c r="E101" s="5"/>
      <c r="F101" s="5"/>
      <c r="G101" s="5"/>
      <c r="H101" s="5"/>
    </row>
    <row r="102" spans="1:8">
      <c r="A102" s="5"/>
      <c r="B102" s="49"/>
      <c r="C102" s="5"/>
      <c r="D102" s="5"/>
      <c r="E102" s="5"/>
      <c r="F102" s="5"/>
      <c r="G102" s="5"/>
      <c r="H102" s="5"/>
    </row>
    <row r="103" spans="1:8">
      <c r="A103" s="5"/>
      <c r="B103" s="49"/>
      <c r="C103" s="5"/>
      <c r="D103" s="5"/>
      <c r="E103" s="5"/>
      <c r="F103" s="5"/>
      <c r="G103" s="5"/>
      <c r="H103" s="5"/>
    </row>
    <row r="104" spans="1:8">
      <c r="A104" s="5"/>
      <c r="B104" s="49"/>
      <c r="C104" s="5"/>
      <c r="D104" s="5"/>
      <c r="E104" s="5"/>
      <c r="F104" s="5"/>
      <c r="G104" s="5"/>
      <c r="H104" s="5"/>
    </row>
    <row r="105" spans="1:8">
      <c r="A105" s="5"/>
      <c r="B105" s="49"/>
      <c r="C105" s="5"/>
      <c r="D105" s="5"/>
      <c r="E105" s="5"/>
      <c r="F105" s="5"/>
      <c r="G105" s="5"/>
      <c r="H105" s="5"/>
    </row>
    <row r="106" spans="1:8">
      <c r="A106" s="5"/>
      <c r="B106" s="49"/>
      <c r="C106" s="5"/>
      <c r="D106" s="5"/>
      <c r="E106" s="5"/>
      <c r="F106" s="5"/>
      <c r="G106" s="5"/>
      <c r="H106" s="5"/>
    </row>
    <row r="107" spans="1:8">
      <c r="A107" s="5"/>
      <c r="B107" s="49"/>
      <c r="C107" s="5"/>
      <c r="D107" s="5"/>
      <c r="E107" s="5"/>
      <c r="F107" s="5"/>
      <c r="G107" s="5"/>
      <c r="H107" s="5"/>
    </row>
    <row r="108" spans="1:8">
      <c r="A108" s="5"/>
      <c r="B108" s="49"/>
      <c r="C108" s="5"/>
      <c r="D108" s="5"/>
      <c r="E108" s="5"/>
      <c r="F108" s="5"/>
      <c r="G108" s="5"/>
      <c r="H108" s="5"/>
    </row>
    <row r="109" spans="1:8">
      <c r="A109" s="5"/>
      <c r="B109" s="49"/>
      <c r="C109" s="5"/>
      <c r="D109" s="5"/>
      <c r="E109" s="5"/>
      <c r="F109" s="5"/>
      <c r="G109" s="5"/>
      <c r="H109" s="5"/>
    </row>
    <row r="110" spans="1:8">
      <c r="A110" s="5"/>
      <c r="B110" s="49"/>
      <c r="C110" s="5"/>
      <c r="D110" s="5"/>
      <c r="E110" s="5"/>
      <c r="F110" s="5"/>
      <c r="G110" s="5"/>
      <c r="H110" s="5"/>
    </row>
    <row r="111" spans="1:8">
      <c r="A111" s="5"/>
      <c r="B111" s="49"/>
      <c r="C111" s="5"/>
      <c r="D111" s="5"/>
      <c r="E111" s="5"/>
      <c r="F111" s="5"/>
      <c r="G111" s="5"/>
      <c r="H111" s="5"/>
    </row>
    <row r="112" spans="1:8">
      <c r="A112" s="5"/>
      <c r="B112" s="49"/>
      <c r="C112" s="5"/>
      <c r="D112" s="5"/>
      <c r="E112" s="5"/>
      <c r="F112" s="5"/>
      <c r="G112" s="5"/>
      <c r="H112" s="5"/>
    </row>
    <row r="113" spans="1:27">
      <c r="A113" s="5"/>
      <c r="B113" s="49"/>
      <c r="C113" s="5"/>
      <c r="D113" s="5"/>
      <c r="E113" s="5"/>
      <c r="F113" s="5"/>
      <c r="G113" s="5"/>
      <c r="H113" s="5"/>
    </row>
    <row r="114" spans="1:27">
      <c r="A114" s="5"/>
      <c r="B114" s="49"/>
      <c r="C114" s="5"/>
      <c r="D114" s="5"/>
      <c r="E114" s="5"/>
      <c r="F114" s="5"/>
      <c r="G114" s="5"/>
      <c r="H114" s="5"/>
    </row>
    <row r="115" spans="1:27">
      <c r="A115" s="5"/>
      <c r="B115" s="49"/>
      <c r="C115" s="5"/>
      <c r="D115" s="5"/>
      <c r="E115" s="5"/>
      <c r="F115" s="5"/>
      <c r="G115" s="5"/>
      <c r="H115" s="5"/>
    </row>
    <row r="116" spans="1:27">
      <c r="A116" s="5"/>
      <c r="B116" s="49"/>
      <c r="C116" s="5"/>
      <c r="D116" s="5"/>
      <c r="E116" s="5"/>
      <c r="F116" s="5"/>
      <c r="G116" s="5"/>
      <c r="H116" s="5"/>
    </row>
    <row r="117" spans="1:27">
      <c r="A117" s="5"/>
      <c r="B117" s="49"/>
      <c r="C117" s="5"/>
      <c r="D117" s="5"/>
      <c r="E117" s="5"/>
      <c r="F117" s="5"/>
      <c r="G117" s="5"/>
      <c r="H117" s="5"/>
    </row>
    <row r="118" spans="1:27">
      <c r="A118" s="5"/>
      <c r="B118" s="49"/>
      <c r="C118" s="5"/>
      <c r="D118" s="5"/>
      <c r="E118" s="5"/>
      <c r="F118" s="5"/>
      <c r="G118" s="5"/>
      <c r="H118" s="5"/>
    </row>
    <row r="119" spans="1:27">
      <c r="A119" s="5"/>
      <c r="B119" s="49"/>
      <c r="C119" s="5"/>
      <c r="D119" s="5"/>
      <c r="E119" s="5"/>
      <c r="F119" s="5"/>
      <c r="G119" s="5"/>
      <c r="H119" s="5"/>
    </row>
    <row r="120" spans="1:27">
      <c r="A120" s="5"/>
      <c r="B120" s="49"/>
      <c r="C120" s="5"/>
      <c r="D120" s="5"/>
      <c r="E120" s="5"/>
      <c r="F120" s="5"/>
      <c r="G120" s="5"/>
      <c r="H120" s="5"/>
    </row>
    <row r="121" spans="1:27" ht="13.15">
      <c r="A121" s="70"/>
      <c r="B121" s="70"/>
      <c r="C121" s="70"/>
      <c r="D121" s="70"/>
      <c r="E121" s="71"/>
      <c r="F121" s="71"/>
      <c r="G121" s="70"/>
      <c r="H121" s="70"/>
      <c r="I121" s="70"/>
      <c r="J121" s="71"/>
      <c r="K121" s="71"/>
      <c r="L121" s="70"/>
      <c r="M121" s="70"/>
      <c r="N121" s="70"/>
      <c r="O121" s="6"/>
      <c r="P121" s="70"/>
      <c r="Q121" s="71"/>
      <c r="R121" s="71"/>
      <c r="S121" s="6"/>
      <c r="T121" s="70"/>
      <c r="U121" s="71"/>
      <c r="V121" s="71"/>
    </row>
    <row r="122" spans="1:27" ht="13.15">
      <c r="A122" s="70"/>
      <c r="B122" s="70"/>
      <c r="C122" s="71"/>
      <c r="D122" s="47"/>
      <c r="E122" s="47"/>
      <c r="F122" s="47"/>
      <c r="G122" s="71"/>
      <c r="H122" s="71"/>
      <c r="I122" s="47"/>
      <c r="J122" s="47"/>
      <c r="K122" s="47"/>
      <c r="L122" s="71"/>
      <c r="M122" s="70"/>
      <c r="N122" s="70"/>
      <c r="O122" s="6"/>
      <c r="P122" s="47"/>
      <c r="Q122" s="47"/>
      <c r="R122" s="47"/>
      <c r="S122" s="6"/>
      <c r="T122" s="47"/>
      <c r="U122" s="47"/>
      <c r="V122" s="47"/>
    </row>
    <row r="123" spans="1:27">
      <c r="D123" s="16"/>
      <c r="E123" s="16"/>
      <c r="F123" s="50"/>
      <c r="I123" s="16"/>
      <c r="J123" s="16"/>
      <c r="K123" s="50"/>
      <c r="O123" s="6"/>
      <c r="P123" s="16"/>
      <c r="Q123" s="16"/>
      <c r="S123" s="6"/>
      <c r="T123" s="16"/>
      <c r="U123" s="16"/>
    </row>
    <row r="124" spans="1:27">
      <c r="D124" s="16"/>
      <c r="E124" s="16"/>
      <c r="F124" s="50"/>
      <c r="I124" s="16"/>
      <c r="J124" s="16"/>
      <c r="K124" s="50"/>
      <c r="O124" s="6"/>
      <c r="P124" s="16"/>
      <c r="Q124" s="16"/>
      <c r="S124" s="6"/>
      <c r="T124" s="16"/>
      <c r="U124" s="16"/>
    </row>
    <row r="125" spans="1:27">
      <c r="D125" s="16"/>
      <c r="E125" s="16"/>
      <c r="F125" s="50"/>
      <c r="I125" s="16"/>
      <c r="J125" s="16"/>
      <c r="K125" s="50"/>
      <c r="O125" s="6"/>
      <c r="P125" s="16"/>
      <c r="Q125" s="16"/>
      <c r="S125" s="6"/>
      <c r="T125" s="16"/>
      <c r="U125" s="16"/>
      <c r="X125" s="12"/>
      <c r="Y125" s="12"/>
      <c r="Z125" s="12"/>
      <c r="AA125" s="13"/>
    </row>
    <row r="126" spans="1:27">
      <c r="D126" s="16"/>
      <c r="E126" s="16"/>
      <c r="F126" s="50"/>
      <c r="I126" s="16"/>
      <c r="J126" s="16"/>
      <c r="K126" s="50"/>
      <c r="O126" s="6"/>
      <c r="P126" s="16"/>
      <c r="Q126" s="16"/>
      <c r="S126" s="6"/>
      <c r="T126" s="16"/>
      <c r="U126" s="16"/>
      <c r="X126" s="12"/>
      <c r="Y126" s="12"/>
      <c r="Z126" s="13"/>
      <c r="AA126" s="14"/>
    </row>
    <row r="127" spans="1:27">
      <c r="D127" s="16"/>
      <c r="E127" s="16"/>
      <c r="F127" s="50"/>
      <c r="I127" s="16"/>
      <c r="J127" s="16"/>
      <c r="K127" s="50"/>
      <c r="O127" s="6"/>
      <c r="P127" s="16"/>
      <c r="Q127" s="16"/>
      <c r="S127" s="6"/>
      <c r="T127" s="16"/>
      <c r="U127" s="16"/>
      <c r="X127" s="12"/>
      <c r="Y127" s="13"/>
      <c r="Z127" s="14"/>
      <c r="AA127" s="14"/>
    </row>
    <row r="128" spans="1:27">
      <c r="D128" s="16"/>
      <c r="E128" s="16"/>
      <c r="F128" s="50"/>
      <c r="I128" s="16"/>
      <c r="J128" s="16"/>
      <c r="K128" s="50"/>
      <c r="O128" s="6"/>
      <c r="P128" s="16"/>
      <c r="Q128" s="16"/>
      <c r="S128" s="6"/>
      <c r="T128" s="16"/>
      <c r="U128" s="16"/>
      <c r="X128" s="13"/>
      <c r="Y128" s="14"/>
      <c r="Z128" s="14"/>
      <c r="AA128" s="15"/>
    </row>
    <row r="129" spans="4:27">
      <c r="D129" s="16"/>
      <c r="E129" s="16"/>
      <c r="F129" s="50"/>
      <c r="I129" s="16"/>
      <c r="J129" s="16"/>
      <c r="K129" s="50"/>
      <c r="O129" s="6"/>
      <c r="P129" s="16"/>
      <c r="Q129" s="16"/>
      <c r="S129" s="6"/>
      <c r="T129" s="16"/>
      <c r="U129" s="16"/>
      <c r="X129" s="14"/>
      <c r="Y129" s="14"/>
      <c r="Z129" s="15"/>
      <c r="AA129" s="15"/>
    </row>
    <row r="130" spans="4:27">
      <c r="D130" s="16"/>
      <c r="E130" s="16"/>
      <c r="F130" s="50"/>
      <c r="I130" s="16"/>
      <c r="J130" s="16"/>
      <c r="K130" s="50"/>
      <c r="O130" s="6"/>
      <c r="P130" s="16"/>
      <c r="Q130" s="16"/>
      <c r="S130" s="6"/>
      <c r="T130" s="16"/>
      <c r="U130" s="16"/>
      <c r="X130" s="14"/>
      <c r="Y130" s="15"/>
      <c r="Z130" s="15"/>
      <c r="AA130" s="15"/>
    </row>
    <row r="131" spans="4:27">
      <c r="D131" s="16"/>
      <c r="E131" s="16"/>
      <c r="F131" s="50"/>
      <c r="I131" s="16"/>
      <c r="J131" s="16"/>
      <c r="K131" s="50"/>
      <c r="O131" s="6"/>
      <c r="P131" s="16"/>
      <c r="Q131" s="16"/>
      <c r="S131" s="6"/>
      <c r="T131" s="16"/>
      <c r="U131" s="16"/>
    </row>
    <row r="132" spans="4:27">
      <c r="D132" s="16"/>
      <c r="E132" s="16"/>
      <c r="F132" s="50"/>
      <c r="I132" s="16"/>
      <c r="J132" s="16"/>
      <c r="K132" s="50"/>
      <c r="O132" s="6"/>
      <c r="P132" s="16"/>
      <c r="Q132" s="16"/>
      <c r="S132" s="6"/>
      <c r="T132" s="16"/>
      <c r="U132" s="16"/>
    </row>
    <row r="133" spans="4:27">
      <c r="D133" s="16"/>
      <c r="E133" s="16"/>
      <c r="F133" s="50"/>
      <c r="I133" s="16"/>
      <c r="J133" s="16"/>
      <c r="K133" s="50"/>
      <c r="O133" s="6"/>
      <c r="P133" s="16"/>
      <c r="Q133" s="16"/>
      <c r="S133" s="6"/>
      <c r="T133" s="16"/>
      <c r="U133" s="16"/>
    </row>
    <row r="134" spans="4:27">
      <c r="D134" s="16"/>
      <c r="E134" s="16"/>
      <c r="F134" s="50"/>
      <c r="I134" s="16"/>
      <c r="J134" s="16"/>
      <c r="K134" s="50"/>
      <c r="O134" s="6"/>
      <c r="P134" s="16"/>
      <c r="Q134" s="16"/>
      <c r="S134" s="6"/>
      <c r="T134" s="16"/>
      <c r="U134" s="16"/>
    </row>
    <row r="135" spans="4:27">
      <c r="D135" s="16"/>
      <c r="E135" s="16"/>
      <c r="F135" s="50"/>
      <c r="I135" s="16"/>
      <c r="J135" s="16"/>
      <c r="K135" s="50"/>
      <c r="O135" s="6"/>
      <c r="P135" s="16"/>
      <c r="Q135" s="16"/>
      <c r="S135" s="6"/>
      <c r="T135" s="16"/>
      <c r="U135" s="16"/>
    </row>
    <row r="136" spans="4:27">
      <c r="D136" s="16"/>
      <c r="E136" s="16"/>
      <c r="F136" s="50"/>
      <c r="I136" s="16"/>
      <c r="J136" s="16"/>
      <c r="K136" s="50"/>
      <c r="O136" s="6"/>
      <c r="P136" s="16"/>
      <c r="Q136" s="16"/>
      <c r="S136" s="6"/>
      <c r="T136" s="16"/>
      <c r="U136" s="16"/>
    </row>
    <row r="137" spans="4:27">
      <c r="D137" s="16"/>
      <c r="E137" s="16"/>
      <c r="F137" s="50"/>
      <c r="I137" s="16"/>
      <c r="J137" s="16"/>
      <c r="K137" s="50"/>
      <c r="O137" s="6"/>
      <c r="P137" s="16"/>
      <c r="Q137" s="16"/>
      <c r="S137" s="6"/>
      <c r="T137" s="16"/>
      <c r="U137" s="16"/>
    </row>
    <row r="138" spans="4:27">
      <c r="D138" s="16"/>
      <c r="E138" s="16"/>
      <c r="F138" s="50"/>
      <c r="I138" s="16"/>
      <c r="J138" s="16"/>
      <c r="K138" s="50"/>
      <c r="O138" s="6"/>
      <c r="P138" s="16"/>
      <c r="Q138" s="16"/>
      <c r="S138" s="6"/>
      <c r="T138" s="16"/>
      <c r="U138" s="16"/>
    </row>
    <row r="139" spans="4:27">
      <c r="D139" s="16"/>
      <c r="E139" s="16"/>
      <c r="F139" s="50"/>
      <c r="I139" s="16"/>
      <c r="J139" s="16"/>
      <c r="K139" s="50"/>
      <c r="O139" s="6"/>
      <c r="P139" s="16"/>
      <c r="Q139" s="16"/>
      <c r="S139" s="6"/>
      <c r="T139" s="16"/>
      <c r="U139" s="16"/>
    </row>
    <row r="140" spans="4:27">
      <c r="D140" s="16"/>
      <c r="E140" s="16"/>
      <c r="F140" s="50"/>
      <c r="I140" s="16"/>
      <c r="J140" s="16"/>
      <c r="K140" s="50"/>
      <c r="O140" s="6"/>
      <c r="P140" s="16"/>
      <c r="Q140" s="16"/>
      <c r="S140" s="6"/>
      <c r="T140" s="16"/>
      <c r="U140" s="16"/>
    </row>
    <row r="141" spans="4:27">
      <c r="D141" s="16"/>
      <c r="E141" s="16"/>
      <c r="F141" s="50"/>
      <c r="I141" s="16"/>
      <c r="J141" s="16"/>
      <c r="K141" s="50"/>
      <c r="O141" s="6"/>
      <c r="P141" s="16"/>
      <c r="Q141" s="16"/>
      <c r="S141" s="6"/>
      <c r="T141" s="16"/>
      <c r="U141" s="16"/>
    </row>
    <row r="142" spans="4:27">
      <c r="D142" s="16"/>
      <c r="E142" s="16"/>
      <c r="F142" s="50"/>
      <c r="I142" s="16"/>
      <c r="J142" s="16"/>
      <c r="K142" s="50"/>
      <c r="O142" s="6"/>
      <c r="P142" s="16"/>
      <c r="Q142" s="16"/>
      <c r="S142" s="6"/>
      <c r="T142" s="16"/>
      <c r="U142" s="16"/>
    </row>
    <row r="143" spans="4:27">
      <c r="D143" s="16"/>
      <c r="E143" s="16"/>
      <c r="F143" s="50"/>
      <c r="I143" s="16"/>
      <c r="J143" s="16"/>
      <c r="K143" s="50"/>
      <c r="O143" s="6"/>
      <c r="P143" s="16"/>
      <c r="Q143" s="16"/>
      <c r="S143" s="6"/>
      <c r="T143" s="16"/>
      <c r="U143" s="16"/>
    </row>
    <row r="144" spans="4:27">
      <c r="D144" s="16"/>
      <c r="E144" s="16"/>
      <c r="F144" s="50"/>
      <c r="I144" s="16"/>
      <c r="J144" s="16"/>
      <c r="K144" s="50"/>
      <c r="O144" s="6"/>
      <c r="P144" s="16"/>
      <c r="Q144" s="16"/>
      <c r="S144" s="6"/>
      <c r="T144" s="16"/>
      <c r="U144" s="16"/>
    </row>
    <row r="145" spans="1:21">
      <c r="D145" s="16"/>
      <c r="E145" s="16"/>
      <c r="F145" s="50"/>
      <c r="I145" s="16"/>
      <c r="J145" s="16"/>
      <c r="K145" s="50"/>
      <c r="O145" s="6"/>
      <c r="P145" s="16"/>
      <c r="Q145" s="16"/>
      <c r="S145" s="6"/>
      <c r="T145" s="16"/>
      <c r="U145" s="16"/>
    </row>
    <row r="146" spans="1:21">
      <c r="D146" s="16"/>
      <c r="E146" s="16"/>
      <c r="F146" s="50"/>
      <c r="I146" s="16"/>
      <c r="J146" s="16"/>
      <c r="K146" s="50"/>
      <c r="O146" s="6"/>
      <c r="P146" s="16"/>
      <c r="Q146" s="16"/>
      <c r="S146" s="6"/>
      <c r="T146" s="16"/>
      <c r="U146" s="16"/>
    </row>
    <row r="147" spans="1:21">
      <c r="O147" s="6"/>
      <c r="S147" s="6"/>
    </row>
    <row r="148" spans="1:21">
      <c r="O148" s="6"/>
      <c r="S148" s="6"/>
    </row>
    <row r="149" spans="1:21" ht="13.15">
      <c r="A149" s="72"/>
      <c r="B149" s="73"/>
      <c r="O149" s="6"/>
      <c r="S149" s="6"/>
    </row>
    <row r="150" spans="1:21">
      <c r="O150" s="6"/>
      <c r="S150" s="6"/>
    </row>
    <row r="151" spans="1:21">
      <c r="A151" s="16"/>
      <c r="O151" s="6"/>
      <c r="S151" s="6"/>
    </row>
    <row r="152" spans="1:21">
      <c r="A152" s="16"/>
      <c r="O152" s="6"/>
      <c r="S152" s="6"/>
    </row>
    <row r="153" spans="1:21">
      <c r="A153" s="16"/>
      <c r="O153" s="6"/>
      <c r="S153" s="6"/>
    </row>
    <row r="154" spans="1:21">
      <c r="A154" s="16"/>
      <c r="O154" s="6"/>
      <c r="S154" s="6"/>
    </row>
    <row r="155" spans="1:21">
      <c r="O155" s="6"/>
      <c r="S155" s="6"/>
    </row>
    <row r="156" spans="1:21" ht="13.15">
      <c r="A156" s="1"/>
      <c r="O156" s="6"/>
      <c r="S156" s="6"/>
    </row>
    <row r="157" spans="1:21">
      <c r="O157" s="6"/>
      <c r="S157" s="6"/>
    </row>
    <row r="158" spans="1:21">
      <c r="A158" s="16"/>
      <c r="O158" s="6"/>
      <c r="S158" s="6"/>
    </row>
    <row r="159" spans="1:21">
      <c r="A159" s="16"/>
      <c r="O159" s="6"/>
      <c r="S159" s="6"/>
    </row>
    <row r="160" spans="1:21">
      <c r="A160" s="16"/>
      <c r="O160" s="6"/>
      <c r="S160" s="6"/>
    </row>
    <row r="161" spans="1:28">
      <c r="A161" s="16"/>
      <c r="O161" s="6"/>
      <c r="S161" s="6"/>
    </row>
    <row r="162" spans="1:28">
      <c r="A162" s="16"/>
      <c r="O162" s="6"/>
      <c r="S162" s="6"/>
    </row>
    <row r="163" spans="1:28">
      <c r="A163" s="16"/>
      <c r="O163" s="6"/>
      <c r="S163" s="6"/>
    </row>
    <row r="164" spans="1:28">
      <c r="O164" s="6"/>
      <c r="S164" s="6"/>
    </row>
    <row r="165" spans="1:28">
      <c r="A165" s="81"/>
      <c r="B165" s="81"/>
      <c r="C165" s="81"/>
      <c r="D165" s="17"/>
      <c r="E165" s="17"/>
      <c r="F165" s="17"/>
      <c r="G165" s="17"/>
      <c r="H165" s="17"/>
      <c r="I165" s="17"/>
      <c r="J165" s="17"/>
      <c r="K165" s="17"/>
      <c r="L165" s="17"/>
      <c r="M165" s="17"/>
      <c r="N165" s="17"/>
      <c r="O165" s="18"/>
      <c r="P165" s="17"/>
      <c r="Q165" s="17"/>
      <c r="R165" s="17"/>
      <c r="S165" s="18"/>
      <c r="T165" s="17"/>
      <c r="U165" s="17"/>
      <c r="V165" s="17"/>
      <c r="W165" s="17"/>
      <c r="X165" s="17"/>
      <c r="Y165" s="17"/>
      <c r="Z165" s="17"/>
      <c r="AA165" s="17"/>
      <c r="AB165" s="17"/>
    </row>
    <row r="166" spans="1:28">
      <c r="O166" s="6"/>
      <c r="S166" s="6"/>
    </row>
    <row r="167" spans="1:28" ht="13.15">
      <c r="A167" s="1"/>
      <c r="O167" s="6"/>
      <c r="S167" s="6"/>
    </row>
    <row r="168" spans="1:28">
      <c r="O168" s="6"/>
      <c r="S168" s="6"/>
    </row>
    <row r="169" spans="1:28">
      <c r="A169" s="16"/>
      <c r="O169" s="6"/>
      <c r="S169" s="6"/>
    </row>
    <row r="170" spans="1:28">
      <c r="A170" s="16"/>
      <c r="O170" s="6"/>
      <c r="S170" s="6"/>
    </row>
    <row r="171" spans="1:28">
      <c r="A171" s="16"/>
      <c r="O171" s="6"/>
      <c r="S171" s="6"/>
    </row>
    <row r="172" spans="1:28">
      <c r="A172" s="16"/>
      <c r="O172" s="6"/>
      <c r="S172" s="6"/>
    </row>
    <row r="173" spans="1:28">
      <c r="O173" s="6"/>
      <c r="S173" s="6"/>
    </row>
    <row r="174" spans="1:28">
      <c r="A174" s="2"/>
      <c r="B174" s="49"/>
      <c r="C174" s="2"/>
      <c r="D174" s="2"/>
      <c r="E174" s="2"/>
      <c r="F174" s="2"/>
      <c r="G174" s="2"/>
      <c r="H174" s="5"/>
    </row>
    <row r="175" spans="1:28">
      <c r="A175" s="2"/>
      <c r="B175" s="49"/>
      <c r="C175" s="2"/>
      <c r="D175" s="2"/>
      <c r="E175" s="2"/>
      <c r="F175" s="2"/>
      <c r="G175" s="2"/>
      <c r="H175" s="5"/>
    </row>
    <row r="176" spans="1:28">
      <c r="A176" s="2"/>
      <c r="B176" s="49"/>
      <c r="C176" s="2"/>
      <c r="D176" s="2"/>
      <c r="E176" s="2"/>
      <c r="F176" s="2"/>
      <c r="G176" s="2"/>
      <c r="H176" s="5"/>
    </row>
    <row r="177" spans="1:8">
      <c r="A177" s="2"/>
      <c r="B177" s="49"/>
      <c r="C177" s="2"/>
      <c r="D177" s="2"/>
      <c r="E177" s="2"/>
      <c r="F177" s="2"/>
      <c r="G177" s="2"/>
      <c r="H177" s="5"/>
    </row>
    <row r="178" spans="1:8">
      <c r="A178" s="2"/>
      <c r="B178" s="49"/>
      <c r="C178" s="2"/>
      <c r="D178" s="2"/>
      <c r="E178" s="2"/>
      <c r="F178" s="2"/>
      <c r="G178" s="2"/>
      <c r="H178" s="5"/>
    </row>
    <row r="179" spans="1:8">
      <c r="A179" s="2"/>
      <c r="B179" s="49"/>
      <c r="C179" s="2"/>
      <c r="D179" s="2"/>
      <c r="E179" s="2"/>
      <c r="F179" s="2"/>
      <c r="G179" s="2"/>
      <c r="H179" s="5"/>
    </row>
    <row r="180" spans="1:8">
      <c r="A180" s="2"/>
      <c r="B180" s="49"/>
      <c r="C180" s="2"/>
      <c r="D180" s="2"/>
      <c r="E180" s="2"/>
      <c r="F180" s="2"/>
      <c r="G180" s="2"/>
      <c r="H180" s="5"/>
    </row>
    <row r="181" spans="1:8">
      <c r="A181" s="2"/>
      <c r="B181" s="49"/>
      <c r="C181" s="2"/>
      <c r="D181" s="2"/>
      <c r="E181" s="2"/>
      <c r="F181" s="2"/>
      <c r="G181" s="2"/>
      <c r="H181" s="5"/>
    </row>
    <row r="182" spans="1:8">
      <c r="A182" s="2"/>
      <c r="B182" s="49"/>
      <c r="C182" s="2"/>
      <c r="D182" s="2"/>
      <c r="E182" s="2"/>
      <c r="F182" s="2"/>
      <c r="G182" s="2"/>
      <c r="H182" s="5"/>
    </row>
    <row r="183" spans="1:8">
      <c r="A183" s="2"/>
      <c r="B183" s="49"/>
      <c r="C183" s="2"/>
      <c r="D183" s="2"/>
      <c r="E183" s="2"/>
      <c r="F183" s="2"/>
      <c r="G183" s="2"/>
      <c r="H183" s="5"/>
    </row>
    <row r="184" spans="1:8">
      <c r="A184" s="2"/>
      <c r="B184" s="49"/>
      <c r="C184" s="2"/>
      <c r="D184" s="2"/>
      <c r="E184" s="2"/>
      <c r="F184" s="2"/>
      <c r="G184" s="2"/>
      <c r="H184" s="5"/>
    </row>
    <row r="185" spans="1:8">
      <c r="A185" s="2"/>
      <c r="B185" s="49"/>
      <c r="C185" s="2"/>
      <c r="D185" s="2"/>
      <c r="E185" s="2"/>
      <c r="F185" s="2"/>
      <c r="G185" s="2"/>
      <c r="H185" s="5"/>
    </row>
    <row r="186" spans="1:8">
      <c r="A186" s="2"/>
      <c r="B186" s="49"/>
      <c r="C186" s="2"/>
      <c r="D186" s="2"/>
      <c r="E186" s="2"/>
      <c r="F186" s="2"/>
      <c r="G186" s="2"/>
      <c r="H186" s="5"/>
    </row>
    <row r="187" spans="1:8">
      <c r="A187" s="2"/>
      <c r="B187" s="49"/>
      <c r="C187" s="2"/>
      <c r="D187" s="2"/>
      <c r="E187" s="2"/>
      <c r="F187" s="2"/>
      <c r="G187" s="2"/>
      <c r="H187" s="5"/>
    </row>
    <row r="188" spans="1:8">
      <c r="A188" s="2"/>
      <c r="B188" s="49"/>
      <c r="C188" s="2"/>
      <c r="D188" s="2"/>
      <c r="E188" s="2"/>
      <c r="F188" s="2"/>
      <c r="G188" s="2"/>
      <c r="H188" s="5"/>
    </row>
    <row r="189" spans="1:8">
      <c r="A189" s="2"/>
      <c r="B189" s="49"/>
      <c r="C189" s="2"/>
      <c r="D189" s="2"/>
      <c r="E189" s="2"/>
      <c r="F189" s="2"/>
      <c r="G189" s="2"/>
      <c r="H189" s="5"/>
    </row>
    <row r="190" spans="1:8">
      <c r="A190" s="2"/>
      <c r="B190" s="49"/>
      <c r="C190" s="2"/>
      <c r="D190" s="2"/>
      <c r="E190" s="2"/>
      <c r="F190" s="2"/>
      <c r="G190" s="2"/>
      <c r="H190" s="5"/>
    </row>
    <row r="191" spans="1:8">
      <c r="A191" s="2"/>
      <c r="B191" s="49"/>
      <c r="C191" s="2"/>
      <c r="D191" s="2"/>
      <c r="E191" s="2"/>
      <c r="F191" s="2"/>
      <c r="G191" s="2"/>
      <c r="H191" s="5"/>
    </row>
    <row r="192" spans="1:8">
      <c r="A192" s="2"/>
      <c r="B192" s="49"/>
      <c r="C192" s="2"/>
      <c r="D192" s="2"/>
      <c r="E192" s="2"/>
      <c r="F192" s="2"/>
      <c r="G192" s="2"/>
      <c r="H192" s="5"/>
    </row>
    <row r="193" spans="1:8">
      <c r="A193" s="2"/>
      <c r="B193" s="49"/>
      <c r="C193" s="2"/>
      <c r="D193" s="2"/>
      <c r="E193" s="2"/>
      <c r="F193" s="2"/>
      <c r="G193" s="2"/>
      <c r="H193" s="5"/>
    </row>
    <row r="194" spans="1:8">
      <c r="A194" s="2"/>
      <c r="B194" s="49"/>
      <c r="C194" s="2"/>
      <c r="D194" s="2"/>
      <c r="E194" s="2"/>
      <c r="F194" s="2"/>
      <c r="G194" s="2"/>
      <c r="H194" s="5"/>
    </row>
    <row r="195" spans="1:8">
      <c r="A195" s="2"/>
      <c r="B195" s="49"/>
      <c r="C195" s="2"/>
      <c r="D195" s="2"/>
      <c r="E195" s="2"/>
      <c r="F195" s="2"/>
      <c r="G195" s="2"/>
      <c r="H195" s="5"/>
    </row>
    <row r="196" spans="1:8">
      <c r="A196" s="2"/>
      <c r="B196" s="49"/>
      <c r="C196" s="2"/>
      <c r="D196" s="2"/>
      <c r="E196" s="2"/>
      <c r="F196" s="2"/>
      <c r="G196" s="2"/>
      <c r="H196" s="5"/>
    </row>
    <row r="197" spans="1:8">
      <c r="A197" s="2"/>
      <c r="B197" s="49"/>
      <c r="C197" s="2"/>
      <c r="D197" s="2"/>
      <c r="E197" s="2"/>
      <c r="F197" s="2"/>
      <c r="G197" s="2"/>
      <c r="H197" s="5"/>
    </row>
    <row r="198" spans="1:8">
      <c r="A198" s="2"/>
      <c r="B198" s="49"/>
      <c r="C198" s="2"/>
      <c r="D198" s="2"/>
      <c r="E198" s="2"/>
      <c r="F198" s="2"/>
      <c r="G198" s="2"/>
      <c r="H198" s="5"/>
    </row>
    <row r="199" spans="1:8">
      <c r="A199" s="2"/>
      <c r="B199" s="49"/>
      <c r="C199" s="2"/>
      <c r="D199" s="2"/>
      <c r="E199" s="2"/>
      <c r="F199" s="2"/>
      <c r="G199" s="2"/>
      <c r="H199" s="5"/>
    </row>
    <row r="200" spans="1:8">
      <c r="A200" s="2"/>
      <c r="B200" s="49"/>
      <c r="C200" s="2"/>
      <c r="D200" s="2"/>
      <c r="E200" s="2"/>
      <c r="F200" s="2"/>
      <c r="G200" s="2"/>
      <c r="H200" s="5"/>
    </row>
    <row r="201" spans="1:8">
      <c r="A201" s="2"/>
      <c r="B201" s="49"/>
      <c r="C201" s="2"/>
      <c r="D201" s="2"/>
      <c r="E201" s="2"/>
      <c r="F201" s="2"/>
      <c r="G201" s="2"/>
      <c r="H201" s="5"/>
    </row>
    <row r="202" spans="1:8">
      <c r="A202" s="2"/>
      <c r="B202" s="49"/>
      <c r="C202" s="2"/>
      <c r="D202" s="2"/>
      <c r="E202" s="2"/>
      <c r="F202" s="2"/>
      <c r="G202" s="2"/>
      <c r="H202" s="5"/>
    </row>
    <row r="203" spans="1:8">
      <c r="A203" s="2"/>
      <c r="B203" s="49"/>
      <c r="C203" s="2"/>
      <c r="D203" s="2"/>
      <c r="E203" s="2"/>
      <c r="F203" s="2"/>
      <c r="G203" s="2"/>
      <c r="H203" s="5"/>
    </row>
    <row r="204" spans="1:8">
      <c r="A204" s="2"/>
      <c r="B204" s="49"/>
      <c r="C204" s="2"/>
      <c r="D204" s="2"/>
      <c r="E204" s="2"/>
      <c r="F204" s="2"/>
      <c r="G204" s="2"/>
      <c r="H204" s="5"/>
    </row>
    <row r="205" spans="1:8">
      <c r="A205" s="2"/>
      <c r="B205" s="49"/>
      <c r="C205" s="2"/>
      <c r="D205" s="2"/>
      <c r="E205" s="2"/>
      <c r="F205" s="2"/>
      <c r="G205" s="2"/>
      <c r="H205" s="5"/>
    </row>
    <row r="206" spans="1:8">
      <c r="A206" s="2"/>
      <c r="B206" s="49"/>
      <c r="C206" s="2"/>
      <c r="D206" s="2"/>
      <c r="E206" s="2"/>
      <c r="F206" s="2"/>
      <c r="G206" s="2"/>
      <c r="H206" s="5"/>
    </row>
    <row r="207" spans="1:8">
      <c r="A207" s="2"/>
      <c r="B207" s="49"/>
      <c r="C207" s="2"/>
      <c r="D207" s="2"/>
      <c r="E207" s="2"/>
      <c r="F207" s="2"/>
      <c r="G207" s="2"/>
      <c r="H207" s="5"/>
    </row>
    <row r="208" spans="1:8">
      <c r="A208" s="2"/>
      <c r="B208" s="49"/>
      <c r="C208" s="2"/>
      <c r="D208" s="2"/>
      <c r="E208" s="2"/>
      <c r="F208" s="2"/>
      <c r="G208" s="2"/>
      <c r="H208" s="5"/>
    </row>
    <row r="209" spans="1:8">
      <c r="A209" s="2"/>
      <c r="B209" s="49"/>
      <c r="C209" s="2"/>
      <c r="D209" s="2"/>
      <c r="E209" s="2"/>
      <c r="F209" s="2"/>
      <c r="G209" s="2"/>
      <c r="H209" s="5"/>
    </row>
    <row r="210" spans="1:8">
      <c r="A210" s="2"/>
      <c r="B210" s="49"/>
      <c r="C210" s="2"/>
      <c r="D210" s="2"/>
      <c r="E210" s="2"/>
      <c r="F210" s="2"/>
      <c r="G210" s="2"/>
      <c r="H210" s="5"/>
    </row>
    <row r="211" spans="1:8">
      <c r="A211" s="2"/>
      <c r="B211" s="49"/>
      <c r="C211" s="2"/>
      <c r="D211" s="2"/>
      <c r="E211" s="2"/>
      <c r="F211" s="2"/>
      <c r="G211" s="2"/>
      <c r="H211" s="5"/>
    </row>
    <row r="212" spans="1:8">
      <c r="A212" s="2"/>
      <c r="B212" s="49"/>
      <c r="C212" s="2"/>
      <c r="D212" s="2"/>
      <c r="E212" s="2"/>
      <c r="F212" s="2"/>
      <c r="G212" s="2"/>
      <c r="H212" s="5"/>
    </row>
    <row r="213" spans="1:8">
      <c r="A213" s="2"/>
      <c r="B213" s="49"/>
      <c r="C213" s="2"/>
      <c r="D213" s="2"/>
      <c r="E213" s="2"/>
      <c r="F213" s="2"/>
      <c r="G213" s="2"/>
      <c r="H213" s="5"/>
    </row>
    <row r="214" spans="1:8">
      <c r="A214" s="2"/>
      <c r="B214" s="49"/>
      <c r="C214" s="2"/>
      <c r="D214" s="2"/>
      <c r="E214" s="2"/>
      <c r="F214" s="2"/>
      <c r="G214" s="2"/>
      <c r="H214" s="5"/>
    </row>
    <row r="215" spans="1:8">
      <c r="A215" s="2"/>
      <c r="B215" s="49"/>
      <c r="C215" s="2"/>
      <c r="D215" s="2"/>
      <c r="E215" s="2"/>
      <c r="F215" s="2"/>
      <c r="G215" s="2"/>
      <c r="H215" s="5"/>
    </row>
    <row r="216" spans="1:8">
      <c r="A216" s="2"/>
      <c r="B216" s="49"/>
      <c r="C216" s="2"/>
      <c r="D216" s="2"/>
      <c r="E216" s="2"/>
      <c r="F216" s="2"/>
      <c r="G216" s="2"/>
      <c r="H216" s="5"/>
    </row>
    <row r="217" spans="1:8">
      <c r="A217" s="2"/>
      <c r="B217" s="49"/>
      <c r="C217" s="2"/>
      <c r="D217" s="2"/>
      <c r="E217" s="2"/>
      <c r="F217" s="2"/>
      <c r="G217" s="2"/>
      <c r="H217" s="5"/>
    </row>
    <row r="218" spans="1:8">
      <c r="A218" s="2"/>
      <c r="B218" s="49"/>
      <c r="C218" s="2"/>
      <c r="D218" s="2"/>
      <c r="E218" s="2"/>
      <c r="F218" s="2"/>
      <c r="G218" s="2"/>
      <c r="H218" s="5"/>
    </row>
    <row r="219" spans="1:8">
      <c r="A219" s="2"/>
      <c r="B219" s="49"/>
      <c r="C219" s="2"/>
      <c r="D219" s="2"/>
      <c r="E219" s="2"/>
      <c r="F219" s="2"/>
      <c r="G219" s="2"/>
      <c r="H219" s="5"/>
    </row>
    <row r="220" spans="1:8">
      <c r="A220" s="2"/>
      <c r="B220" s="49"/>
      <c r="C220" s="2"/>
      <c r="D220" s="2"/>
      <c r="E220" s="2"/>
      <c r="F220" s="2"/>
      <c r="G220" s="2"/>
      <c r="H220" s="5"/>
    </row>
    <row r="221" spans="1:8">
      <c r="A221" s="2"/>
      <c r="B221" s="49"/>
      <c r="C221" s="2"/>
      <c r="D221" s="2"/>
      <c r="E221" s="2"/>
      <c r="F221" s="2"/>
      <c r="G221" s="2"/>
      <c r="H221" s="5"/>
    </row>
    <row r="222" spans="1:8">
      <c r="A222" s="2"/>
      <c r="B222" s="49"/>
      <c r="C222" s="2"/>
      <c r="D222" s="2"/>
      <c r="E222" s="2"/>
      <c r="F222" s="2"/>
      <c r="G222" s="2"/>
      <c r="H222" s="5"/>
    </row>
    <row r="223" spans="1:8">
      <c r="A223" s="2"/>
      <c r="B223" s="49"/>
      <c r="C223" s="2"/>
      <c r="D223" s="2"/>
      <c r="E223" s="2"/>
      <c r="F223" s="2"/>
      <c r="G223" s="2"/>
      <c r="H223" s="5"/>
    </row>
    <row r="224" spans="1:8">
      <c r="A224" s="2"/>
      <c r="B224" s="49"/>
      <c r="C224" s="2"/>
      <c r="D224" s="2"/>
      <c r="E224" s="2"/>
      <c r="F224" s="2"/>
      <c r="G224" s="2"/>
      <c r="H224" s="5"/>
    </row>
    <row r="225" spans="1:8">
      <c r="A225" s="2"/>
      <c r="B225" s="49"/>
      <c r="C225" s="2"/>
      <c r="D225" s="2"/>
      <c r="E225" s="2"/>
      <c r="F225" s="2"/>
      <c r="G225" s="2"/>
      <c r="H225" s="5"/>
    </row>
    <row r="226" spans="1:8">
      <c r="A226" s="2"/>
      <c r="B226" s="49"/>
      <c r="C226" s="2"/>
      <c r="D226" s="2"/>
      <c r="E226" s="2"/>
      <c r="F226" s="2"/>
      <c r="G226" s="2"/>
      <c r="H226" s="5"/>
    </row>
    <row r="227" spans="1:8">
      <c r="A227" s="2"/>
      <c r="B227" s="49"/>
      <c r="C227" s="2"/>
      <c r="D227" s="2"/>
      <c r="E227" s="2"/>
      <c r="F227" s="2"/>
      <c r="G227" s="2"/>
      <c r="H227" s="5"/>
    </row>
    <row r="228" spans="1:8">
      <c r="A228" s="2"/>
      <c r="B228" s="49"/>
      <c r="C228" s="2"/>
      <c r="D228" s="2"/>
      <c r="E228" s="2"/>
      <c r="F228" s="2"/>
      <c r="G228" s="2"/>
      <c r="H228" s="5"/>
    </row>
    <row r="229" spans="1:8">
      <c r="A229" s="2"/>
      <c r="B229" s="49"/>
      <c r="C229" s="2"/>
      <c r="D229" s="2"/>
      <c r="E229" s="2"/>
      <c r="F229" s="2"/>
      <c r="G229" s="2"/>
      <c r="H229" s="5"/>
    </row>
    <row r="230" spans="1:8">
      <c r="A230" s="2"/>
      <c r="B230" s="49"/>
      <c r="C230" s="2"/>
      <c r="D230" s="2"/>
      <c r="E230" s="2"/>
      <c r="F230" s="2"/>
      <c r="G230" s="2"/>
      <c r="H230" s="5"/>
    </row>
    <row r="231" spans="1:8">
      <c r="A231" s="2"/>
      <c r="B231" s="49"/>
      <c r="C231" s="2"/>
      <c r="D231" s="2"/>
      <c r="E231" s="2"/>
      <c r="F231" s="2"/>
      <c r="G231" s="2"/>
      <c r="H231" s="5"/>
    </row>
    <row r="232" spans="1:8">
      <c r="A232" s="2"/>
      <c r="B232" s="49"/>
      <c r="C232" s="2"/>
      <c r="D232" s="2"/>
      <c r="E232" s="2"/>
      <c r="F232" s="2"/>
      <c r="G232" s="2"/>
      <c r="H232" s="5"/>
    </row>
    <row r="233" spans="1:8">
      <c r="A233" s="2"/>
      <c r="B233" s="49"/>
      <c r="C233" s="2"/>
      <c r="D233" s="2"/>
      <c r="E233" s="2"/>
      <c r="F233" s="2"/>
      <c r="G233" s="2"/>
      <c r="H233" s="5"/>
    </row>
    <row r="234" spans="1:8">
      <c r="A234" s="2"/>
      <c r="B234" s="49"/>
      <c r="C234" s="2"/>
      <c r="D234" s="2"/>
      <c r="E234" s="2"/>
      <c r="F234" s="2"/>
      <c r="G234" s="2"/>
      <c r="H234" s="5"/>
    </row>
    <row r="235" spans="1:8">
      <c r="A235" s="2"/>
      <c r="B235" s="49"/>
      <c r="C235" s="2"/>
      <c r="D235" s="2"/>
      <c r="E235" s="2"/>
      <c r="F235" s="2"/>
      <c r="G235" s="2"/>
      <c r="H235" s="5"/>
    </row>
    <row r="236" spans="1:8">
      <c r="A236" s="2"/>
      <c r="B236" s="49"/>
      <c r="C236" s="2"/>
      <c r="D236" s="2"/>
      <c r="E236" s="2"/>
      <c r="F236" s="2"/>
      <c r="G236" s="2"/>
      <c r="H236" s="5"/>
    </row>
    <row r="237" spans="1:8">
      <c r="A237" s="2"/>
      <c r="B237" s="49"/>
      <c r="C237" s="2"/>
      <c r="D237" s="2"/>
      <c r="E237" s="2"/>
      <c r="F237" s="2"/>
      <c r="G237" s="2"/>
      <c r="H237" s="5"/>
    </row>
    <row r="238" spans="1:8">
      <c r="A238" s="2"/>
      <c r="B238" s="49"/>
      <c r="C238" s="2"/>
      <c r="D238" s="2"/>
      <c r="E238" s="2"/>
      <c r="F238" s="2"/>
      <c r="G238" s="2"/>
      <c r="H238" s="5"/>
    </row>
    <row r="239" spans="1:8">
      <c r="A239" s="2"/>
      <c r="B239" s="49"/>
      <c r="C239" s="2"/>
      <c r="D239" s="2"/>
      <c r="E239" s="2"/>
      <c r="F239" s="2"/>
      <c r="G239" s="2"/>
      <c r="H239" s="5"/>
    </row>
    <row r="240" spans="1:8">
      <c r="A240" s="2"/>
      <c r="B240" s="49"/>
      <c r="C240" s="2"/>
      <c r="D240" s="2"/>
      <c r="E240" s="2"/>
      <c r="F240" s="2"/>
      <c r="G240" s="2"/>
      <c r="H240" s="5"/>
    </row>
    <row r="241" spans="1:8">
      <c r="A241" s="2"/>
      <c r="B241" s="49"/>
      <c r="C241" s="2"/>
      <c r="D241" s="2"/>
      <c r="E241" s="2"/>
      <c r="F241" s="2"/>
      <c r="G241" s="2"/>
      <c r="H241" s="5"/>
    </row>
    <row r="242" spans="1:8">
      <c r="A242" s="2"/>
      <c r="B242" s="49"/>
      <c r="C242" s="2"/>
      <c r="D242" s="2"/>
      <c r="E242" s="2"/>
      <c r="F242" s="2"/>
      <c r="G242" s="2"/>
      <c r="H242" s="5"/>
    </row>
    <row r="243" spans="1:8">
      <c r="A243" s="2"/>
      <c r="B243" s="49"/>
      <c r="C243" s="2"/>
      <c r="D243" s="2"/>
      <c r="E243" s="2"/>
      <c r="F243" s="2"/>
      <c r="G243" s="2"/>
      <c r="H243" s="5"/>
    </row>
    <row r="244" spans="1:8">
      <c r="A244" s="2"/>
      <c r="B244" s="49"/>
      <c r="C244" s="2"/>
      <c r="D244" s="2"/>
      <c r="E244" s="2"/>
      <c r="F244" s="2"/>
      <c r="G244" s="2"/>
      <c r="H244" s="5"/>
    </row>
    <row r="245" spans="1:8">
      <c r="A245" s="2"/>
      <c r="B245" s="49"/>
      <c r="C245" s="2"/>
      <c r="D245" s="2"/>
      <c r="E245" s="2"/>
      <c r="F245" s="2"/>
      <c r="G245" s="2"/>
      <c r="H245" s="5"/>
    </row>
    <row r="246" spans="1:8">
      <c r="A246" s="2"/>
      <c r="B246" s="49"/>
      <c r="C246" s="2"/>
      <c r="D246" s="2"/>
      <c r="E246" s="2"/>
      <c r="F246" s="2"/>
      <c r="G246" s="2"/>
      <c r="H246" s="5"/>
    </row>
    <row r="247" spans="1:8">
      <c r="A247" s="2"/>
      <c r="B247" s="49"/>
      <c r="C247" s="2"/>
      <c r="D247" s="2"/>
      <c r="E247" s="2"/>
      <c r="F247" s="2"/>
      <c r="G247" s="2"/>
      <c r="H247" s="5"/>
    </row>
    <row r="248" spans="1:8">
      <c r="A248" s="2"/>
      <c r="B248" s="49"/>
      <c r="C248" s="2"/>
      <c r="D248" s="2"/>
      <c r="E248" s="2"/>
      <c r="F248" s="2"/>
      <c r="G248" s="2"/>
      <c r="H248" s="5"/>
    </row>
    <row r="249" spans="1:8">
      <c r="A249" s="2"/>
      <c r="B249" s="49"/>
      <c r="C249" s="2"/>
      <c r="D249" s="2"/>
      <c r="E249" s="2"/>
      <c r="F249" s="2"/>
      <c r="G249" s="2"/>
      <c r="H249" s="5"/>
    </row>
    <row r="250" spans="1:8">
      <c r="A250" s="2"/>
      <c r="B250" s="49"/>
      <c r="C250" s="2"/>
      <c r="D250" s="2"/>
      <c r="E250" s="2"/>
      <c r="F250" s="2"/>
      <c r="G250" s="2"/>
      <c r="H250" s="5"/>
    </row>
    <row r="251" spans="1:8">
      <c r="A251" s="2"/>
      <c r="B251" s="49"/>
      <c r="C251" s="2"/>
      <c r="D251" s="2"/>
      <c r="E251" s="2"/>
      <c r="F251" s="2"/>
      <c r="G251" s="2"/>
      <c r="H251" s="5"/>
    </row>
    <row r="252" spans="1:8">
      <c r="A252" s="2"/>
      <c r="B252" s="49"/>
      <c r="C252" s="2"/>
      <c r="D252" s="2"/>
      <c r="E252" s="2"/>
      <c r="F252" s="2"/>
      <c r="G252" s="2"/>
      <c r="H252" s="5"/>
    </row>
    <row r="253" spans="1:8">
      <c r="A253" s="2"/>
      <c r="B253" s="49"/>
      <c r="C253" s="2"/>
      <c r="D253" s="2"/>
      <c r="E253" s="2"/>
      <c r="F253" s="2"/>
      <c r="G253" s="2"/>
      <c r="H253" s="5"/>
    </row>
    <row r="254" spans="1:8">
      <c r="A254" s="2"/>
      <c r="B254" s="49"/>
      <c r="C254" s="2"/>
      <c r="D254" s="2"/>
      <c r="E254" s="2"/>
      <c r="F254" s="2"/>
      <c r="G254" s="2"/>
      <c r="H254" s="5"/>
    </row>
    <row r="255" spans="1:8">
      <c r="A255" s="2"/>
      <c r="B255" s="49"/>
      <c r="C255" s="2"/>
      <c r="D255" s="2"/>
      <c r="E255" s="2"/>
      <c r="F255" s="2"/>
      <c r="G255" s="2"/>
      <c r="H255" s="5"/>
    </row>
    <row r="256" spans="1:8">
      <c r="A256" s="2"/>
      <c r="B256" s="49"/>
      <c r="C256" s="2"/>
      <c r="D256" s="2"/>
      <c r="E256" s="2"/>
      <c r="F256" s="2"/>
      <c r="G256" s="2"/>
      <c r="H256" s="5"/>
    </row>
    <row r="257" spans="1:8">
      <c r="A257" s="2"/>
      <c r="B257" s="49"/>
      <c r="C257" s="2"/>
      <c r="D257" s="2"/>
      <c r="E257" s="2"/>
      <c r="F257" s="2"/>
      <c r="G257" s="2"/>
      <c r="H257" s="5"/>
    </row>
    <row r="258" spans="1:8">
      <c r="A258" s="2"/>
      <c r="B258" s="49"/>
      <c r="C258" s="2"/>
      <c r="D258" s="2"/>
      <c r="E258" s="2"/>
      <c r="F258" s="2"/>
      <c r="G258" s="2"/>
      <c r="H258" s="5"/>
    </row>
    <row r="259" spans="1:8">
      <c r="A259" s="2"/>
      <c r="B259" s="49"/>
      <c r="C259" s="2"/>
      <c r="D259" s="2"/>
      <c r="E259" s="2"/>
      <c r="F259" s="2"/>
      <c r="G259" s="2"/>
      <c r="H259" s="5"/>
    </row>
    <row r="260" spans="1:8">
      <c r="A260" s="2"/>
      <c r="B260" s="49"/>
      <c r="C260" s="2"/>
      <c r="D260" s="2"/>
      <c r="E260" s="2"/>
      <c r="F260" s="2"/>
      <c r="G260" s="2"/>
      <c r="H260" s="5"/>
    </row>
    <row r="261" spans="1:8">
      <c r="A261" s="2"/>
      <c r="B261" s="49"/>
      <c r="C261" s="2"/>
      <c r="D261" s="2"/>
      <c r="E261" s="2"/>
      <c r="F261" s="2"/>
      <c r="G261" s="2"/>
      <c r="H261" s="5"/>
    </row>
    <row r="262" spans="1:8">
      <c r="A262" s="2"/>
      <c r="B262" s="49"/>
      <c r="C262" s="2"/>
      <c r="D262" s="2"/>
      <c r="E262" s="2"/>
      <c r="F262" s="2"/>
      <c r="G262" s="2"/>
      <c r="H262" s="5"/>
    </row>
    <row r="263" spans="1:8">
      <c r="A263" s="2"/>
      <c r="B263" s="49"/>
      <c r="C263" s="2"/>
      <c r="D263" s="2"/>
      <c r="E263" s="2"/>
      <c r="F263" s="2"/>
      <c r="G263" s="2"/>
      <c r="H263" s="5"/>
    </row>
    <row r="264" spans="1:8">
      <c r="A264" s="2"/>
      <c r="B264" s="49"/>
      <c r="C264" s="2"/>
      <c r="D264" s="2"/>
      <c r="E264" s="2"/>
      <c r="F264" s="2"/>
      <c r="G264" s="2"/>
      <c r="H264" s="5"/>
    </row>
    <row r="265" spans="1:8">
      <c r="A265" s="2"/>
      <c r="B265" s="49"/>
      <c r="C265" s="2"/>
      <c r="D265" s="2"/>
      <c r="E265" s="2"/>
      <c r="F265" s="2"/>
      <c r="G265" s="2"/>
      <c r="H265" s="5"/>
    </row>
    <row r="266" spans="1:8">
      <c r="A266" s="2"/>
      <c r="B266" s="49"/>
      <c r="C266" s="2"/>
      <c r="D266" s="2"/>
      <c r="E266" s="2"/>
      <c r="F266" s="2"/>
      <c r="G266" s="2"/>
      <c r="H266" s="5"/>
    </row>
    <row r="267" spans="1:8">
      <c r="A267" s="2"/>
      <c r="B267" s="49"/>
      <c r="C267" s="2"/>
      <c r="D267" s="2"/>
      <c r="E267" s="2"/>
      <c r="F267" s="2"/>
      <c r="G267" s="2"/>
      <c r="H267" s="5"/>
    </row>
    <row r="268" spans="1:8">
      <c r="A268" s="2"/>
      <c r="B268" s="49"/>
      <c r="C268" s="2"/>
      <c r="D268" s="2"/>
      <c r="E268" s="2"/>
      <c r="F268" s="2"/>
      <c r="G268" s="2"/>
      <c r="H268" s="5"/>
    </row>
    <row r="269" spans="1:8">
      <c r="A269" s="2"/>
      <c r="B269" s="49"/>
      <c r="C269" s="2"/>
      <c r="D269" s="2"/>
      <c r="E269" s="2"/>
      <c r="F269" s="2"/>
      <c r="G269" s="2"/>
      <c r="H269" s="5"/>
    </row>
    <row r="270" spans="1:8">
      <c r="A270" s="2"/>
      <c r="B270" s="49"/>
      <c r="C270" s="2"/>
      <c r="D270" s="2"/>
      <c r="E270" s="2"/>
      <c r="F270" s="2"/>
      <c r="G270" s="2"/>
      <c r="H270" s="5"/>
    </row>
    <row r="271" spans="1:8">
      <c r="A271" s="2"/>
      <c r="B271" s="49"/>
      <c r="C271" s="2"/>
      <c r="D271" s="2"/>
      <c r="E271" s="2"/>
      <c r="F271" s="2"/>
      <c r="G271" s="2"/>
      <c r="H271" s="5"/>
    </row>
    <row r="272" spans="1:8">
      <c r="A272" s="2"/>
      <c r="B272" s="49"/>
      <c r="C272" s="2"/>
      <c r="D272" s="2"/>
      <c r="E272" s="2"/>
      <c r="F272" s="2"/>
      <c r="G272" s="2"/>
      <c r="H272" s="5"/>
    </row>
    <row r="273" spans="1:8">
      <c r="A273" s="2"/>
      <c r="B273" s="49"/>
      <c r="C273" s="2"/>
      <c r="D273" s="2"/>
      <c r="E273" s="2"/>
      <c r="F273" s="2"/>
      <c r="G273" s="2"/>
      <c r="H273" s="5"/>
    </row>
    <row r="274" spans="1:8">
      <c r="A274" s="2"/>
      <c r="B274" s="49"/>
      <c r="C274" s="2"/>
      <c r="D274" s="2"/>
      <c r="E274" s="2"/>
      <c r="F274" s="2"/>
      <c r="G274" s="2"/>
      <c r="H274" s="5"/>
    </row>
    <row r="275" spans="1:8">
      <c r="A275" s="2"/>
      <c r="B275" s="49"/>
      <c r="C275" s="2"/>
      <c r="D275" s="2"/>
      <c r="E275" s="2"/>
      <c r="F275" s="2"/>
      <c r="G275" s="2"/>
      <c r="H275" s="5"/>
    </row>
    <row r="276" spans="1:8">
      <c r="A276" s="2"/>
      <c r="B276" s="49"/>
      <c r="C276" s="2"/>
      <c r="D276" s="2"/>
      <c r="E276" s="2"/>
      <c r="F276" s="2"/>
      <c r="G276" s="2"/>
      <c r="H276" s="5"/>
    </row>
    <row r="277" spans="1:8">
      <c r="A277" s="2"/>
      <c r="B277" s="49"/>
      <c r="C277" s="2"/>
      <c r="D277" s="2"/>
      <c r="E277" s="2"/>
      <c r="F277" s="2"/>
      <c r="G277" s="2"/>
      <c r="H277" s="5"/>
    </row>
    <row r="278" spans="1:8">
      <c r="A278" s="2"/>
      <c r="B278" s="49"/>
      <c r="C278" s="2"/>
      <c r="D278" s="2"/>
      <c r="E278" s="2"/>
      <c r="F278" s="2"/>
      <c r="G278" s="2"/>
      <c r="H278" s="5"/>
    </row>
    <row r="279" spans="1:8">
      <c r="A279" s="2"/>
      <c r="B279" s="49"/>
      <c r="C279" s="2"/>
      <c r="D279" s="2"/>
      <c r="E279" s="2"/>
      <c r="F279" s="2"/>
      <c r="G279" s="2"/>
      <c r="H279" s="5"/>
    </row>
    <row r="280" spans="1:8">
      <c r="A280" s="2"/>
      <c r="B280" s="49"/>
      <c r="C280" s="2"/>
      <c r="D280" s="2"/>
      <c r="E280" s="2"/>
      <c r="F280" s="2"/>
      <c r="G280" s="2"/>
      <c r="H280" s="5"/>
    </row>
    <row r="281" spans="1:8">
      <c r="A281" s="2"/>
      <c r="B281" s="49"/>
      <c r="C281" s="2"/>
      <c r="D281" s="2"/>
      <c r="E281" s="2"/>
      <c r="F281" s="2"/>
      <c r="G281" s="2"/>
      <c r="H281" s="5"/>
    </row>
    <row r="282" spans="1:8">
      <c r="A282" s="2"/>
      <c r="B282" s="49"/>
      <c r="C282" s="2"/>
      <c r="D282" s="2"/>
      <c r="E282" s="2"/>
      <c r="F282" s="2"/>
      <c r="G282" s="2"/>
      <c r="H282" s="5"/>
    </row>
    <row r="283" spans="1:8">
      <c r="A283" s="2"/>
      <c r="B283" s="49"/>
      <c r="C283" s="2"/>
      <c r="D283" s="2"/>
      <c r="E283" s="2"/>
      <c r="F283" s="2"/>
      <c r="G283" s="2"/>
      <c r="H283" s="5"/>
    </row>
    <row r="284" spans="1:8">
      <c r="A284" s="2"/>
      <c r="B284" s="49"/>
      <c r="C284" s="2"/>
      <c r="D284" s="2"/>
      <c r="E284" s="2"/>
      <c r="F284" s="2"/>
      <c r="G284" s="2"/>
      <c r="H284" s="5"/>
    </row>
    <row r="285" spans="1:8">
      <c r="A285" s="2"/>
      <c r="B285" s="49"/>
      <c r="C285" s="2"/>
      <c r="D285" s="2"/>
      <c r="E285" s="2"/>
      <c r="F285" s="2"/>
      <c r="G285" s="2"/>
      <c r="H285" s="5"/>
    </row>
    <row r="286" spans="1:8">
      <c r="A286" s="2"/>
      <c r="B286" s="49"/>
      <c r="C286" s="2"/>
      <c r="D286" s="2"/>
      <c r="E286" s="2"/>
      <c r="F286" s="2"/>
      <c r="G286" s="2"/>
      <c r="H286" s="5"/>
    </row>
    <row r="287" spans="1:8">
      <c r="A287" s="2"/>
      <c r="B287" s="49"/>
      <c r="C287" s="2"/>
      <c r="D287" s="2"/>
      <c r="E287" s="2"/>
      <c r="F287" s="2"/>
      <c r="G287" s="2"/>
      <c r="H287" s="5"/>
    </row>
    <row r="288" spans="1:8">
      <c r="A288" s="2"/>
      <c r="B288" s="49"/>
      <c r="C288" s="2"/>
      <c r="D288" s="2"/>
      <c r="E288" s="2"/>
      <c r="F288" s="2"/>
      <c r="G288" s="2"/>
      <c r="H288" s="5"/>
    </row>
    <row r="289" spans="1:8">
      <c r="A289" s="2"/>
      <c r="B289" s="49"/>
      <c r="C289" s="2"/>
      <c r="D289" s="2"/>
      <c r="E289" s="2"/>
      <c r="F289" s="2"/>
      <c r="G289" s="2"/>
      <c r="H289" s="5"/>
    </row>
    <row r="290" spans="1:8">
      <c r="A290" s="2"/>
      <c r="B290" s="49"/>
      <c r="C290" s="2"/>
      <c r="D290" s="2"/>
      <c r="E290" s="2"/>
      <c r="F290" s="2"/>
      <c r="G290" s="2"/>
      <c r="H290" s="5"/>
    </row>
    <row r="291" spans="1:8">
      <c r="A291" s="2"/>
      <c r="B291" s="49"/>
      <c r="C291" s="2"/>
      <c r="D291" s="2"/>
      <c r="E291" s="2"/>
      <c r="F291" s="2"/>
      <c r="G291" s="2"/>
      <c r="H291" s="5"/>
    </row>
    <row r="292" spans="1:8">
      <c r="A292" s="2"/>
      <c r="B292" s="49"/>
      <c r="C292" s="2"/>
      <c r="D292" s="2"/>
      <c r="E292" s="2"/>
      <c r="F292" s="2"/>
      <c r="G292" s="2"/>
      <c r="H292" s="5"/>
    </row>
    <row r="293" spans="1:8">
      <c r="A293" s="2"/>
      <c r="B293" s="49"/>
      <c r="C293" s="2"/>
      <c r="D293" s="2"/>
      <c r="E293" s="2"/>
      <c r="F293" s="2"/>
      <c r="G293" s="2"/>
      <c r="H293" s="5"/>
    </row>
    <row r="294" spans="1:8">
      <c r="A294" s="2"/>
      <c r="B294" s="49"/>
      <c r="C294" s="2"/>
      <c r="D294" s="2"/>
      <c r="E294" s="2"/>
      <c r="F294" s="2"/>
      <c r="G294" s="2"/>
      <c r="H294" s="5"/>
    </row>
    <row r="295" spans="1:8">
      <c r="A295" s="2"/>
      <c r="B295" s="49"/>
      <c r="C295" s="2"/>
      <c r="D295" s="2"/>
      <c r="E295" s="2"/>
      <c r="F295" s="2"/>
      <c r="G295" s="2"/>
      <c r="H295" s="5"/>
    </row>
    <row r="296" spans="1:8">
      <c r="A296" s="2"/>
      <c r="B296" s="49"/>
      <c r="C296" s="2"/>
      <c r="D296" s="2"/>
      <c r="E296" s="2"/>
      <c r="F296" s="2"/>
      <c r="G296" s="2"/>
      <c r="H296" s="5"/>
    </row>
    <row r="297" spans="1:8">
      <c r="A297" s="2"/>
      <c r="B297" s="49"/>
      <c r="C297" s="2"/>
      <c r="D297" s="2"/>
      <c r="E297" s="2"/>
      <c r="F297" s="2"/>
      <c r="G297" s="2"/>
      <c r="H297" s="5"/>
    </row>
    <row r="298" spans="1:8">
      <c r="A298" s="2"/>
      <c r="B298" s="49"/>
      <c r="C298" s="2"/>
      <c r="D298" s="2"/>
      <c r="E298" s="2"/>
      <c r="F298" s="2"/>
      <c r="G298" s="2"/>
      <c r="H298" s="5"/>
    </row>
    <row r="299" spans="1:8">
      <c r="A299" s="2"/>
      <c r="B299" s="49"/>
      <c r="C299" s="2"/>
      <c r="D299" s="2"/>
      <c r="E299" s="2"/>
      <c r="F299" s="2"/>
      <c r="G299" s="2"/>
      <c r="H299" s="5"/>
    </row>
    <row r="300" spans="1:8">
      <c r="A300" s="2"/>
      <c r="B300" s="49"/>
      <c r="C300" s="2"/>
      <c r="D300" s="2"/>
      <c r="E300" s="2"/>
      <c r="F300" s="2"/>
      <c r="G300" s="2"/>
      <c r="H300" s="5"/>
    </row>
    <row r="301" spans="1:8">
      <c r="A301" s="2"/>
      <c r="B301" s="49"/>
      <c r="C301" s="2"/>
      <c r="D301" s="2"/>
      <c r="E301" s="2"/>
      <c r="F301" s="2"/>
      <c r="G301" s="2"/>
      <c r="H301" s="5"/>
    </row>
    <row r="302" spans="1:8">
      <c r="A302" s="2"/>
      <c r="B302" s="49"/>
      <c r="C302" s="2"/>
      <c r="D302" s="2"/>
      <c r="E302" s="2"/>
      <c r="F302" s="2"/>
      <c r="G302" s="2"/>
      <c r="H302" s="5"/>
    </row>
    <row r="303" spans="1:8">
      <c r="A303" s="2"/>
      <c r="B303" s="49"/>
      <c r="C303" s="2"/>
      <c r="D303" s="2"/>
      <c r="E303" s="2"/>
      <c r="F303" s="2"/>
      <c r="G303" s="2"/>
      <c r="H303" s="5"/>
    </row>
    <row r="304" spans="1:8">
      <c r="A304" s="2"/>
      <c r="B304" s="49"/>
      <c r="C304" s="2"/>
      <c r="D304" s="2"/>
      <c r="E304" s="2"/>
      <c r="F304" s="2"/>
      <c r="G304" s="2"/>
      <c r="H304" s="5"/>
    </row>
    <row r="305" spans="1:8">
      <c r="A305" s="2"/>
      <c r="B305" s="49"/>
      <c r="C305" s="2"/>
      <c r="D305" s="2"/>
      <c r="E305" s="2"/>
      <c r="F305" s="2"/>
      <c r="G305" s="2"/>
      <c r="H305" s="5"/>
    </row>
    <row r="306" spans="1:8">
      <c r="A306" s="2"/>
      <c r="B306" s="49"/>
      <c r="C306" s="2"/>
      <c r="D306" s="2"/>
      <c r="E306" s="2"/>
      <c r="F306" s="2"/>
      <c r="G306" s="2"/>
      <c r="H306" s="5"/>
    </row>
    <row r="307" spans="1:8">
      <c r="A307" s="2"/>
      <c r="B307" s="49"/>
      <c r="C307" s="2"/>
      <c r="D307" s="2"/>
      <c r="E307" s="2"/>
      <c r="F307" s="2"/>
      <c r="G307" s="2"/>
      <c r="H307" s="5"/>
    </row>
    <row r="308" spans="1:8">
      <c r="H308" s="51"/>
    </row>
    <row r="309" spans="1:8">
      <c r="H309" s="51"/>
    </row>
    <row r="310" spans="1:8">
      <c r="H310" s="51"/>
    </row>
    <row r="311" spans="1:8">
      <c r="H311" s="51"/>
    </row>
    <row r="312" spans="1:8">
      <c r="H312" s="51"/>
    </row>
    <row r="313" spans="1:8">
      <c r="H313" s="51"/>
    </row>
    <row r="314" spans="1:8">
      <c r="H314" s="51"/>
    </row>
    <row r="315" spans="1:8">
      <c r="H315" s="51"/>
    </row>
    <row r="316" spans="1:8">
      <c r="H316" s="51"/>
    </row>
    <row r="317" spans="1:8">
      <c r="H317" s="51"/>
    </row>
    <row r="318" spans="1:8">
      <c r="H318" s="51"/>
    </row>
    <row r="319" spans="1:8">
      <c r="H319" s="51"/>
    </row>
    <row r="320" spans="1:8">
      <c r="H320" s="51"/>
    </row>
    <row r="321" spans="8:8">
      <c r="H321" s="51"/>
    </row>
    <row r="322" spans="8:8">
      <c r="H322" s="51"/>
    </row>
    <row r="323" spans="8:8">
      <c r="H323" s="51"/>
    </row>
    <row r="324" spans="8:8">
      <c r="H324" s="51"/>
    </row>
    <row r="325" spans="8:8">
      <c r="H325" s="51"/>
    </row>
    <row r="326" spans="8:8">
      <c r="H326" s="51"/>
    </row>
    <row r="327" spans="8:8">
      <c r="H327" s="51"/>
    </row>
    <row r="328" spans="8:8">
      <c r="H328" s="51"/>
    </row>
    <row r="329" spans="8:8">
      <c r="H329" s="51"/>
    </row>
    <row r="330" spans="8:8">
      <c r="H330" s="51"/>
    </row>
    <row r="331" spans="8:8">
      <c r="H331" s="51"/>
    </row>
    <row r="332" spans="8:8">
      <c r="H332" s="51"/>
    </row>
    <row r="333" spans="8:8">
      <c r="H333" s="51"/>
    </row>
    <row r="334" spans="8:8">
      <c r="H334" s="51"/>
    </row>
    <row r="335" spans="8:8">
      <c r="H335" s="51"/>
    </row>
    <row r="336" spans="8:8">
      <c r="H336" s="51"/>
    </row>
    <row r="337" spans="8:8">
      <c r="H337" s="51"/>
    </row>
    <row r="338" spans="8:8">
      <c r="H338" s="51"/>
    </row>
    <row r="339" spans="8:8">
      <c r="H339" s="51"/>
    </row>
    <row r="340" spans="8:8">
      <c r="H340" s="51"/>
    </row>
    <row r="341" spans="8:8">
      <c r="H341" s="51"/>
    </row>
    <row r="342" spans="8:8">
      <c r="H342" s="51"/>
    </row>
    <row r="343" spans="8:8">
      <c r="H343" s="51"/>
    </row>
    <row r="344" spans="8:8">
      <c r="H344" s="51"/>
    </row>
    <row r="345" spans="8:8">
      <c r="H345" s="51"/>
    </row>
    <row r="346" spans="8:8">
      <c r="H346" s="51"/>
    </row>
    <row r="347" spans="8:8">
      <c r="H347" s="51"/>
    </row>
    <row r="348" spans="8:8">
      <c r="H348" s="51"/>
    </row>
    <row r="349" spans="8:8">
      <c r="H349" s="51"/>
    </row>
    <row r="350" spans="8:8">
      <c r="H350" s="51"/>
    </row>
    <row r="351" spans="8:8">
      <c r="H351" s="51"/>
    </row>
    <row r="352" spans="8:8">
      <c r="H352" s="51"/>
    </row>
    <row r="353" spans="8:8">
      <c r="H353" s="51"/>
    </row>
    <row r="354" spans="8:8">
      <c r="H354" s="51"/>
    </row>
    <row r="355" spans="8:8">
      <c r="H355" s="51"/>
    </row>
    <row r="356" spans="8:8">
      <c r="H356" s="51"/>
    </row>
    <row r="357" spans="8:8">
      <c r="H357" s="51"/>
    </row>
    <row r="358" spans="8:8">
      <c r="H358" s="51"/>
    </row>
    <row r="359" spans="8:8">
      <c r="H359" s="51"/>
    </row>
    <row r="360" spans="8:8">
      <c r="H360" s="51"/>
    </row>
    <row r="361" spans="8:8">
      <c r="H361" s="51"/>
    </row>
    <row r="362" spans="8:8">
      <c r="H362" s="51"/>
    </row>
    <row r="363" spans="8:8">
      <c r="H363" s="51"/>
    </row>
    <row r="364" spans="8:8">
      <c r="H364" s="51"/>
    </row>
    <row r="365" spans="8:8">
      <c r="H365" s="51"/>
    </row>
    <row r="366" spans="8:8">
      <c r="H366" s="51"/>
    </row>
    <row r="367" spans="8:8">
      <c r="H367" s="51"/>
    </row>
    <row r="368" spans="8:8">
      <c r="H368" s="51"/>
    </row>
    <row r="369" spans="8:8">
      <c r="H369" s="51"/>
    </row>
    <row r="370" spans="8:8">
      <c r="H370" s="51"/>
    </row>
    <row r="371" spans="8:8">
      <c r="H371" s="51"/>
    </row>
    <row r="372" spans="8:8">
      <c r="H372" s="51"/>
    </row>
    <row r="373" spans="8:8">
      <c r="H373" s="51"/>
    </row>
    <row r="374" spans="8:8">
      <c r="H374" s="51"/>
    </row>
    <row r="375" spans="8:8">
      <c r="H375" s="51"/>
    </row>
    <row r="376" spans="8:8">
      <c r="H376" s="51"/>
    </row>
    <row r="377" spans="8:8">
      <c r="H377" s="51"/>
    </row>
    <row r="378" spans="8:8">
      <c r="H378" s="51"/>
    </row>
    <row r="379" spans="8:8">
      <c r="H379" s="51"/>
    </row>
    <row r="380" spans="8:8">
      <c r="H380" s="51"/>
    </row>
    <row r="381" spans="8:8">
      <c r="H381" s="51"/>
    </row>
    <row r="382" spans="8:8">
      <c r="H382" s="51"/>
    </row>
    <row r="383" spans="8:8">
      <c r="H383" s="51"/>
    </row>
    <row r="384" spans="8:8">
      <c r="H384" s="51"/>
    </row>
    <row r="385" spans="8:8">
      <c r="H385" s="51"/>
    </row>
    <row r="386" spans="8:8">
      <c r="H386" s="51"/>
    </row>
    <row r="387" spans="8:8">
      <c r="H387" s="51"/>
    </row>
    <row r="388" spans="8:8">
      <c r="H388" s="51"/>
    </row>
    <row r="389" spans="8:8">
      <c r="H389" s="51"/>
    </row>
    <row r="390" spans="8:8">
      <c r="H390" s="51"/>
    </row>
    <row r="391" spans="8:8">
      <c r="H391" s="51"/>
    </row>
    <row r="392" spans="8:8">
      <c r="H392" s="51"/>
    </row>
    <row r="393" spans="8:8">
      <c r="H393" s="51"/>
    </row>
    <row r="394" spans="8:8">
      <c r="H394" s="51"/>
    </row>
    <row r="395" spans="8:8">
      <c r="H395" s="51"/>
    </row>
    <row r="396" spans="8:8">
      <c r="H396" s="51"/>
    </row>
    <row r="397" spans="8:8">
      <c r="H397" s="51"/>
    </row>
    <row r="398" spans="8:8">
      <c r="H398" s="51"/>
    </row>
    <row r="399" spans="8:8">
      <c r="H399" s="51"/>
    </row>
    <row r="400" spans="8:8">
      <c r="H400" s="51"/>
    </row>
    <row r="401" spans="8:8">
      <c r="H401" s="51"/>
    </row>
    <row r="402" spans="8:8">
      <c r="H402" s="51"/>
    </row>
    <row r="403" spans="8:8">
      <c r="H403" s="51"/>
    </row>
    <row r="404" spans="8:8">
      <c r="H404" s="51"/>
    </row>
    <row r="405" spans="8:8">
      <c r="H405" s="51"/>
    </row>
    <row r="406" spans="8:8">
      <c r="H406" s="51"/>
    </row>
    <row r="407" spans="8:8">
      <c r="H407" s="51"/>
    </row>
    <row r="408" spans="8:8">
      <c r="H408" s="51"/>
    </row>
    <row r="409" spans="8:8">
      <c r="H409" s="51"/>
    </row>
    <row r="410" spans="8:8">
      <c r="H410" s="51"/>
    </row>
    <row r="411" spans="8:8">
      <c r="H411" s="51"/>
    </row>
    <row r="412" spans="8:8">
      <c r="H412" s="51"/>
    </row>
    <row r="413" spans="8:8">
      <c r="H413" s="51"/>
    </row>
    <row r="414" spans="8:8">
      <c r="H414" s="51"/>
    </row>
    <row r="415" spans="8:8">
      <c r="H415" s="51"/>
    </row>
    <row r="416" spans="8:8">
      <c r="H416" s="51"/>
    </row>
    <row r="417" spans="8:8">
      <c r="H417" s="51"/>
    </row>
    <row r="418" spans="8:8">
      <c r="H418" s="51"/>
    </row>
    <row r="419" spans="8:8">
      <c r="H419" s="51"/>
    </row>
    <row r="420" spans="8:8">
      <c r="H420" s="51"/>
    </row>
    <row r="421" spans="8:8">
      <c r="H421" s="51"/>
    </row>
    <row r="422" spans="8:8">
      <c r="H422" s="51"/>
    </row>
    <row r="423" spans="8:8">
      <c r="H423" s="51"/>
    </row>
    <row r="424" spans="8:8">
      <c r="H424" s="51"/>
    </row>
    <row r="425" spans="8:8">
      <c r="H425" s="51"/>
    </row>
    <row r="426" spans="8:8">
      <c r="H426" s="51"/>
    </row>
    <row r="427" spans="8:8">
      <c r="H427" s="51"/>
    </row>
    <row r="428" spans="8:8">
      <c r="H428" s="51"/>
    </row>
    <row r="429" spans="8:8">
      <c r="H429" s="51"/>
    </row>
    <row r="430" spans="8:8">
      <c r="H430" s="51"/>
    </row>
    <row r="431" spans="8:8">
      <c r="H431" s="51"/>
    </row>
    <row r="432" spans="8:8">
      <c r="H432" s="51"/>
    </row>
    <row r="433" spans="8:8">
      <c r="H433" s="51"/>
    </row>
    <row r="434" spans="8:8">
      <c r="H434" s="51"/>
    </row>
    <row r="435" spans="8:8">
      <c r="H435" s="51"/>
    </row>
    <row r="436" spans="8:8">
      <c r="H436" s="51"/>
    </row>
    <row r="437" spans="8:8">
      <c r="H437" s="51"/>
    </row>
    <row r="438" spans="8:8">
      <c r="H438" s="51"/>
    </row>
    <row r="439" spans="8:8">
      <c r="H439" s="51"/>
    </row>
    <row r="440" spans="8:8">
      <c r="H440" s="51"/>
    </row>
    <row r="441" spans="8:8">
      <c r="H441" s="51"/>
    </row>
    <row r="442" spans="8:8">
      <c r="H442" s="51"/>
    </row>
    <row r="443" spans="8:8">
      <c r="H443" s="51"/>
    </row>
    <row r="444" spans="8:8">
      <c r="H444" s="51"/>
    </row>
    <row r="445" spans="8:8">
      <c r="H445" s="51"/>
    </row>
    <row r="446" spans="8:8">
      <c r="H446" s="51"/>
    </row>
    <row r="447" spans="8:8">
      <c r="H447" s="51"/>
    </row>
    <row r="448" spans="8:8">
      <c r="H448" s="51"/>
    </row>
    <row r="449" spans="8:8">
      <c r="H449" s="51"/>
    </row>
    <row r="450" spans="8:8">
      <c r="H450" s="51"/>
    </row>
    <row r="451" spans="8:8">
      <c r="H451" s="51"/>
    </row>
    <row r="452" spans="8:8">
      <c r="H452" s="51"/>
    </row>
    <row r="453" spans="8:8">
      <c r="H453" s="51"/>
    </row>
    <row r="454" spans="8:8">
      <c r="H454" s="51"/>
    </row>
    <row r="455" spans="8:8">
      <c r="H455" s="51"/>
    </row>
    <row r="456" spans="8:8">
      <c r="H456" s="51"/>
    </row>
    <row r="457" spans="8:8">
      <c r="H457" s="51"/>
    </row>
    <row r="458" spans="8:8">
      <c r="H458" s="51"/>
    </row>
    <row r="459" spans="8:8">
      <c r="H459" s="51"/>
    </row>
    <row r="460" spans="8:8">
      <c r="H460" s="51"/>
    </row>
    <row r="461" spans="8:8">
      <c r="H461" s="51"/>
    </row>
    <row r="462" spans="8:8">
      <c r="H462" s="51"/>
    </row>
    <row r="463" spans="8:8">
      <c r="H463" s="51"/>
    </row>
    <row r="464" spans="8:8">
      <c r="H464" s="51"/>
    </row>
    <row r="465" spans="8:8">
      <c r="H465" s="51"/>
    </row>
    <row r="466" spans="8:8">
      <c r="H466" s="51"/>
    </row>
    <row r="467" spans="8:8">
      <c r="H467" s="51"/>
    </row>
    <row r="468" spans="8:8">
      <c r="H468" s="51"/>
    </row>
    <row r="469" spans="8:8">
      <c r="H469" s="51"/>
    </row>
    <row r="470" spans="8:8">
      <c r="H470" s="51"/>
    </row>
    <row r="471" spans="8:8">
      <c r="H471" s="51"/>
    </row>
    <row r="472" spans="8:8">
      <c r="H472" s="51"/>
    </row>
    <row r="473" spans="8:8">
      <c r="H473" s="51"/>
    </row>
    <row r="474" spans="8:8">
      <c r="H474" s="51"/>
    </row>
    <row r="475" spans="8:8">
      <c r="H475" s="51"/>
    </row>
    <row r="476" spans="8:8">
      <c r="H476" s="51"/>
    </row>
    <row r="477" spans="8:8">
      <c r="H477" s="51"/>
    </row>
    <row r="478" spans="8:8">
      <c r="H478" s="51"/>
    </row>
    <row r="479" spans="8:8">
      <c r="H479" s="51"/>
    </row>
    <row r="480" spans="8:8">
      <c r="H480" s="51"/>
    </row>
    <row r="481" spans="8:8">
      <c r="H481" s="51"/>
    </row>
    <row r="482" spans="8:8">
      <c r="H482" s="51"/>
    </row>
    <row r="483" spans="8:8">
      <c r="H483" s="51"/>
    </row>
    <row r="484" spans="8:8">
      <c r="H484" s="51"/>
    </row>
    <row r="485" spans="8:8">
      <c r="H485" s="51"/>
    </row>
    <row r="486" spans="8:8">
      <c r="H486" s="51"/>
    </row>
    <row r="487" spans="8:8">
      <c r="H487" s="51"/>
    </row>
    <row r="488" spans="8:8">
      <c r="H488" s="51"/>
    </row>
    <row r="489" spans="8:8">
      <c r="H489" s="51"/>
    </row>
    <row r="490" spans="8:8">
      <c r="H490" s="51"/>
    </row>
    <row r="491" spans="8:8">
      <c r="H491" s="51"/>
    </row>
    <row r="492" spans="8:8">
      <c r="H492" s="51"/>
    </row>
    <row r="493" spans="8:8">
      <c r="H493" s="51"/>
    </row>
    <row r="494" spans="8:8">
      <c r="H494" s="51"/>
    </row>
    <row r="495" spans="8:8">
      <c r="H495" s="51"/>
    </row>
    <row r="496" spans="8:8">
      <c r="H496" s="51"/>
    </row>
    <row r="497" spans="8:8">
      <c r="H497" s="51"/>
    </row>
    <row r="498" spans="8:8">
      <c r="H498" s="51"/>
    </row>
    <row r="499" spans="8:8">
      <c r="H499" s="51"/>
    </row>
    <row r="500" spans="8:8">
      <c r="H500" s="51"/>
    </row>
    <row r="501" spans="8:8">
      <c r="H501" s="51"/>
    </row>
    <row r="502" spans="8:8">
      <c r="H502" s="51"/>
    </row>
    <row r="503" spans="8:8">
      <c r="H503" s="51"/>
    </row>
    <row r="504" spans="8:8">
      <c r="H504" s="51"/>
    </row>
    <row r="505" spans="8:8">
      <c r="H505" s="51"/>
    </row>
    <row r="506" spans="8:8">
      <c r="H506" s="51"/>
    </row>
    <row r="507" spans="8:8">
      <c r="H507" s="51"/>
    </row>
    <row r="508" spans="8:8">
      <c r="H508" s="51"/>
    </row>
    <row r="509" spans="8:8">
      <c r="H509" s="51"/>
    </row>
    <row r="510" spans="8:8">
      <c r="H510" s="51"/>
    </row>
    <row r="511" spans="8:8">
      <c r="H511" s="51"/>
    </row>
    <row r="512" spans="8:8">
      <c r="H512" s="51"/>
    </row>
    <row r="513" spans="8:8">
      <c r="H513" s="51"/>
    </row>
    <row r="514" spans="8:8">
      <c r="H514" s="51"/>
    </row>
    <row r="515" spans="8:8">
      <c r="H515" s="51"/>
    </row>
    <row r="516" spans="8:8">
      <c r="H516" s="51"/>
    </row>
    <row r="517" spans="8:8">
      <c r="H517" s="51"/>
    </row>
    <row r="518" spans="8:8">
      <c r="H518" s="51"/>
    </row>
    <row r="519" spans="8:8">
      <c r="H519" s="51"/>
    </row>
    <row r="520" spans="8:8">
      <c r="H520" s="51"/>
    </row>
    <row r="521" spans="8:8">
      <c r="H521" s="51"/>
    </row>
    <row r="522" spans="8:8">
      <c r="H522" s="51"/>
    </row>
    <row r="523" spans="8:8">
      <c r="H523" s="51"/>
    </row>
    <row r="524" spans="8:8">
      <c r="H524" s="51"/>
    </row>
    <row r="525" spans="8:8">
      <c r="H525" s="51"/>
    </row>
    <row r="526" spans="8:8">
      <c r="H526" s="51"/>
    </row>
    <row r="527" spans="8:8">
      <c r="H527" s="51"/>
    </row>
    <row r="528" spans="8:8">
      <c r="H528" s="51"/>
    </row>
    <row r="529" spans="8:8">
      <c r="H529" s="51"/>
    </row>
    <row r="530" spans="8:8">
      <c r="H530" s="51"/>
    </row>
    <row r="531" spans="8:8">
      <c r="H531" s="51"/>
    </row>
    <row r="532" spans="8:8">
      <c r="H532" s="51"/>
    </row>
    <row r="533" spans="8:8">
      <c r="H533" s="51"/>
    </row>
    <row r="534" spans="8:8">
      <c r="H534" s="51"/>
    </row>
    <row r="535" spans="8:8">
      <c r="H535" s="51"/>
    </row>
    <row r="536" spans="8:8">
      <c r="H536" s="51"/>
    </row>
    <row r="537" spans="8:8">
      <c r="H537" s="51"/>
    </row>
    <row r="538" spans="8:8">
      <c r="H538" s="51"/>
    </row>
    <row r="539" spans="8:8">
      <c r="H539" s="51"/>
    </row>
    <row r="540" spans="8:8">
      <c r="H540" s="51"/>
    </row>
    <row r="541" spans="8:8">
      <c r="H541" s="51"/>
    </row>
    <row r="542" spans="8:8">
      <c r="H542" s="51"/>
    </row>
    <row r="543" spans="8:8">
      <c r="H543" s="51"/>
    </row>
    <row r="544" spans="8:8">
      <c r="H544" s="51"/>
    </row>
    <row r="545" spans="8:8">
      <c r="H545" s="51"/>
    </row>
    <row r="546" spans="8:8">
      <c r="H546" s="51"/>
    </row>
    <row r="547" spans="8:8">
      <c r="H547" s="51"/>
    </row>
    <row r="548" spans="8:8">
      <c r="H548" s="51"/>
    </row>
    <row r="549" spans="8:8">
      <c r="H549" s="51"/>
    </row>
    <row r="550" spans="8:8">
      <c r="H550" s="51"/>
    </row>
    <row r="551" spans="8:8">
      <c r="H551" s="51"/>
    </row>
    <row r="552" spans="8:8">
      <c r="H552" s="51"/>
    </row>
    <row r="553" spans="8:8">
      <c r="H553" s="51"/>
    </row>
    <row r="554" spans="8:8">
      <c r="H554" s="51"/>
    </row>
    <row r="555" spans="8:8">
      <c r="H555" s="51"/>
    </row>
    <row r="556" spans="8:8">
      <c r="H556" s="51"/>
    </row>
    <row r="557" spans="8:8">
      <c r="H557" s="51"/>
    </row>
    <row r="558" spans="8:8">
      <c r="H558" s="51"/>
    </row>
    <row r="559" spans="8:8">
      <c r="H559" s="51"/>
    </row>
    <row r="560" spans="8:8">
      <c r="H560" s="51"/>
    </row>
    <row r="561" spans="8:8">
      <c r="H561" s="51"/>
    </row>
    <row r="562" spans="8:8">
      <c r="H562" s="51"/>
    </row>
    <row r="563" spans="8:8">
      <c r="H563" s="51"/>
    </row>
    <row r="564" spans="8:8">
      <c r="H564" s="51"/>
    </row>
    <row r="565" spans="8:8">
      <c r="H565" s="51"/>
    </row>
    <row r="566" spans="8:8">
      <c r="H566" s="51"/>
    </row>
    <row r="567" spans="8:8">
      <c r="H567" s="51"/>
    </row>
    <row r="568" spans="8:8">
      <c r="H568" s="51"/>
    </row>
    <row r="569" spans="8:8">
      <c r="H569" s="51"/>
    </row>
    <row r="570" spans="8:8">
      <c r="H570" s="51"/>
    </row>
    <row r="571" spans="8:8">
      <c r="H571" s="51"/>
    </row>
    <row r="572" spans="8:8">
      <c r="H572" s="51"/>
    </row>
    <row r="573" spans="8:8">
      <c r="H573" s="51"/>
    </row>
    <row r="574" spans="8:8">
      <c r="H574" s="51"/>
    </row>
    <row r="575" spans="8:8">
      <c r="H575" s="51"/>
    </row>
    <row r="576" spans="8:8">
      <c r="H576" s="51"/>
    </row>
    <row r="577" spans="8:8">
      <c r="H577" s="51"/>
    </row>
    <row r="578" spans="8:8">
      <c r="H578" s="51"/>
    </row>
    <row r="579" spans="8:8">
      <c r="H579" s="51"/>
    </row>
    <row r="580" spans="8:8">
      <c r="H580" s="51"/>
    </row>
    <row r="581" spans="8:8">
      <c r="H581" s="51"/>
    </row>
    <row r="582" spans="8:8">
      <c r="H582" s="51"/>
    </row>
    <row r="583" spans="8:8">
      <c r="H583" s="51"/>
    </row>
    <row r="584" spans="8:8">
      <c r="H584" s="51"/>
    </row>
    <row r="585" spans="8:8">
      <c r="H585" s="51"/>
    </row>
    <row r="586" spans="8:8">
      <c r="H586" s="51"/>
    </row>
    <row r="587" spans="8:8">
      <c r="H587" s="51"/>
    </row>
    <row r="588" spans="8:8">
      <c r="H588" s="51"/>
    </row>
    <row r="589" spans="8:8">
      <c r="H589" s="51"/>
    </row>
    <row r="590" spans="8:8">
      <c r="H590" s="51"/>
    </row>
    <row r="591" spans="8:8">
      <c r="H591" s="51"/>
    </row>
    <row r="592" spans="8:8">
      <c r="H592" s="51"/>
    </row>
    <row r="593" spans="8:8">
      <c r="H593" s="51"/>
    </row>
    <row r="594" spans="8:8">
      <c r="H594" s="51"/>
    </row>
    <row r="595" spans="8:8">
      <c r="H595" s="51"/>
    </row>
    <row r="596" spans="8:8">
      <c r="H596" s="51"/>
    </row>
    <row r="597" spans="8:8">
      <c r="H597" s="51"/>
    </row>
    <row r="598" spans="8:8">
      <c r="H598" s="51"/>
    </row>
    <row r="599" spans="8:8">
      <c r="H599" s="51"/>
    </row>
    <row r="600" spans="8:8">
      <c r="H600" s="51"/>
    </row>
    <row r="601" spans="8:8">
      <c r="H601" s="51"/>
    </row>
    <row r="602" spans="8:8">
      <c r="H602" s="51"/>
    </row>
    <row r="603" spans="8:8">
      <c r="H603" s="51"/>
    </row>
    <row r="604" spans="8:8">
      <c r="H604" s="51"/>
    </row>
    <row r="605" spans="8:8">
      <c r="H605" s="51"/>
    </row>
    <row r="606" spans="8:8">
      <c r="H606" s="51"/>
    </row>
    <row r="607" spans="8:8">
      <c r="H607" s="51"/>
    </row>
    <row r="608" spans="8:8">
      <c r="H608" s="51"/>
    </row>
    <row r="609" spans="8:8">
      <c r="H609" s="51"/>
    </row>
    <row r="610" spans="8:8">
      <c r="H610" s="51"/>
    </row>
    <row r="611" spans="8:8">
      <c r="H611" s="51"/>
    </row>
    <row r="612" spans="8:8">
      <c r="H612" s="51"/>
    </row>
    <row r="613" spans="8:8">
      <c r="H613" s="51"/>
    </row>
    <row r="614" spans="8:8">
      <c r="H614" s="51"/>
    </row>
    <row r="615" spans="8:8">
      <c r="H615" s="51"/>
    </row>
    <row r="616" spans="8:8">
      <c r="H616" s="51"/>
    </row>
    <row r="617" spans="8:8">
      <c r="H617" s="51"/>
    </row>
    <row r="618" spans="8:8">
      <c r="H618" s="51"/>
    </row>
    <row r="619" spans="8:8">
      <c r="H619" s="51"/>
    </row>
    <row r="620" spans="8:8">
      <c r="H620" s="51"/>
    </row>
    <row r="621" spans="8:8">
      <c r="H621" s="51"/>
    </row>
    <row r="622" spans="8:8">
      <c r="H622" s="51"/>
    </row>
    <row r="623" spans="8:8">
      <c r="H623" s="51"/>
    </row>
    <row r="624" spans="8:8">
      <c r="H624" s="51"/>
    </row>
    <row r="625" spans="8:8">
      <c r="H625" s="51"/>
    </row>
    <row r="626" spans="8:8">
      <c r="H626" s="51"/>
    </row>
    <row r="627" spans="8:8">
      <c r="H627" s="51"/>
    </row>
    <row r="628" spans="8:8">
      <c r="H628" s="51"/>
    </row>
    <row r="629" spans="8:8">
      <c r="H629" s="51"/>
    </row>
    <row r="630" spans="8:8">
      <c r="H630" s="51"/>
    </row>
    <row r="631" spans="8:8">
      <c r="H631" s="51"/>
    </row>
    <row r="632" spans="8:8">
      <c r="H632" s="51"/>
    </row>
    <row r="633" spans="8:8">
      <c r="H633" s="51"/>
    </row>
    <row r="634" spans="8:8">
      <c r="H634" s="51"/>
    </row>
    <row r="635" spans="8:8">
      <c r="H635" s="51"/>
    </row>
    <row r="636" spans="8:8">
      <c r="H636" s="51"/>
    </row>
    <row r="637" spans="8:8">
      <c r="H637" s="51"/>
    </row>
    <row r="638" spans="8:8">
      <c r="H638" s="51"/>
    </row>
    <row r="639" spans="8:8">
      <c r="H639" s="51"/>
    </row>
    <row r="640" spans="8:8">
      <c r="H640" s="51"/>
    </row>
    <row r="641" spans="8:8">
      <c r="H641" s="51"/>
    </row>
    <row r="642" spans="8:8">
      <c r="H642" s="51"/>
    </row>
    <row r="643" spans="8:8">
      <c r="H643" s="51"/>
    </row>
    <row r="644" spans="8:8">
      <c r="H644" s="51"/>
    </row>
    <row r="645" spans="8:8">
      <c r="H645" s="51"/>
    </row>
    <row r="646" spans="8:8">
      <c r="H646" s="51"/>
    </row>
    <row r="647" spans="8:8">
      <c r="H647" s="51"/>
    </row>
    <row r="648" spans="8:8">
      <c r="H648" s="51"/>
    </row>
    <row r="649" spans="8:8">
      <c r="H649" s="51"/>
    </row>
    <row r="650" spans="8:8">
      <c r="H650" s="51"/>
    </row>
    <row r="651" spans="8:8">
      <c r="H651" s="51"/>
    </row>
    <row r="652" spans="8:8">
      <c r="H652" s="51"/>
    </row>
    <row r="653" spans="8:8">
      <c r="H653" s="51"/>
    </row>
    <row r="654" spans="8:8">
      <c r="H654" s="51"/>
    </row>
    <row r="655" spans="8:8">
      <c r="H655" s="51"/>
    </row>
    <row r="656" spans="8:8">
      <c r="H656" s="51"/>
    </row>
    <row r="657" spans="8:8">
      <c r="H657" s="51"/>
    </row>
    <row r="658" spans="8:8">
      <c r="H658" s="51"/>
    </row>
    <row r="659" spans="8:8">
      <c r="H659" s="51"/>
    </row>
    <row r="660" spans="8:8">
      <c r="H660" s="51"/>
    </row>
    <row r="661" spans="8:8">
      <c r="H661" s="51"/>
    </row>
    <row r="662" spans="8:8">
      <c r="H662" s="51"/>
    </row>
    <row r="663" spans="8:8">
      <c r="H663" s="51"/>
    </row>
    <row r="664" spans="8:8">
      <c r="H664" s="51"/>
    </row>
    <row r="665" spans="8:8">
      <c r="H665" s="51"/>
    </row>
    <row r="666" spans="8:8">
      <c r="H666" s="51"/>
    </row>
    <row r="667" spans="8:8">
      <c r="H667" s="51"/>
    </row>
    <row r="668" spans="8:8">
      <c r="H668" s="51"/>
    </row>
    <row r="669" spans="8:8">
      <c r="H669" s="51"/>
    </row>
    <row r="670" spans="8:8">
      <c r="H670" s="51"/>
    </row>
    <row r="671" spans="8:8">
      <c r="H671" s="51"/>
    </row>
    <row r="672" spans="8:8">
      <c r="H672" s="51"/>
    </row>
    <row r="673" spans="8:8">
      <c r="H673" s="51"/>
    </row>
    <row r="674" spans="8:8">
      <c r="H674" s="51"/>
    </row>
    <row r="675" spans="8:8">
      <c r="H675" s="51"/>
    </row>
    <row r="676" spans="8:8">
      <c r="H676" s="51"/>
    </row>
    <row r="677" spans="8:8">
      <c r="H677" s="51"/>
    </row>
    <row r="678" spans="8:8">
      <c r="H678" s="51"/>
    </row>
    <row r="679" spans="8:8">
      <c r="H679" s="51"/>
    </row>
    <row r="680" spans="8:8">
      <c r="H680" s="51"/>
    </row>
    <row r="681" spans="8:8">
      <c r="H681" s="51"/>
    </row>
    <row r="682" spans="8:8">
      <c r="H682" s="51"/>
    </row>
    <row r="683" spans="8:8">
      <c r="H683" s="51"/>
    </row>
    <row r="684" spans="8:8">
      <c r="H684" s="51"/>
    </row>
    <row r="685" spans="8:8">
      <c r="H685" s="51"/>
    </row>
    <row r="686" spans="8:8">
      <c r="H686" s="51"/>
    </row>
    <row r="687" spans="8:8">
      <c r="H687" s="51"/>
    </row>
    <row r="688" spans="8:8">
      <c r="H688" s="51"/>
    </row>
    <row r="689" spans="8:8">
      <c r="H689" s="51"/>
    </row>
    <row r="690" spans="8:8">
      <c r="H690" s="51"/>
    </row>
    <row r="691" spans="8:8">
      <c r="H691" s="51"/>
    </row>
    <row r="692" spans="8:8">
      <c r="H692" s="51"/>
    </row>
    <row r="693" spans="8:8">
      <c r="H693" s="51"/>
    </row>
    <row r="694" spans="8:8">
      <c r="H694" s="51"/>
    </row>
    <row r="695" spans="8:8">
      <c r="H695" s="51"/>
    </row>
    <row r="696" spans="8:8">
      <c r="H696" s="51"/>
    </row>
    <row r="697" spans="8:8">
      <c r="H697" s="51"/>
    </row>
    <row r="698" spans="8:8">
      <c r="H698" s="51"/>
    </row>
    <row r="699" spans="8:8">
      <c r="H699" s="51"/>
    </row>
    <row r="700" spans="8:8">
      <c r="H700" s="51"/>
    </row>
    <row r="701" spans="8:8">
      <c r="H701" s="51"/>
    </row>
    <row r="702" spans="8:8">
      <c r="H702" s="51"/>
    </row>
    <row r="703" spans="8:8">
      <c r="H703" s="51"/>
    </row>
    <row r="704" spans="8:8">
      <c r="H704" s="51"/>
    </row>
    <row r="705" spans="8:8">
      <c r="H705" s="51"/>
    </row>
    <row r="706" spans="8:8">
      <c r="H706" s="51"/>
    </row>
    <row r="707" spans="8:8">
      <c r="H707" s="51"/>
    </row>
    <row r="708" spans="8:8">
      <c r="H708" s="51"/>
    </row>
    <row r="709" spans="8:8">
      <c r="H709" s="51"/>
    </row>
    <row r="710" spans="8:8">
      <c r="H710" s="51"/>
    </row>
    <row r="711" spans="8:8">
      <c r="H711" s="51"/>
    </row>
    <row r="712" spans="8:8">
      <c r="H712" s="51"/>
    </row>
    <row r="713" spans="8:8">
      <c r="H713" s="51"/>
    </row>
    <row r="714" spans="8:8">
      <c r="H714" s="51"/>
    </row>
    <row r="715" spans="8:8">
      <c r="H715" s="51"/>
    </row>
    <row r="716" spans="8:8">
      <c r="H716" s="51"/>
    </row>
    <row r="717" spans="8:8">
      <c r="H717" s="51"/>
    </row>
    <row r="718" spans="8:8">
      <c r="H718" s="51"/>
    </row>
    <row r="719" spans="8:8">
      <c r="H719" s="51"/>
    </row>
    <row r="720" spans="8:8">
      <c r="H720" s="51"/>
    </row>
    <row r="721" spans="8:8">
      <c r="H721" s="51"/>
    </row>
    <row r="722" spans="8:8">
      <c r="H722" s="51"/>
    </row>
    <row r="723" spans="8:8">
      <c r="H723" s="51"/>
    </row>
    <row r="724" spans="8:8">
      <c r="H724" s="51"/>
    </row>
    <row r="725" spans="8:8">
      <c r="H725" s="51"/>
    </row>
    <row r="726" spans="8:8">
      <c r="H726" s="51"/>
    </row>
    <row r="727" spans="8:8">
      <c r="H727" s="51"/>
    </row>
    <row r="728" spans="8:8">
      <c r="H728" s="51"/>
    </row>
    <row r="729" spans="8:8">
      <c r="H729" s="51"/>
    </row>
    <row r="730" spans="8:8">
      <c r="H730" s="51"/>
    </row>
    <row r="731" spans="8:8">
      <c r="H731" s="51"/>
    </row>
    <row r="732" spans="8:8">
      <c r="H732" s="51"/>
    </row>
    <row r="733" spans="8:8">
      <c r="H733" s="51"/>
    </row>
    <row r="734" spans="8:8">
      <c r="H734" s="51"/>
    </row>
    <row r="735" spans="8:8">
      <c r="H735" s="51"/>
    </row>
    <row r="736" spans="8:8">
      <c r="H736" s="51"/>
    </row>
    <row r="737" spans="8:8">
      <c r="H737" s="51"/>
    </row>
    <row r="738" spans="8:8">
      <c r="H738" s="51"/>
    </row>
    <row r="739" spans="8:8">
      <c r="H739" s="51"/>
    </row>
    <row r="740" spans="8:8">
      <c r="H740" s="51"/>
    </row>
    <row r="741" spans="8:8">
      <c r="H741" s="51"/>
    </row>
    <row r="742" spans="8:8">
      <c r="H742" s="51"/>
    </row>
    <row r="743" spans="8:8">
      <c r="H743" s="51"/>
    </row>
    <row r="744" spans="8:8">
      <c r="H744" s="51"/>
    </row>
    <row r="745" spans="8:8">
      <c r="H745" s="51"/>
    </row>
    <row r="746" spans="8:8">
      <c r="H746" s="51"/>
    </row>
    <row r="747" spans="8:8">
      <c r="H747" s="51"/>
    </row>
    <row r="748" spans="8:8">
      <c r="H748" s="51"/>
    </row>
    <row r="749" spans="8:8">
      <c r="H749" s="51"/>
    </row>
    <row r="750" spans="8:8">
      <c r="H750" s="51"/>
    </row>
    <row r="751" spans="8:8">
      <c r="H751" s="51"/>
    </row>
    <row r="752" spans="8:8">
      <c r="H752" s="51"/>
    </row>
    <row r="753" spans="8:8">
      <c r="H753" s="51"/>
    </row>
    <row r="754" spans="8:8">
      <c r="H754" s="51"/>
    </row>
    <row r="755" spans="8:8">
      <c r="H755" s="51"/>
    </row>
    <row r="756" spans="8:8">
      <c r="H756" s="51"/>
    </row>
    <row r="757" spans="8:8">
      <c r="H757" s="51"/>
    </row>
    <row r="758" spans="8:8">
      <c r="H758" s="51"/>
    </row>
    <row r="759" spans="8:8">
      <c r="H759" s="51"/>
    </row>
    <row r="760" spans="8:8">
      <c r="H760" s="51"/>
    </row>
    <row r="761" spans="8:8">
      <c r="H761" s="51"/>
    </row>
    <row r="762" spans="8:8">
      <c r="H762" s="51"/>
    </row>
    <row r="763" spans="8:8">
      <c r="H763" s="51"/>
    </row>
    <row r="764" spans="8:8">
      <c r="H764" s="51"/>
    </row>
    <row r="765" spans="8:8">
      <c r="H765" s="51"/>
    </row>
    <row r="766" spans="8:8">
      <c r="H766" s="51"/>
    </row>
    <row r="767" spans="8:8">
      <c r="H767" s="51"/>
    </row>
    <row r="768" spans="8:8">
      <c r="H768" s="51"/>
    </row>
    <row r="769" spans="8:8">
      <c r="H769" s="51"/>
    </row>
    <row r="770" spans="8:8">
      <c r="H770" s="51"/>
    </row>
    <row r="771" spans="8:8">
      <c r="H771" s="51"/>
    </row>
    <row r="772" spans="8:8">
      <c r="H772" s="51"/>
    </row>
    <row r="773" spans="8:8">
      <c r="H773" s="51"/>
    </row>
    <row r="774" spans="8:8">
      <c r="H774" s="51"/>
    </row>
    <row r="775" spans="8:8">
      <c r="H775" s="51"/>
    </row>
    <row r="776" spans="8:8">
      <c r="H776" s="51"/>
    </row>
    <row r="777" spans="8:8">
      <c r="H777" s="51"/>
    </row>
    <row r="778" spans="8:8">
      <c r="H778" s="51"/>
    </row>
    <row r="779" spans="8:8">
      <c r="H779" s="51"/>
    </row>
    <row r="780" spans="8:8">
      <c r="H780" s="51"/>
    </row>
    <row r="781" spans="8:8">
      <c r="H781" s="51"/>
    </row>
    <row r="782" spans="8:8">
      <c r="H782" s="51"/>
    </row>
    <row r="783" spans="8:8">
      <c r="H783" s="51"/>
    </row>
    <row r="784" spans="8:8">
      <c r="H784" s="51"/>
    </row>
    <row r="785" spans="8:8">
      <c r="H785" s="51"/>
    </row>
    <row r="786" spans="8:8">
      <c r="H786" s="51"/>
    </row>
    <row r="787" spans="8:8">
      <c r="H787" s="51"/>
    </row>
    <row r="788" spans="8:8">
      <c r="H788" s="51"/>
    </row>
    <row r="789" spans="8:8">
      <c r="H789" s="51"/>
    </row>
    <row r="790" spans="8:8">
      <c r="H790" s="51"/>
    </row>
    <row r="791" spans="8:8">
      <c r="H791" s="51"/>
    </row>
    <row r="792" spans="8:8">
      <c r="H792" s="51"/>
    </row>
    <row r="793" spans="8:8">
      <c r="H793" s="51"/>
    </row>
    <row r="794" spans="8:8">
      <c r="H794" s="51"/>
    </row>
    <row r="795" spans="8:8">
      <c r="H795" s="51"/>
    </row>
    <row r="796" spans="8:8">
      <c r="H796" s="51"/>
    </row>
    <row r="797" spans="8:8">
      <c r="H797" s="51"/>
    </row>
    <row r="798" spans="8:8">
      <c r="H798" s="51"/>
    </row>
    <row r="799" spans="8:8">
      <c r="H799" s="51"/>
    </row>
    <row r="800" spans="8:8">
      <c r="H800" s="51"/>
    </row>
    <row r="801" spans="8:8">
      <c r="H801" s="51"/>
    </row>
    <row r="802" spans="8:8">
      <c r="H802" s="51"/>
    </row>
    <row r="803" spans="8:8">
      <c r="H803" s="51"/>
    </row>
    <row r="804" spans="8:8">
      <c r="H804" s="51"/>
    </row>
    <row r="805" spans="8:8">
      <c r="H805" s="51"/>
    </row>
    <row r="806" spans="8:8">
      <c r="H806" s="51"/>
    </row>
    <row r="807" spans="8:8">
      <c r="H807" s="51"/>
    </row>
    <row r="808" spans="8:8">
      <c r="H808" s="51"/>
    </row>
    <row r="809" spans="8:8">
      <c r="H809" s="51"/>
    </row>
    <row r="810" spans="8:8">
      <c r="H810" s="51"/>
    </row>
    <row r="811" spans="8:8">
      <c r="H811" s="51"/>
    </row>
    <row r="812" spans="8:8">
      <c r="H812" s="51"/>
    </row>
    <row r="813" spans="8:8">
      <c r="H813" s="51"/>
    </row>
    <row r="814" spans="8:8">
      <c r="H814" s="51"/>
    </row>
    <row r="815" spans="8:8">
      <c r="H815" s="51"/>
    </row>
    <row r="816" spans="8:8">
      <c r="H816" s="51"/>
    </row>
    <row r="817" spans="8:8">
      <c r="H817" s="51"/>
    </row>
    <row r="818" spans="8:8">
      <c r="H818" s="51"/>
    </row>
    <row r="819" spans="8:8">
      <c r="H819" s="51"/>
    </row>
    <row r="820" spans="8:8">
      <c r="H820" s="51"/>
    </row>
    <row r="821" spans="8:8">
      <c r="H821" s="51"/>
    </row>
    <row r="822" spans="8:8">
      <c r="H822" s="51"/>
    </row>
    <row r="823" spans="8:8">
      <c r="H823" s="51"/>
    </row>
    <row r="824" spans="8:8">
      <c r="H824" s="51"/>
    </row>
    <row r="825" spans="8:8">
      <c r="H825" s="51"/>
    </row>
    <row r="826" spans="8:8">
      <c r="H826" s="51"/>
    </row>
    <row r="827" spans="8:8">
      <c r="H827" s="51"/>
    </row>
    <row r="828" spans="8:8">
      <c r="H828" s="51"/>
    </row>
    <row r="829" spans="8:8">
      <c r="H829" s="51"/>
    </row>
    <row r="830" spans="8:8">
      <c r="H830" s="51"/>
    </row>
    <row r="831" spans="8:8">
      <c r="H831" s="51"/>
    </row>
    <row r="832" spans="8:8">
      <c r="H832" s="51"/>
    </row>
    <row r="833" spans="8:8">
      <c r="H833" s="51"/>
    </row>
    <row r="834" spans="8:8">
      <c r="H834" s="51"/>
    </row>
    <row r="835" spans="8:8">
      <c r="H835" s="51"/>
    </row>
    <row r="836" spans="8:8">
      <c r="H836" s="51"/>
    </row>
    <row r="837" spans="8:8">
      <c r="H837" s="51"/>
    </row>
    <row r="838" spans="8:8">
      <c r="H838" s="51"/>
    </row>
    <row r="839" spans="8:8">
      <c r="H839" s="51"/>
    </row>
    <row r="840" spans="8:8">
      <c r="H840" s="51"/>
    </row>
    <row r="841" spans="8:8">
      <c r="H841" s="51"/>
    </row>
    <row r="842" spans="8:8">
      <c r="H842" s="51"/>
    </row>
    <row r="843" spans="8:8">
      <c r="H843" s="51"/>
    </row>
    <row r="844" spans="8:8">
      <c r="H844" s="51"/>
    </row>
    <row r="845" spans="8:8">
      <c r="H845" s="51"/>
    </row>
    <row r="846" spans="8:8">
      <c r="H846" s="51"/>
    </row>
    <row r="847" spans="8:8">
      <c r="H847" s="51"/>
    </row>
    <row r="848" spans="8:8">
      <c r="H848" s="51"/>
    </row>
    <row r="849" spans="8:8">
      <c r="H849" s="51"/>
    </row>
    <row r="850" spans="8:8">
      <c r="H850" s="51"/>
    </row>
    <row r="851" spans="8:8">
      <c r="H851" s="51"/>
    </row>
    <row r="852" spans="8:8">
      <c r="H852" s="51"/>
    </row>
    <row r="853" spans="8:8">
      <c r="H853" s="51"/>
    </row>
    <row r="854" spans="8:8">
      <c r="H854" s="51"/>
    </row>
    <row r="855" spans="8:8">
      <c r="H855" s="51"/>
    </row>
    <row r="856" spans="8:8">
      <c r="H856" s="51"/>
    </row>
    <row r="857" spans="8:8">
      <c r="H857" s="51"/>
    </row>
    <row r="858" spans="8:8">
      <c r="H858" s="51"/>
    </row>
    <row r="859" spans="8:8">
      <c r="H859" s="51"/>
    </row>
    <row r="860" spans="8:8">
      <c r="H860" s="51"/>
    </row>
    <row r="861" spans="8:8">
      <c r="H861" s="51"/>
    </row>
    <row r="862" spans="8:8">
      <c r="H862" s="51"/>
    </row>
    <row r="863" spans="8:8">
      <c r="H863" s="51"/>
    </row>
    <row r="864" spans="8:8">
      <c r="H864" s="51"/>
    </row>
    <row r="865" spans="8:8">
      <c r="H865" s="51"/>
    </row>
    <row r="866" spans="8:8">
      <c r="H866" s="51"/>
    </row>
    <row r="867" spans="8:8">
      <c r="H867" s="51"/>
    </row>
    <row r="868" spans="8:8">
      <c r="H868" s="51"/>
    </row>
    <row r="869" spans="8:8">
      <c r="H869" s="51"/>
    </row>
    <row r="870" spans="8:8">
      <c r="H870" s="51"/>
    </row>
    <row r="871" spans="8:8">
      <c r="H871" s="51"/>
    </row>
    <row r="872" spans="8:8">
      <c r="H872" s="51"/>
    </row>
    <row r="873" spans="8:8">
      <c r="H873" s="51"/>
    </row>
    <row r="874" spans="8:8">
      <c r="H874" s="51"/>
    </row>
    <row r="875" spans="8:8">
      <c r="H875" s="51"/>
    </row>
    <row r="876" spans="8:8">
      <c r="H876" s="51"/>
    </row>
    <row r="877" spans="8:8">
      <c r="H877" s="51"/>
    </row>
    <row r="878" spans="8:8">
      <c r="H878" s="51"/>
    </row>
    <row r="879" spans="8:8">
      <c r="H879" s="51"/>
    </row>
    <row r="880" spans="8:8">
      <c r="H880" s="51"/>
    </row>
    <row r="881" spans="8:8">
      <c r="H881" s="51"/>
    </row>
    <row r="882" spans="8:8">
      <c r="H882" s="51"/>
    </row>
    <row r="883" spans="8:8">
      <c r="H883" s="51"/>
    </row>
    <row r="884" spans="8:8">
      <c r="H884" s="51"/>
    </row>
    <row r="885" spans="8:8">
      <c r="H885" s="51"/>
    </row>
    <row r="886" spans="8:8">
      <c r="H886" s="51"/>
    </row>
    <row r="887" spans="8:8">
      <c r="H887" s="51"/>
    </row>
    <row r="888" spans="8:8">
      <c r="H888" s="51"/>
    </row>
    <row r="889" spans="8:8">
      <c r="H889" s="51"/>
    </row>
    <row r="890" spans="8:8">
      <c r="H890" s="51"/>
    </row>
    <row r="891" spans="8:8">
      <c r="H891" s="51"/>
    </row>
    <row r="892" spans="8:8">
      <c r="H892" s="51"/>
    </row>
    <row r="893" spans="8:8">
      <c r="H893" s="51"/>
    </row>
    <row r="894" spans="8:8">
      <c r="H894" s="51"/>
    </row>
    <row r="895" spans="8:8">
      <c r="H895" s="51"/>
    </row>
    <row r="896" spans="8:8">
      <c r="H896" s="51"/>
    </row>
    <row r="897" spans="8:8">
      <c r="H897" s="51"/>
    </row>
    <row r="898" spans="8:8">
      <c r="H898" s="51"/>
    </row>
    <row r="899" spans="8:8">
      <c r="H899" s="51"/>
    </row>
    <row r="900" spans="8:8">
      <c r="H900" s="51"/>
    </row>
    <row r="901" spans="8:8">
      <c r="H901" s="51"/>
    </row>
    <row r="902" spans="8:8">
      <c r="H902" s="51"/>
    </row>
    <row r="903" spans="8:8">
      <c r="H903" s="51"/>
    </row>
    <row r="904" spans="8:8">
      <c r="H904" s="51"/>
    </row>
    <row r="905" spans="8:8">
      <c r="H905" s="51"/>
    </row>
    <row r="906" spans="8:8">
      <c r="H906" s="51"/>
    </row>
    <row r="907" spans="8:8">
      <c r="H907" s="51"/>
    </row>
    <row r="908" spans="8:8">
      <c r="H908" s="51"/>
    </row>
    <row r="909" spans="8:8">
      <c r="H909" s="51"/>
    </row>
    <row r="910" spans="8:8">
      <c r="H910" s="51"/>
    </row>
    <row r="911" spans="8:8">
      <c r="H911" s="51"/>
    </row>
    <row r="912" spans="8:8">
      <c r="H912" s="51"/>
    </row>
    <row r="913" spans="8:8">
      <c r="H913" s="51"/>
    </row>
    <row r="914" spans="8:8">
      <c r="H914" s="51"/>
    </row>
    <row r="915" spans="8:8">
      <c r="H915" s="51"/>
    </row>
    <row r="916" spans="8:8">
      <c r="H916" s="51"/>
    </row>
    <row r="917" spans="8:8">
      <c r="H917" s="51"/>
    </row>
    <row r="918" spans="8:8">
      <c r="H918" s="51"/>
    </row>
    <row r="919" spans="8:8">
      <c r="H919" s="51"/>
    </row>
    <row r="920" spans="8:8">
      <c r="H920" s="51"/>
    </row>
    <row r="921" spans="8:8">
      <c r="H921" s="51"/>
    </row>
    <row r="922" spans="8:8">
      <c r="H922" s="51"/>
    </row>
    <row r="923" spans="8:8">
      <c r="H923" s="51"/>
    </row>
    <row r="924" spans="8:8">
      <c r="H924" s="51"/>
    </row>
    <row r="925" spans="8:8">
      <c r="H925" s="51"/>
    </row>
    <row r="926" spans="8:8">
      <c r="H926" s="51"/>
    </row>
    <row r="927" spans="8:8">
      <c r="H927" s="51"/>
    </row>
    <row r="928" spans="8:8">
      <c r="H928" s="51"/>
    </row>
    <row r="929" spans="8:8">
      <c r="H929" s="51"/>
    </row>
    <row r="930" spans="8:8">
      <c r="H930" s="51"/>
    </row>
    <row r="931" spans="8:8">
      <c r="H931" s="51"/>
    </row>
    <row r="932" spans="8:8">
      <c r="H932" s="51"/>
    </row>
    <row r="933" spans="8:8">
      <c r="H933" s="51"/>
    </row>
    <row r="934" spans="8:8">
      <c r="H934" s="51"/>
    </row>
    <row r="935" spans="8:8">
      <c r="H935" s="51"/>
    </row>
    <row r="936" spans="8:8">
      <c r="H936" s="51"/>
    </row>
    <row r="937" spans="8:8">
      <c r="H937" s="51"/>
    </row>
    <row r="938" spans="8:8">
      <c r="H938" s="51"/>
    </row>
    <row r="939" spans="8:8">
      <c r="H939" s="51"/>
    </row>
    <row r="940" spans="8:8">
      <c r="H940" s="51"/>
    </row>
    <row r="941" spans="8:8">
      <c r="H941" s="51"/>
    </row>
    <row r="942" spans="8:8">
      <c r="H942" s="51"/>
    </row>
    <row r="943" spans="8:8">
      <c r="H943" s="51"/>
    </row>
    <row r="944" spans="8:8">
      <c r="H944" s="51"/>
    </row>
    <row r="945" spans="8:8">
      <c r="H945" s="51"/>
    </row>
    <row r="946" spans="8:8">
      <c r="H946" s="51"/>
    </row>
    <row r="947" spans="8:8">
      <c r="H947" s="51"/>
    </row>
    <row r="948" spans="8:8">
      <c r="H948" s="51"/>
    </row>
    <row r="949" spans="8:8">
      <c r="H949" s="51"/>
    </row>
    <row r="950" spans="8:8">
      <c r="H950" s="51"/>
    </row>
    <row r="951" spans="8:8">
      <c r="H951" s="51"/>
    </row>
    <row r="952" spans="8:8">
      <c r="H952" s="51"/>
    </row>
    <row r="953" spans="8:8">
      <c r="H953" s="51"/>
    </row>
    <row r="954" spans="8:8">
      <c r="H954" s="51"/>
    </row>
    <row r="955" spans="8:8">
      <c r="H955" s="51"/>
    </row>
    <row r="956" spans="8:8">
      <c r="H956" s="51"/>
    </row>
    <row r="957" spans="8:8">
      <c r="H957" s="51"/>
    </row>
    <row r="958" spans="8:8">
      <c r="H958" s="51"/>
    </row>
    <row r="959" spans="8:8">
      <c r="H959" s="51"/>
    </row>
    <row r="960" spans="8:8">
      <c r="H960" s="51"/>
    </row>
    <row r="961" spans="8:8">
      <c r="H961" s="51"/>
    </row>
    <row r="962" spans="8:8">
      <c r="H962" s="51"/>
    </row>
    <row r="963" spans="8:8">
      <c r="H963" s="51"/>
    </row>
    <row r="964" spans="8:8">
      <c r="H964" s="51"/>
    </row>
    <row r="965" spans="8:8">
      <c r="H965" s="51"/>
    </row>
    <row r="966" spans="8:8">
      <c r="H966" s="51"/>
    </row>
    <row r="967" spans="8:8">
      <c r="H967" s="51"/>
    </row>
    <row r="968" spans="8:8">
      <c r="H968" s="51"/>
    </row>
    <row r="969" spans="8:8">
      <c r="H969" s="51"/>
    </row>
    <row r="970" spans="8:8">
      <c r="H970" s="51"/>
    </row>
    <row r="971" spans="8:8">
      <c r="H971" s="51"/>
    </row>
    <row r="972" spans="8:8">
      <c r="H972" s="51"/>
    </row>
    <row r="973" spans="8:8">
      <c r="H973" s="51"/>
    </row>
    <row r="974" spans="8:8">
      <c r="H974" s="51"/>
    </row>
    <row r="975" spans="8:8">
      <c r="H975" s="51"/>
    </row>
    <row r="976" spans="8:8">
      <c r="H976" s="51"/>
    </row>
    <row r="977" spans="8:8">
      <c r="H977" s="51"/>
    </row>
    <row r="978" spans="8:8">
      <c r="H978" s="51"/>
    </row>
    <row r="979" spans="8:8">
      <c r="H979" s="51"/>
    </row>
    <row r="980" spans="8:8">
      <c r="H980" s="51"/>
    </row>
    <row r="981" spans="8:8">
      <c r="H981" s="51"/>
    </row>
    <row r="982" spans="8:8">
      <c r="H982" s="51"/>
    </row>
    <row r="983" spans="8:8">
      <c r="H983" s="51"/>
    </row>
    <row r="984" spans="8:8">
      <c r="H984" s="51"/>
    </row>
    <row r="985" spans="8:8">
      <c r="H985" s="51"/>
    </row>
    <row r="986" spans="8:8">
      <c r="H986" s="51"/>
    </row>
    <row r="987" spans="8:8">
      <c r="H987" s="51"/>
    </row>
    <row r="988" spans="8:8">
      <c r="H988" s="51"/>
    </row>
    <row r="989" spans="8:8">
      <c r="H989" s="51"/>
    </row>
    <row r="990" spans="8:8">
      <c r="H990" s="51"/>
    </row>
    <row r="991" spans="8:8">
      <c r="H991" s="51"/>
    </row>
    <row r="992" spans="8:8">
      <c r="H992" s="51"/>
    </row>
    <row r="993" spans="8:8">
      <c r="H993" s="51"/>
    </row>
    <row r="994" spans="8:8">
      <c r="H994" s="51"/>
    </row>
    <row r="995" spans="8:8">
      <c r="H995" s="51"/>
    </row>
  </sheetData>
  <mergeCells count="36">
    <mergeCell ref="D7:L7"/>
    <mergeCell ref="D8:L8"/>
    <mergeCell ref="D9:L9"/>
    <mergeCell ref="C2:K2"/>
    <mergeCell ref="B3:L3"/>
    <mergeCell ref="D4:L4"/>
    <mergeCell ref="D5:L5"/>
    <mergeCell ref="D6:L6"/>
    <mergeCell ref="A165:C165"/>
    <mergeCell ref="I121:K121"/>
    <mergeCell ref="L121:L122"/>
    <mergeCell ref="M121:M122"/>
    <mergeCell ref="N121:N122"/>
    <mergeCell ref="A121:A122"/>
    <mergeCell ref="B121:B122"/>
    <mergeCell ref="C121:C122"/>
    <mergeCell ref="D121:F121"/>
    <mergeCell ref="G121:G122"/>
    <mergeCell ref="H121:H122"/>
    <mergeCell ref="A149:B149"/>
    <mergeCell ref="J29:R29"/>
    <mergeCell ref="H36:P36"/>
    <mergeCell ref="D18:L18"/>
    <mergeCell ref="B21:L22"/>
    <mergeCell ref="D19:L19"/>
    <mergeCell ref="D20:L20"/>
    <mergeCell ref="D10:L10"/>
    <mergeCell ref="D11:L11"/>
    <mergeCell ref="P121:R121"/>
    <mergeCell ref="T121:V121"/>
    <mergeCell ref="D12:L12"/>
    <mergeCell ref="D13:L13"/>
    <mergeCell ref="D14:L14"/>
    <mergeCell ref="D15:L15"/>
    <mergeCell ref="D16:L16"/>
    <mergeCell ref="D17:L17"/>
  </mergeCells>
  <phoneticPr fontId="0" type="noConversion"/>
  <conditionalFormatting sqref="F123:F146 K123:K146">
    <cfRule type="cellIs" dxfId="11" priority="1" stopIfTrue="1" operator="equal">
      <formula>"A"</formula>
    </cfRule>
    <cfRule type="cellIs" dxfId="10" priority="2" stopIfTrue="1" operator="equal">
      <formula>"B"</formula>
    </cfRule>
    <cfRule type="cellIs" dxfId="9" priority="3" stopIfTrue="1" operator="equal">
      <formula>"C"</formula>
    </cfRule>
  </conditionalFormatting>
  <pageMargins left="0.75" right="0.75" top="1" bottom="1" header="0.5" footer="0.5"/>
  <pageSetup paperSize="9" scale="6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E0373C-381E-40D0-8866-90330637AE12}">
  <sheetPr>
    <pageSetUpPr fitToPage="1"/>
  </sheetPr>
  <dimension ref="A1:AL117"/>
  <sheetViews>
    <sheetView tabSelected="1" zoomScale="80" zoomScaleNormal="80" workbookViewId="0">
      <pane ySplit="4" topLeftCell="A10" activePane="bottomLeft" state="frozen"/>
      <selection pane="bottomLeft" activeCell="B18" sqref="B18"/>
    </sheetView>
  </sheetViews>
  <sheetFormatPr defaultRowHeight="12.75"/>
  <cols>
    <col min="1" max="1" width="10.3984375" customWidth="1"/>
    <col min="2" max="4" width="21.265625" style="2" customWidth="1"/>
    <col min="5" max="5" width="5.3984375" customWidth="1"/>
    <col min="6" max="6" width="6.86328125" customWidth="1"/>
    <col min="7" max="7" width="6.265625" customWidth="1"/>
    <col min="8" max="9" width="19.265625" style="2" customWidth="1"/>
    <col min="10" max="10" width="4.86328125" customWidth="1"/>
    <col min="11" max="11" width="6" customWidth="1"/>
    <col min="12" max="12" width="6.3984375" customWidth="1"/>
    <col min="13" max="13" width="9.1328125" hidden="1" customWidth="1"/>
    <col min="14" max="14" width="23.3984375" customWidth="1"/>
    <col min="15" max="15" width="8.3984375" hidden="1" customWidth="1"/>
    <col min="16" max="28" width="9.1328125" hidden="1" customWidth="1"/>
    <col min="29" max="29" width="0.1328125" customWidth="1"/>
    <col min="33" max="33" width="15.86328125" customWidth="1"/>
    <col min="34" max="34" width="13.1328125" customWidth="1"/>
  </cols>
  <sheetData>
    <row r="1" spans="1:38" ht="30.75" customHeight="1">
      <c r="A1" s="5"/>
      <c r="B1" s="52"/>
      <c r="C1" s="103" t="s">
        <v>7</v>
      </c>
      <c r="D1" s="103"/>
      <c r="E1" s="104"/>
      <c r="F1" s="104"/>
      <c r="G1" s="104"/>
      <c r="H1" s="104"/>
      <c r="I1" s="104"/>
      <c r="J1" s="104"/>
      <c r="K1" s="104"/>
      <c r="L1" s="105"/>
      <c r="M1" s="53"/>
      <c r="N1" s="37"/>
    </row>
    <row r="2" spans="1:38" ht="24" customHeight="1">
      <c r="A2" s="5"/>
      <c r="B2" s="56"/>
      <c r="C2" s="100" t="s">
        <v>8</v>
      </c>
      <c r="D2" s="101"/>
      <c r="E2" s="101"/>
      <c r="F2" s="101"/>
      <c r="G2" s="101"/>
      <c r="H2" s="101"/>
      <c r="I2" s="101"/>
      <c r="J2" s="101"/>
      <c r="K2" s="101"/>
      <c r="L2" s="102"/>
      <c r="M2" s="46"/>
      <c r="N2" s="37"/>
    </row>
    <row r="3" spans="1:38">
      <c r="A3" s="94" t="s">
        <v>9</v>
      </c>
      <c r="B3" s="94" t="s">
        <v>10</v>
      </c>
      <c r="C3" s="94" t="s">
        <v>11</v>
      </c>
      <c r="D3" s="94" t="s">
        <v>12</v>
      </c>
      <c r="E3" s="97" t="s">
        <v>13</v>
      </c>
      <c r="F3" s="98"/>
      <c r="G3" s="99"/>
      <c r="H3" s="94" t="s">
        <v>14</v>
      </c>
      <c r="I3" s="94" t="s">
        <v>15</v>
      </c>
      <c r="J3" s="97" t="s">
        <v>16</v>
      </c>
      <c r="K3" s="98"/>
      <c r="L3" s="99"/>
      <c r="M3" s="94" t="s">
        <v>17</v>
      </c>
      <c r="N3" s="94" t="s">
        <v>18</v>
      </c>
      <c r="O3" s="94" t="s">
        <v>19</v>
      </c>
      <c r="P3" s="6"/>
      <c r="Q3" s="97" t="s">
        <v>20</v>
      </c>
      <c r="R3" s="98"/>
      <c r="S3" s="99"/>
      <c r="T3" s="6"/>
      <c r="U3" s="97" t="s">
        <v>21</v>
      </c>
      <c r="V3" s="98"/>
      <c r="W3" s="99"/>
    </row>
    <row r="4" spans="1:38" ht="13.15">
      <c r="A4" s="95"/>
      <c r="B4" s="95"/>
      <c r="C4" s="96"/>
      <c r="D4" s="96"/>
      <c r="E4" s="64" t="s">
        <v>22</v>
      </c>
      <c r="F4" s="7" t="s">
        <v>23</v>
      </c>
      <c r="G4" s="65" t="s">
        <v>13</v>
      </c>
      <c r="H4" s="96"/>
      <c r="I4" s="96"/>
      <c r="J4" s="64" t="s">
        <v>22</v>
      </c>
      <c r="K4" s="7" t="s">
        <v>23</v>
      </c>
      <c r="L4" s="65" t="s">
        <v>13</v>
      </c>
      <c r="M4" s="106"/>
      <c r="N4" s="107"/>
      <c r="O4" s="107"/>
      <c r="P4" s="6"/>
      <c r="Q4" s="8" t="s">
        <v>22</v>
      </c>
      <c r="R4" s="7" t="s">
        <v>23</v>
      </c>
      <c r="S4" s="9" t="s">
        <v>13</v>
      </c>
      <c r="T4" s="6"/>
      <c r="U4" s="8" t="s">
        <v>22</v>
      </c>
      <c r="V4" s="7" t="s">
        <v>23</v>
      </c>
      <c r="W4" s="9" t="s">
        <v>13</v>
      </c>
    </row>
    <row r="5" spans="1:38" ht="56.25" customHeight="1">
      <c r="A5" s="25">
        <v>1</v>
      </c>
      <c r="B5" s="66" t="s">
        <v>24</v>
      </c>
      <c r="C5" s="66" t="s">
        <v>25</v>
      </c>
      <c r="D5" s="66" t="s">
        <v>26</v>
      </c>
      <c r="E5" s="38" t="s">
        <v>27</v>
      </c>
      <c r="F5" s="38" t="s">
        <v>28</v>
      </c>
      <c r="G5" s="39" t="str">
        <f>IF(S5&gt;24,"A",IF(S5&gt;18,"B",IF(S5&gt;9,"C",IF(S5&gt;0, "D","ERROR"))))</f>
        <v>C</v>
      </c>
      <c r="H5" s="66" t="s">
        <v>29</v>
      </c>
      <c r="I5" s="66" t="s">
        <v>30</v>
      </c>
      <c r="J5" s="38" t="s">
        <v>31</v>
      </c>
      <c r="K5" s="38" t="s">
        <v>28</v>
      </c>
      <c r="L5" s="39" t="str">
        <f>IF(W5&gt;24,"A",IF(W5&gt;18,"B",IF(W5&gt;9,"C",IF(W5&gt;0, "D","ERROR"))))</f>
        <v>D</v>
      </c>
      <c r="M5" s="35"/>
      <c r="N5" s="34" t="s">
        <v>32</v>
      </c>
      <c r="O5" s="26"/>
      <c r="P5" s="6"/>
      <c r="Q5" s="11" t="str">
        <f t="shared" ref="Q5:Q36" si="0">IF(E5="D","5",IF(E5="C","4",IF(E5="M","3",IF(E5="N","2","ERROR"))))</f>
        <v>3</v>
      </c>
      <c r="R5" s="11" t="str">
        <f t="shared" ref="R5:R36" si="1">IF(F5="F","10",IF(F5="P","8",IF(F5="O","6",IF(F5="R","4",IF(F5="I","3",IF(F5="U","2","ERROR"))))))</f>
        <v>4</v>
      </c>
      <c r="S5" s="4">
        <f>Q5*R5</f>
        <v>12</v>
      </c>
      <c r="T5" s="6"/>
      <c r="U5" s="11" t="str">
        <f t="shared" ref="U5:U36" si="2">IF(J5="D","5",IF(J5="C","4",IF(J5="M","3",IF(J5="N","2","ERROR"))))</f>
        <v>2</v>
      </c>
      <c r="V5" s="11" t="str">
        <f t="shared" ref="V5:V36" si="3">IF(K5="F","10",IF(K5="P","8",IF(K5="O","6",IF(K5="R","4",IF(K5="I","3",IF(K5="U","2","ERROR"))))))</f>
        <v>4</v>
      </c>
      <c r="W5" s="4">
        <f>U5*V5</f>
        <v>8</v>
      </c>
    </row>
    <row r="6" spans="1:38" ht="75" customHeight="1">
      <c r="A6" s="25">
        <v>2</v>
      </c>
      <c r="B6" s="92" t="s">
        <v>33</v>
      </c>
      <c r="C6" s="92" t="s">
        <v>34</v>
      </c>
      <c r="D6" s="66" t="s">
        <v>35</v>
      </c>
      <c r="E6" s="31" t="s">
        <v>27</v>
      </c>
      <c r="F6" s="31" t="s">
        <v>28</v>
      </c>
      <c r="G6" s="32" t="str">
        <f>IF(S6&gt;24,"A",IF(S6&gt;18,"B",IF(S6&gt;9,"C",IF(S6&gt;0, "D","ERROR"))))</f>
        <v>C</v>
      </c>
      <c r="H6" s="66" t="s">
        <v>36</v>
      </c>
      <c r="I6" s="66" t="s">
        <v>30</v>
      </c>
      <c r="J6" s="31" t="s">
        <v>31</v>
      </c>
      <c r="K6" s="31" t="s">
        <v>28</v>
      </c>
      <c r="L6" s="32" t="str">
        <f>IF(W6&gt;24,"A",IF(W6&gt;18,"B",IF(W6&gt;9,"C",IF(W6&gt;0, "D","ERROR"))))</f>
        <v>D</v>
      </c>
      <c r="M6" s="22"/>
      <c r="N6" s="34" t="s">
        <v>32</v>
      </c>
      <c r="O6" s="33"/>
      <c r="P6" s="6"/>
      <c r="Q6" s="11" t="str">
        <f t="shared" si="0"/>
        <v>3</v>
      </c>
      <c r="R6" s="11" t="str">
        <f t="shared" si="1"/>
        <v>4</v>
      </c>
      <c r="S6" s="10">
        <f>Q6*R6</f>
        <v>12</v>
      </c>
      <c r="T6" s="6"/>
      <c r="U6" s="11" t="str">
        <f t="shared" si="2"/>
        <v>2</v>
      </c>
      <c r="V6" s="11" t="str">
        <f t="shared" si="3"/>
        <v>4</v>
      </c>
      <c r="W6" s="10">
        <f>U6*V6</f>
        <v>8</v>
      </c>
      <c r="AF6" s="72" t="s">
        <v>37</v>
      </c>
      <c r="AG6" s="73"/>
      <c r="AH6" s="2"/>
      <c r="AJ6" s="45" t="s">
        <v>38</v>
      </c>
      <c r="AK6" s="44"/>
      <c r="AL6" s="44"/>
    </row>
    <row r="7" spans="1:38" ht="56.25" customHeight="1">
      <c r="A7" s="25">
        <v>3</v>
      </c>
      <c r="B7" s="93"/>
      <c r="C7" s="93"/>
      <c r="D7" s="66" t="s">
        <v>39</v>
      </c>
      <c r="E7" s="31" t="s">
        <v>40</v>
      </c>
      <c r="F7" s="31" t="s">
        <v>28</v>
      </c>
      <c r="G7" s="32" t="str">
        <f t="shared" ref="G7:G50" si="4">IF(S7&gt;24,"A",IF(S7&gt;18,"B",IF(S7&gt;9,"C",IF(S7&gt;0, "D","ERROR"))))</f>
        <v>C</v>
      </c>
      <c r="H7" s="66" t="s">
        <v>41</v>
      </c>
      <c r="I7" s="66" t="s">
        <v>30</v>
      </c>
      <c r="J7" s="31" t="s">
        <v>31</v>
      </c>
      <c r="K7" s="31" t="s">
        <v>28</v>
      </c>
      <c r="L7" s="32" t="str">
        <f t="shared" ref="L7:L50" si="5">IF(W7&gt;24,"A",IF(W7&gt;18,"B",IF(W7&gt;9,"C",IF(W7&gt;0, "D","ERROR"))))</f>
        <v>D</v>
      </c>
      <c r="M7" s="22"/>
      <c r="N7" s="34" t="s">
        <v>32</v>
      </c>
      <c r="O7" s="33"/>
      <c r="P7" s="6"/>
      <c r="Q7" s="11" t="str">
        <f t="shared" si="0"/>
        <v>4</v>
      </c>
      <c r="R7" s="11" t="str">
        <f t="shared" si="1"/>
        <v>4</v>
      </c>
      <c r="S7" s="10">
        <f t="shared" ref="S7:S50" si="6">Q7*R7</f>
        <v>16</v>
      </c>
      <c r="T7" s="6"/>
      <c r="U7" s="11" t="str">
        <f t="shared" si="2"/>
        <v>2</v>
      </c>
      <c r="V7" s="11" t="str">
        <f t="shared" si="3"/>
        <v>4</v>
      </c>
      <c r="W7" s="10">
        <f t="shared" ref="W7:W50" si="7">U7*V7</f>
        <v>8</v>
      </c>
      <c r="AG7" s="2"/>
      <c r="AH7" s="2"/>
      <c r="AJ7" s="43"/>
      <c r="AK7" s="44"/>
      <c r="AL7" s="44"/>
    </row>
    <row r="8" spans="1:38" ht="56.25" customHeight="1">
      <c r="A8" s="25">
        <v>4</v>
      </c>
      <c r="B8" s="92" t="s">
        <v>42</v>
      </c>
      <c r="C8" s="92" t="s">
        <v>43</v>
      </c>
      <c r="D8" s="66" t="s">
        <v>44</v>
      </c>
      <c r="E8" s="31" t="s">
        <v>27</v>
      </c>
      <c r="F8" s="31" t="s">
        <v>28</v>
      </c>
      <c r="G8" s="32" t="str">
        <f t="shared" si="4"/>
        <v>C</v>
      </c>
      <c r="H8" s="66" t="s">
        <v>45</v>
      </c>
      <c r="I8" s="66" t="s">
        <v>30</v>
      </c>
      <c r="J8" s="31" t="s">
        <v>31</v>
      </c>
      <c r="K8" s="31" t="s">
        <v>28</v>
      </c>
      <c r="L8" s="32" t="str">
        <f t="shared" si="5"/>
        <v>D</v>
      </c>
      <c r="M8" s="22"/>
      <c r="N8" s="34" t="s">
        <v>32</v>
      </c>
      <c r="O8" s="33"/>
      <c r="P8" s="6"/>
      <c r="Q8" s="11" t="str">
        <f t="shared" si="0"/>
        <v>3</v>
      </c>
      <c r="R8" s="11" t="str">
        <f t="shared" si="1"/>
        <v>4</v>
      </c>
      <c r="S8" s="10">
        <f t="shared" si="6"/>
        <v>12</v>
      </c>
      <c r="T8" s="6"/>
      <c r="U8" s="11" t="str">
        <f t="shared" si="2"/>
        <v>2</v>
      </c>
      <c r="V8" s="11" t="str">
        <f t="shared" si="3"/>
        <v>4</v>
      </c>
      <c r="W8" s="10">
        <f t="shared" si="7"/>
        <v>8</v>
      </c>
      <c r="AF8" s="43" t="s">
        <v>46</v>
      </c>
      <c r="AG8" s="44" t="s">
        <v>47</v>
      </c>
      <c r="AH8" s="44" t="s">
        <v>48</v>
      </c>
      <c r="AJ8" s="43" t="s">
        <v>49</v>
      </c>
      <c r="AK8" s="44" t="s">
        <v>50</v>
      </c>
      <c r="AL8" s="44" t="s">
        <v>51</v>
      </c>
    </row>
    <row r="9" spans="1:38" ht="56.25" customHeight="1">
      <c r="A9" s="25">
        <v>5</v>
      </c>
      <c r="B9" s="93"/>
      <c r="C9" s="93"/>
      <c r="D9" s="66" t="s">
        <v>52</v>
      </c>
      <c r="E9" s="31" t="s">
        <v>40</v>
      </c>
      <c r="F9" s="31" t="s">
        <v>28</v>
      </c>
      <c r="G9" s="32" t="str">
        <f t="shared" si="4"/>
        <v>C</v>
      </c>
      <c r="H9" s="66" t="s">
        <v>53</v>
      </c>
      <c r="I9" s="66" t="s">
        <v>30</v>
      </c>
      <c r="J9" s="31" t="s">
        <v>31</v>
      </c>
      <c r="K9" s="31" t="s">
        <v>28</v>
      </c>
      <c r="L9" s="32" t="str">
        <f t="shared" si="5"/>
        <v>D</v>
      </c>
      <c r="M9" s="22"/>
      <c r="N9" s="34" t="s">
        <v>32</v>
      </c>
      <c r="O9" s="33"/>
      <c r="P9" s="6"/>
      <c r="Q9" s="11" t="str">
        <f t="shared" si="0"/>
        <v>4</v>
      </c>
      <c r="R9" s="11" t="str">
        <f t="shared" si="1"/>
        <v>4</v>
      </c>
      <c r="S9" s="10">
        <f t="shared" si="6"/>
        <v>16</v>
      </c>
      <c r="T9" s="6"/>
      <c r="U9" s="11" t="str">
        <f t="shared" si="2"/>
        <v>2</v>
      </c>
      <c r="V9" s="11" t="str">
        <f t="shared" si="3"/>
        <v>4</v>
      </c>
      <c r="W9" s="10">
        <f t="shared" si="7"/>
        <v>8</v>
      </c>
      <c r="AF9" s="43" t="s">
        <v>40</v>
      </c>
      <c r="AG9" s="44" t="s">
        <v>54</v>
      </c>
      <c r="AH9" s="44" t="s">
        <v>55</v>
      </c>
      <c r="AJ9" s="43" t="s">
        <v>56</v>
      </c>
      <c r="AK9" s="44" t="s">
        <v>57</v>
      </c>
      <c r="AL9" s="44" t="s">
        <v>58</v>
      </c>
    </row>
    <row r="10" spans="1:38" ht="56.25" customHeight="1">
      <c r="A10" s="25">
        <v>6</v>
      </c>
      <c r="B10" s="66" t="s">
        <v>59</v>
      </c>
      <c r="C10" s="66" t="s">
        <v>60</v>
      </c>
      <c r="D10" s="66" t="s">
        <v>61</v>
      </c>
      <c r="E10" s="31" t="s">
        <v>31</v>
      </c>
      <c r="F10" s="31" t="s">
        <v>28</v>
      </c>
      <c r="G10" s="32" t="str">
        <f t="shared" si="4"/>
        <v>D</v>
      </c>
      <c r="H10" s="66" t="s">
        <v>62</v>
      </c>
      <c r="I10" s="66" t="s">
        <v>30</v>
      </c>
      <c r="J10" s="31" t="s">
        <v>31</v>
      </c>
      <c r="K10" s="31" t="s">
        <v>28</v>
      </c>
      <c r="L10" s="32" t="str">
        <f t="shared" si="5"/>
        <v>D</v>
      </c>
      <c r="M10" s="22"/>
      <c r="N10" s="34" t="s">
        <v>32</v>
      </c>
      <c r="O10" s="33"/>
      <c r="P10" s="6"/>
      <c r="Q10" s="11" t="str">
        <f t="shared" si="0"/>
        <v>2</v>
      </c>
      <c r="R10" s="11" t="str">
        <f t="shared" si="1"/>
        <v>4</v>
      </c>
      <c r="S10" s="10">
        <f t="shared" si="6"/>
        <v>8</v>
      </c>
      <c r="T10" s="6"/>
      <c r="U10" s="11" t="str">
        <f t="shared" si="2"/>
        <v>2</v>
      </c>
      <c r="V10" s="11" t="str">
        <f t="shared" si="3"/>
        <v>4</v>
      </c>
      <c r="W10" s="10">
        <f t="shared" si="7"/>
        <v>8</v>
      </c>
      <c r="AF10" s="43" t="s">
        <v>27</v>
      </c>
      <c r="AG10" s="44" t="s">
        <v>63</v>
      </c>
      <c r="AH10" s="44" t="s">
        <v>64</v>
      </c>
      <c r="AJ10" s="43" t="s">
        <v>65</v>
      </c>
      <c r="AK10" s="44" t="s">
        <v>66</v>
      </c>
      <c r="AL10" s="44" t="s">
        <v>67</v>
      </c>
    </row>
    <row r="11" spans="1:38" ht="56.25" customHeight="1">
      <c r="A11" s="25">
        <v>7</v>
      </c>
      <c r="B11" s="66" t="s">
        <v>68</v>
      </c>
      <c r="C11" s="66" t="s">
        <v>69</v>
      </c>
      <c r="D11" s="66" t="s">
        <v>70</v>
      </c>
      <c r="E11" s="31" t="s">
        <v>40</v>
      </c>
      <c r="F11" s="31" t="s">
        <v>28</v>
      </c>
      <c r="G11" s="32" t="str">
        <f t="shared" si="4"/>
        <v>C</v>
      </c>
      <c r="H11" s="66" t="s">
        <v>71</v>
      </c>
      <c r="I11" s="66" t="s">
        <v>30</v>
      </c>
      <c r="J11" s="31" t="s">
        <v>31</v>
      </c>
      <c r="K11" s="31" t="s">
        <v>28</v>
      </c>
      <c r="L11" s="32" t="str">
        <f t="shared" si="5"/>
        <v>D</v>
      </c>
      <c r="M11" s="22"/>
      <c r="N11" s="34" t="s">
        <v>32</v>
      </c>
      <c r="O11" s="33"/>
      <c r="P11" s="6"/>
      <c r="Q11" s="11" t="str">
        <f t="shared" si="0"/>
        <v>4</v>
      </c>
      <c r="R11" s="11" t="str">
        <f t="shared" si="1"/>
        <v>4</v>
      </c>
      <c r="S11" s="10">
        <f t="shared" si="6"/>
        <v>16</v>
      </c>
      <c r="T11" s="6"/>
      <c r="U11" s="11" t="str">
        <f t="shared" si="2"/>
        <v>2</v>
      </c>
      <c r="V11" s="11" t="str">
        <f t="shared" si="3"/>
        <v>4</v>
      </c>
      <c r="W11" s="10">
        <f t="shared" si="7"/>
        <v>8</v>
      </c>
      <c r="AF11" s="43" t="s">
        <v>31</v>
      </c>
      <c r="AG11" s="44" t="s">
        <v>72</v>
      </c>
      <c r="AH11" s="44" t="s">
        <v>73</v>
      </c>
      <c r="AJ11" s="43" t="s">
        <v>28</v>
      </c>
      <c r="AK11" s="44" t="s">
        <v>74</v>
      </c>
      <c r="AL11" s="44" t="s">
        <v>75</v>
      </c>
    </row>
    <row r="12" spans="1:38" ht="56.25" customHeight="1">
      <c r="A12" s="25">
        <v>8</v>
      </c>
      <c r="B12" s="66" t="s">
        <v>76</v>
      </c>
      <c r="C12" s="66" t="s">
        <v>77</v>
      </c>
      <c r="D12" s="66" t="s">
        <v>78</v>
      </c>
      <c r="E12" s="31" t="s">
        <v>31</v>
      </c>
      <c r="F12" s="31" t="s">
        <v>28</v>
      </c>
      <c r="G12" s="32" t="str">
        <f t="shared" si="4"/>
        <v>D</v>
      </c>
      <c r="H12" s="66" t="s">
        <v>71</v>
      </c>
      <c r="I12" s="66" t="s">
        <v>30</v>
      </c>
      <c r="J12" s="31" t="s">
        <v>31</v>
      </c>
      <c r="K12" s="31" t="s">
        <v>28</v>
      </c>
      <c r="L12" s="32" t="str">
        <f t="shared" si="5"/>
        <v>D</v>
      </c>
      <c r="M12" s="22"/>
      <c r="N12" s="34" t="s">
        <v>32</v>
      </c>
      <c r="O12" s="33"/>
      <c r="P12" s="6"/>
      <c r="Q12" s="11" t="str">
        <f t="shared" si="0"/>
        <v>2</v>
      </c>
      <c r="R12" s="11" t="str">
        <f t="shared" si="1"/>
        <v>4</v>
      </c>
      <c r="S12" s="10">
        <f t="shared" si="6"/>
        <v>8</v>
      </c>
      <c r="T12" s="6"/>
      <c r="U12" s="11" t="str">
        <f t="shared" si="2"/>
        <v>2</v>
      </c>
      <c r="V12" s="11" t="str">
        <f t="shared" si="3"/>
        <v>4</v>
      </c>
      <c r="W12" s="10">
        <f t="shared" si="7"/>
        <v>8</v>
      </c>
      <c r="AF12" s="43"/>
      <c r="AG12" s="44"/>
      <c r="AH12" s="44"/>
      <c r="AJ12" s="43" t="s">
        <v>79</v>
      </c>
      <c r="AK12" s="44" t="s">
        <v>80</v>
      </c>
      <c r="AL12" s="44" t="s">
        <v>81</v>
      </c>
    </row>
    <row r="13" spans="1:38" ht="56.25" customHeight="1">
      <c r="A13" s="25">
        <v>9</v>
      </c>
      <c r="B13" s="66" t="s">
        <v>82</v>
      </c>
      <c r="C13" s="66" t="s">
        <v>83</v>
      </c>
      <c r="D13" s="66" t="s">
        <v>84</v>
      </c>
      <c r="E13" s="31" t="s">
        <v>40</v>
      </c>
      <c r="F13" s="31" t="s">
        <v>28</v>
      </c>
      <c r="G13" s="32" t="str">
        <f t="shared" si="4"/>
        <v>C</v>
      </c>
      <c r="H13" s="66" t="s">
        <v>85</v>
      </c>
      <c r="I13" s="66" t="s">
        <v>30</v>
      </c>
      <c r="J13" s="31" t="s">
        <v>31</v>
      </c>
      <c r="K13" s="31" t="s">
        <v>28</v>
      </c>
      <c r="L13" s="32" t="str">
        <f t="shared" si="5"/>
        <v>D</v>
      </c>
      <c r="M13" s="22"/>
      <c r="N13" s="34" t="s">
        <v>32</v>
      </c>
      <c r="O13" s="33"/>
      <c r="P13" s="6"/>
      <c r="Q13" s="11" t="str">
        <f t="shared" si="0"/>
        <v>4</v>
      </c>
      <c r="R13" s="11" t="str">
        <f t="shared" si="1"/>
        <v>4</v>
      </c>
      <c r="S13" s="10">
        <f t="shared" si="6"/>
        <v>16</v>
      </c>
      <c r="T13" s="6"/>
      <c r="U13" s="11" t="str">
        <f t="shared" si="2"/>
        <v>2</v>
      </c>
      <c r="V13" s="11" t="str">
        <f t="shared" si="3"/>
        <v>4</v>
      </c>
      <c r="W13" s="10">
        <f t="shared" si="7"/>
        <v>8</v>
      </c>
      <c r="AJ13" s="43" t="s">
        <v>86</v>
      </c>
      <c r="AK13" s="44" t="s">
        <v>87</v>
      </c>
      <c r="AL13" s="44" t="s">
        <v>88</v>
      </c>
    </row>
    <row r="14" spans="1:38" ht="56.25" customHeight="1">
      <c r="A14" s="25">
        <v>10</v>
      </c>
      <c r="B14" s="66" t="s">
        <v>89</v>
      </c>
      <c r="C14" s="66" t="s">
        <v>90</v>
      </c>
      <c r="D14" s="66" t="s">
        <v>91</v>
      </c>
      <c r="E14" s="31" t="s">
        <v>40</v>
      </c>
      <c r="F14" s="31" t="s">
        <v>28</v>
      </c>
      <c r="G14" s="32" t="str">
        <f t="shared" si="4"/>
        <v>C</v>
      </c>
      <c r="H14" s="66" t="s">
        <v>85</v>
      </c>
      <c r="I14" s="66" t="s">
        <v>30</v>
      </c>
      <c r="J14" s="31" t="s">
        <v>31</v>
      </c>
      <c r="K14" s="31" t="s">
        <v>28</v>
      </c>
      <c r="L14" s="32" t="str">
        <f t="shared" si="5"/>
        <v>D</v>
      </c>
      <c r="M14" s="22"/>
      <c r="N14" s="34" t="s">
        <v>32</v>
      </c>
      <c r="O14" s="33"/>
      <c r="P14" s="6"/>
      <c r="Q14" s="11" t="str">
        <f t="shared" si="0"/>
        <v>4</v>
      </c>
      <c r="R14" s="11" t="str">
        <f t="shared" si="1"/>
        <v>4</v>
      </c>
      <c r="S14" s="10">
        <f t="shared" si="6"/>
        <v>16</v>
      </c>
      <c r="T14" s="6"/>
      <c r="U14" s="11" t="str">
        <f t="shared" si="2"/>
        <v>2</v>
      </c>
      <c r="V14" s="11" t="str">
        <f t="shared" si="3"/>
        <v>4</v>
      </c>
      <c r="W14" s="10">
        <f t="shared" si="7"/>
        <v>8</v>
      </c>
      <c r="AK14" s="2"/>
      <c r="AL14" s="2"/>
    </row>
    <row r="15" spans="1:38" ht="56.25" customHeight="1">
      <c r="A15" s="25">
        <v>11</v>
      </c>
      <c r="B15" s="66" t="s">
        <v>92</v>
      </c>
      <c r="C15" s="66" t="s">
        <v>93</v>
      </c>
      <c r="D15" s="66" t="s">
        <v>91</v>
      </c>
      <c r="E15" s="31" t="s">
        <v>40</v>
      </c>
      <c r="F15" s="31" t="s">
        <v>28</v>
      </c>
      <c r="G15" s="32" t="str">
        <f t="shared" si="4"/>
        <v>C</v>
      </c>
      <c r="H15" s="66" t="s">
        <v>85</v>
      </c>
      <c r="I15" s="66" t="s">
        <v>30</v>
      </c>
      <c r="J15" s="31" t="s">
        <v>31</v>
      </c>
      <c r="K15" s="31" t="s">
        <v>28</v>
      </c>
      <c r="L15" s="32" t="str">
        <f t="shared" si="5"/>
        <v>D</v>
      </c>
      <c r="M15" s="22"/>
      <c r="N15" s="34" t="s">
        <v>32</v>
      </c>
      <c r="O15" s="33"/>
      <c r="P15" s="6"/>
      <c r="Q15" s="11" t="str">
        <f t="shared" si="0"/>
        <v>4</v>
      </c>
      <c r="R15" s="11" t="str">
        <f t="shared" si="1"/>
        <v>4</v>
      </c>
      <c r="S15" s="10">
        <f t="shared" si="6"/>
        <v>16</v>
      </c>
      <c r="T15" s="6"/>
      <c r="U15" s="11" t="str">
        <f t="shared" si="2"/>
        <v>2</v>
      </c>
      <c r="V15" s="11" t="str">
        <f t="shared" si="3"/>
        <v>4</v>
      </c>
      <c r="W15" s="10">
        <f t="shared" si="7"/>
        <v>8</v>
      </c>
      <c r="AJ15" s="81" t="s">
        <v>94</v>
      </c>
      <c r="AK15" s="81"/>
      <c r="AL15" s="81"/>
    </row>
    <row r="16" spans="1:38" ht="56.25" customHeight="1">
      <c r="A16" s="25">
        <v>12</v>
      </c>
      <c r="B16" s="66" t="s">
        <v>95</v>
      </c>
      <c r="C16" s="66" t="s">
        <v>96</v>
      </c>
      <c r="D16" s="66" t="s">
        <v>91</v>
      </c>
      <c r="E16" s="31" t="s">
        <v>40</v>
      </c>
      <c r="F16" s="31" t="s">
        <v>28</v>
      </c>
      <c r="G16" s="32" t="str">
        <f t="shared" si="4"/>
        <v>C</v>
      </c>
      <c r="H16" s="66" t="s">
        <v>85</v>
      </c>
      <c r="I16" s="66" t="s">
        <v>30</v>
      </c>
      <c r="J16" s="31" t="s">
        <v>31</v>
      </c>
      <c r="K16" s="31" t="s">
        <v>28</v>
      </c>
      <c r="L16" s="32" t="str">
        <f t="shared" si="5"/>
        <v>D</v>
      </c>
      <c r="M16" s="22"/>
      <c r="N16" s="34" t="s">
        <v>32</v>
      </c>
      <c r="O16" s="33"/>
      <c r="P16" s="6"/>
      <c r="Q16" s="11" t="str">
        <f t="shared" si="0"/>
        <v>4</v>
      </c>
      <c r="R16" s="11" t="str">
        <f t="shared" si="1"/>
        <v>4</v>
      </c>
      <c r="S16" s="10">
        <f t="shared" si="6"/>
        <v>16</v>
      </c>
      <c r="T16" s="6"/>
      <c r="U16" s="11" t="str">
        <f t="shared" si="2"/>
        <v>2</v>
      </c>
      <c r="V16" s="11" t="str">
        <f t="shared" si="3"/>
        <v>4</v>
      </c>
      <c r="W16" s="10">
        <f t="shared" si="7"/>
        <v>8</v>
      </c>
    </row>
    <row r="17" spans="1:34" ht="56.25" customHeight="1">
      <c r="A17" s="25">
        <v>13</v>
      </c>
      <c r="B17" s="66" t="s">
        <v>97</v>
      </c>
      <c r="C17" s="66" t="s">
        <v>98</v>
      </c>
      <c r="D17" s="66" t="s">
        <v>99</v>
      </c>
      <c r="E17" s="31" t="s">
        <v>40</v>
      </c>
      <c r="F17" s="31" t="s">
        <v>28</v>
      </c>
      <c r="G17" s="32" t="str">
        <f t="shared" si="4"/>
        <v>C</v>
      </c>
      <c r="H17" s="66" t="s">
        <v>85</v>
      </c>
      <c r="I17" s="66" t="s">
        <v>30</v>
      </c>
      <c r="J17" s="31" t="s">
        <v>31</v>
      </c>
      <c r="K17" s="31" t="s">
        <v>28</v>
      </c>
      <c r="L17" s="32" t="str">
        <f t="shared" si="5"/>
        <v>D</v>
      </c>
      <c r="M17" s="22"/>
      <c r="N17" s="34" t="s">
        <v>32</v>
      </c>
      <c r="O17" s="33"/>
      <c r="P17" s="6"/>
      <c r="Q17" s="11" t="str">
        <f t="shared" si="0"/>
        <v>4</v>
      </c>
      <c r="R17" s="11" t="str">
        <f t="shared" si="1"/>
        <v>4</v>
      </c>
      <c r="S17" s="10">
        <f t="shared" si="6"/>
        <v>16</v>
      </c>
      <c r="T17" s="6"/>
      <c r="U17" s="11" t="str">
        <f t="shared" si="2"/>
        <v>2</v>
      </c>
      <c r="V17" s="11" t="str">
        <f t="shared" si="3"/>
        <v>4</v>
      </c>
      <c r="W17" s="10">
        <f t="shared" si="7"/>
        <v>8</v>
      </c>
    </row>
    <row r="18" spans="1:34" ht="56.25" customHeight="1">
      <c r="A18" s="25">
        <v>14</v>
      </c>
      <c r="B18" s="3" t="s">
        <v>111</v>
      </c>
      <c r="C18" s="3" t="s">
        <v>100</v>
      </c>
      <c r="D18" s="3" t="s">
        <v>101</v>
      </c>
      <c r="E18" s="67" t="s">
        <v>40</v>
      </c>
      <c r="F18" s="31" t="s">
        <v>28</v>
      </c>
      <c r="G18" s="32" t="str">
        <f t="shared" si="4"/>
        <v>C</v>
      </c>
      <c r="H18" s="3" t="s">
        <v>102</v>
      </c>
      <c r="I18" s="66" t="s">
        <v>30</v>
      </c>
      <c r="J18" s="31" t="s">
        <v>31</v>
      </c>
      <c r="K18" s="31" t="s">
        <v>79</v>
      </c>
      <c r="L18" s="32" t="str">
        <f t="shared" si="5"/>
        <v>D</v>
      </c>
      <c r="M18" s="22"/>
      <c r="N18" s="34" t="s">
        <v>32</v>
      </c>
      <c r="O18" s="33"/>
      <c r="P18" s="6"/>
      <c r="Q18" s="11" t="str">
        <f t="shared" si="0"/>
        <v>4</v>
      </c>
      <c r="R18" s="11" t="str">
        <f t="shared" si="1"/>
        <v>4</v>
      </c>
      <c r="S18" s="10">
        <f>Q18*R18</f>
        <v>16</v>
      </c>
      <c r="T18" s="6"/>
      <c r="U18" s="11" t="str">
        <f t="shared" si="2"/>
        <v>2</v>
      </c>
      <c r="V18" s="11" t="str">
        <f t="shared" si="3"/>
        <v>3</v>
      </c>
      <c r="W18" s="10">
        <f>U18*V18</f>
        <v>6</v>
      </c>
    </row>
    <row r="19" spans="1:34" ht="56.25" hidden="1" customHeight="1">
      <c r="A19" s="25">
        <v>15</v>
      </c>
      <c r="B19" s="3"/>
      <c r="C19" s="3"/>
      <c r="D19" s="3"/>
      <c r="E19" s="31"/>
      <c r="F19" s="31"/>
      <c r="G19" s="32"/>
      <c r="H19" s="3"/>
      <c r="I19" s="3"/>
      <c r="J19" s="31"/>
      <c r="K19" s="31"/>
      <c r="L19" s="32"/>
      <c r="M19" s="22"/>
      <c r="N19" s="3"/>
      <c r="O19" s="33"/>
      <c r="P19" s="6"/>
      <c r="Q19" s="11" t="str">
        <f t="shared" si="0"/>
        <v>ERROR</v>
      </c>
      <c r="R19" s="11" t="str">
        <f t="shared" si="1"/>
        <v>ERROR</v>
      </c>
      <c r="S19" s="10" t="e">
        <f t="shared" si="6"/>
        <v>#VALUE!</v>
      </c>
      <c r="T19" s="6"/>
      <c r="U19" s="11" t="str">
        <f t="shared" si="2"/>
        <v>ERROR</v>
      </c>
      <c r="V19" s="11" t="str">
        <f t="shared" si="3"/>
        <v>ERROR</v>
      </c>
      <c r="W19" s="10" t="e">
        <f t="shared" si="7"/>
        <v>#VALUE!</v>
      </c>
    </row>
    <row r="20" spans="1:34" ht="56.25" hidden="1" customHeight="1">
      <c r="A20" s="25">
        <v>16</v>
      </c>
      <c r="B20" s="3"/>
      <c r="C20" s="3"/>
      <c r="D20" s="3"/>
      <c r="E20" s="31"/>
      <c r="F20" s="31"/>
      <c r="G20" s="32"/>
      <c r="H20" s="3"/>
      <c r="I20" s="3"/>
      <c r="J20" s="31"/>
      <c r="K20" s="31"/>
      <c r="L20" s="32"/>
      <c r="M20" s="22"/>
      <c r="N20" s="3"/>
      <c r="O20" s="33"/>
      <c r="P20" s="6"/>
      <c r="Q20" s="11" t="e">
        <f>IF(#REF!="D","5",IF(#REF!="C","4",IF(#REF!="M","3",IF(#REF!="N","2","ERROR"))))</f>
        <v>#REF!</v>
      </c>
      <c r="R20" s="11" t="e">
        <f>IF(#REF!="F","10",IF(#REF!="P","8",IF(#REF!="O","6",IF(#REF!="R","4",IF(#REF!="I","3",IF(#REF!="U","2","ERROR"))))))</f>
        <v>#REF!</v>
      </c>
      <c r="S20" s="10" t="e">
        <f t="shared" si="6"/>
        <v>#REF!</v>
      </c>
      <c r="T20" s="6"/>
      <c r="U20" s="11" t="e">
        <f>IF(#REF!="D","5",IF(#REF!="C","4",IF(#REF!="M","3",IF(#REF!="N","2","ERROR"))))</f>
        <v>#REF!</v>
      </c>
      <c r="V20" s="11" t="e">
        <f>IF(#REF!="F","10",IF(#REF!="P","8",IF(#REF!="O","6",IF(#REF!="R","4",IF(#REF!="I","3",IF(#REF!="U","2","ERROR"))))))</f>
        <v>#REF!</v>
      </c>
      <c r="W20" s="10" t="e">
        <f t="shared" si="7"/>
        <v>#REF!</v>
      </c>
    </row>
    <row r="21" spans="1:34" ht="56.25" hidden="1" customHeight="1">
      <c r="A21" s="25">
        <v>17</v>
      </c>
      <c r="B21" s="3"/>
      <c r="C21" s="3"/>
      <c r="D21" s="3"/>
      <c r="E21" s="31"/>
      <c r="F21" s="31"/>
      <c r="G21" s="32"/>
      <c r="H21" s="3"/>
      <c r="I21" s="3"/>
      <c r="J21" s="31"/>
      <c r="K21" s="31"/>
      <c r="L21" s="32"/>
      <c r="M21" s="22"/>
      <c r="N21" s="3"/>
      <c r="O21" s="33"/>
      <c r="P21" s="6"/>
      <c r="Q21" s="11" t="e">
        <f>IF(#REF!="D","5",IF(#REF!="C","4",IF(#REF!="M","3",IF(#REF!="N","2","ERROR"))))</f>
        <v>#REF!</v>
      </c>
      <c r="R21" s="11" t="e">
        <f>IF(#REF!="F","10",IF(#REF!="P","8",IF(#REF!="O","6",IF(#REF!="R","4",IF(#REF!="I","3",IF(#REF!="U","2","ERROR"))))))</f>
        <v>#REF!</v>
      </c>
      <c r="S21" s="10" t="e">
        <f t="shared" si="6"/>
        <v>#REF!</v>
      </c>
      <c r="T21" s="6"/>
      <c r="U21" s="11" t="e">
        <f>IF(#REF!="D","5",IF(#REF!="C","4",IF(#REF!="M","3",IF(#REF!="N","2","ERROR"))))</f>
        <v>#REF!</v>
      </c>
      <c r="V21" s="11" t="e">
        <f>IF(#REF!="F","10",IF(#REF!="P","8",IF(#REF!="O","6",IF(#REF!="R","4",IF(#REF!="I","3",IF(#REF!="U","2","ERROR"))))))</f>
        <v>#REF!</v>
      </c>
      <c r="W21" s="10" t="e">
        <f t="shared" si="7"/>
        <v>#REF!</v>
      </c>
    </row>
    <row r="22" spans="1:34" ht="56.25" hidden="1" customHeight="1">
      <c r="A22" s="25">
        <v>18</v>
      </c>
      <c r="B22" s="3"/>
      <c r="C22" s="3"/>
      <c r="D22" s="3"/>
      <c r="E22" s="31"/>
      <c r="F22" s="31"/>
      <c r="G22" s="32"/>
      <c r="H22" s="3"/>
      <c r="I22" s="3"/>
      <c r="J22" s="31"/>
      <c r="K22" s="31"/>
      <c r="L22" s="32"/>
      <c r="M22" s="35"/>
      <c r="N22" s="3"/>
      <c r="O22" s="33"/>
      <c r="P22" s="6"/>
      <c r="Q22" s="11" t="str">
        <f t="shared" si="0"/>
        <v>ERROR</v>
      </c>
      <c r="R22" s="11" t="str">
        <f t="shared" si="1"/>
        <v>ERROR</v>
      </c>
      <c r="S22" s="10" t="e">
        <f t="shared" si="6"/>
        <v>#VALUE!</v>
      </c>
      <c r="T22" s="6"/>
      <c r="U22" s="11" t="str">
        <f t="shared" si="2"/>
        <v>ERROR</v>
      </c>
      <c r="V22" s="11" t="str">
        <f t="shared" si="3"/>
        <v>ERROR</v>
      </c>
      <c r="W22" s="10" t="e">
        <f t="shared" si="7"/>
        <v>#VALUE!</v>
      </c>
    </row>
    <row r="23" spans="1:34" ht="56.25" hidden="1" customHeight="1">
      <c r="A23" s="25">
        <v>19</v>
      </c>
      <c r="B23" s="3"/>
      <c r="C23" s="34"/>
      <c r="D23" s="34"/>
      <c r="E23" s="38"/>
      <c r="F23" s="38"/>
      <c r="G23" s="39"/>
      <c r="H23" s="34"/>
      <c r="I23" s="34"/>
      <c r="J23" s="38"/>
      <c r="K23" s="38"/>
      <c r="L23" s="39"/>
      <c r="M23" s="35"/>
      <c r="N23" s="34"/>
      <c r="O23" s="33"/>
      <c r="P23" s="6"/>
      <c r="Q23" s="11" t="str">
        <f t="shared" si="0"/>
        <v>ERROR</v>
      </c>
      <c r="R23" s="11" t="str">
        <f t="shared" si="1"/>
        <v>ERROR</v>
      </c>
      <c r="S23" s="10" t="e">
        <f t="shared" si="6"/>
        <v>#VALUE!</v>
      </c>
      <c r="T23" s="6"/>
      <c r="U23" s="11" t="str">
        <f t="shared" si="2"/>
        <v>ERROR</v>
      </c>
      <c r="V23" s="11" t="str">
        <f t="shared" si="3"/>
        <v>ERROR</v>
      </c>
      <c r="W23" s="10" t="e">
        <f t="shared" si="7"/>
        <v>#VALUE!</v>
      </c>
      <c r="AG23" s="2"/>
      <c r="AH23" s="2"/>
    </row>
    <row r="24" spans="1:34" ht="78" hidden="1" customHeight="1">
      <c r="A24" s="25">
        <v>20</v>
      </c>
      <c r="B24" s="3"/>
      <c r="C24" s="3"/>
      <c r="D24" s="3"/>
      <c r="E24" s="31"/>
      <c r="F24" s="31"/>
      <c r="G24" s="32"/>
      <c r="H24" s="3"/>
      <c r="I24" s="3"/>
      <c r="J24" s="27"/>
      <c r="K24" s="27"/>
      <c r="L24" s="28"/>
      <c r="M24" s="22"/>
      <c r="N24" s="3"/>
      <c r="O24" s="33"/>
      <c r="P24" s="6"/>
      <c r="Q24" s="11" t="str">
        <f t="shared" si="0"/>
        <v>ERROR</v>
      </c>
      <c r="R24" s="11" t="str">
        <f t="shared" si="1"/>
        <v>ERROR</v>
      </c>
      <c r="S24" s="10" t="e">
        <f t="shared" si="6"/>
        <v>#VALUE!</v>
      </c>
      <c r="T24" s="6"/>
      <c r="U24" s="11" t="str">
        <f t="shared" si="2"/>
        <v>ERROR</v>
      </c>
      <c r="V24" s="11" t="str">
        <f t="shared" si="3"/>
        <v>ERROR</v>
      </c>
      <c r="W24" s="10" t="e">
        <f t="shared" si="7"/>
        <v>#VALUE!</v>
      </c>
      <c r="AF24" s="1" t="s">
        <v>103</v>
      </c>
      <c r="AG24" s="2"/>
      <c r="AH24" s="2"/>
    </row>
    <row r="25" spans="1:34" ht="110.1" hidden="1" customHeight="1">
      <c r="A25" s="25">
        <v>21</v>
      </c>
      <c r="B25" s="34"/>
      <c r="C25" s="34"/>
      <c r="D25" s="34"/>
      <c r="E25" s="29"/>
      <c r="F25" s="29"/>
      <c r="G25" s="30"/>
      <c r="H25" s="34"/>
      <c r="I25" s="34"/>
      <c r="J25" s="38"/>
      <c r="K25" s="38"/>
      <c r="L25" s="39"/>
      <c r="M25" s="35"/>
      <c r="N25" s="63"/>
      <c r="O25" s="33"/>
      <c r="P25" s="6"/>
      <c r="Q25" s="11" t="str">
        <f t="shared" si="0"/>
        <v>ERROR</v>
      </c>
      <c r="R25" s="11" t="str">
        <f t="shared" si="1"/>
        <v>ERROR</v>
      </c>
      <c r="S25" s="10" t="e">
        <f t="shared" si="6"/>
        <v>#VALUE!</v>
      </c>
      <c r="T25" s="6"/>
      <c r="U25" s="11" t="str">
        <f t="shared" si="2"/>
        <v>ERROR</v>
      </c>
      <c r="V25" s="11" t="str">
        <f t="shared" si="3"/>
        <v>ERROR</v>
      </c>
      <c r="W25" s="10" t="e">
        <f t="shared" si="7"/>
        <v>#VALUE!</v>
      </c>
      <c r="AG25" s="2"/>
      <c r="AH25" s="2"/>
    </row>
    <row r="26" spans="1:34" ht="56.25" hidden="1" customHeight="1">
      <c r="A26" s="25">
        <v>22</v>
      </c>
      <c r="B26" s="34"/>
      <c r="C26" s="34"/>
      <c r="D26" s="34"/>
      <c r="E26" s="29" t="s">
        <v>40</v>
      </c>
      <c r="F26" s="29" t="s">
        <v>49</v>
      </c>
      <c r="G26" s="30" t="str">
        <f t="shared" si="4"/>
        <v>A</v>
      </c>
      <c r="H26" s="34"/>
      <c r="I26" s="34"/>
      <c r="J26" s="38" t="s">
        <v>40</v>
      </c>
      <c r="K26" s="38" t="s">
        <v>79</v>
      </c>
      <c r="L26" s="39" t="str">
        <f t="shared" si="5"/>
        <v>C</v>
      </c>
      <c r="M26" s="35"/>
      <c r="N26" s="34"/>
      <c r="O26" s="33"/>
      <c r="P26" s="6"/>
      <c r="Q26" s="11" t="str">
        <f t="shared" si="0"/>
        <v>4</v>
      </c>
      <c r="R26" s="11" t="str">
        <f t="shared" si="1"/>
        <v>10</v>
      </c>
      <c r="S26" s="10">
        <f t="shared" si="6"/>
        <v>40</v>
      </c>
      <c r="T26" s="6"/>
      <c r="U26" s="11" t="str">
        <f t="shared" si="2"/>
        <v>4</v>
      </c>
      <c r="V26" s="11" t="str">
        <f t="shared" si="3"/>
        <v>3</v>
      </c>
      <c r="W26" s="10">
        <f t="shared" si="7"/>
        <v>12</v>
      </c>
      <c r="AF26" s="16" t="s">
        <v>104</v>
      </c>
      <c r="AG26" s="2" t="s">
        <v>105</v>
      </c>
      <c r="AH26" s="2"/>
    </row>
    <row r="27" spans="1:34" ht="56.25" hidden="1" customHeight="1">
      <c r="A27" s="25">
        <v>23</v>
      </c>
      <c r="B27" s="34"/>
      <c r="C27" s="34"/>
      <c r="D27" s="34"/>
      <c r="E27" s="29" t="s">
        <v>40</v>
      </c>
      <c r="F27" s="29" t="s">
        <v>49</v>
      </c>
      <c r="G27" s="30" t="str">
        <f t="shared" si="4"/>
        <v>A</v>
      </c>
      <c r="H27" s="34"/>
      <c r="I27" s="34"/>
      <c r="J27" s="38" t="s">
        <v>40</v>
      </c>
      <c r="K27" s="38" t="s">
        <v>79</v>
      </c>
      <c r="L27" s="39" t="str">
        <f t="shared" si="5"/>
        <v>C</v>
      </c>
      <c r="M27" s="35"/>
      <c r="N27" s="34"/>
      <c r="O27" s="33"/>
      <c r="P27" s="6"/>
      <c r="Q27" s="11" t="str">
        <f t="shared" si="0"/>
        <v>4</v>
      </c>
      <c r="R27" s="11" t="str">
        <f t="shared" si="1"/>
        <v>10</v>
      </c>
      <c r="S27" s="10">
        <f t="shared" si="6"/>
        <v>40</v>
      </c>
      <c r="T27" s="6"/>
      <c r="U27" s="11" t="str">
        <f t="shared" si="2"/>
        <v>4</v>
      </c>
      <c r="V27" s="11" t="str">
        <f t="shared" si="3"/>
        <v>3</v>
      </c>
      <c r="W27" s="10">
        <f t="shared" si="7"/>
        <v>12</v>
      </c>
      <c r="AF27" s="16" t="s">
        <v>106</v>
      </c>
      <c r="AG27" s="2" t="s">
        <v>107</v>
      </c>
      <c r="AH27" s="2"/>
    </row>
    <row r="28" spans="1:34" ht="56.25" hidden="1" customHeight="1">
      <c r="A28" s="25">
        <v>24</v>
      </c>
      <c r="B28" s="34"/>
      <c r="C28" s="34"/>
      <c r="D28" s="34"/>
      <c r="E28" s="29" t="s">
        <v>40</v>
      </c>
      <c r="F28" s="29" t="s">
        <v>49</v>
      </c>
      <c r="G28" s="30" t="str">
        <f t="shared" si="4"/>
        <v>A</v>
      </c>
      <c r="H28" s="34"/>
      <c r="I28" s="34"/>
      <c r="J28" s="38" t="s">
        <v>40</v>
      </c>
      <c r="K28" s="38" t="s">
        <v>79</v>
      </c>
      <c r="L28" s="39" t="str">
        <f t="shared" si="5"/>
        <v>C</v>
      </c>
      <c r="M28" s="35"/>
      <c r="N28" s="34"/>
      <c r="O28" s="33"/>
      <c r="P28" s="6"/>
      <c r="Q28" s="11" t="str">
        <f t="shared" si="0"/>
        <v>4</v>
      </c>
      <c r="R28" s="11" t="str">
        <f t="shared" si="1"/>
        <v>10</v>
      </c>
      <c r="S28" s="10">
        <f t="shared" si="6"/>
        <v>40</v>
      </c>
      <c r="T28" s="6"/>
      <c r="U28" s="11" t="str">
        <f t="shared" si="2"/>
        <v>4</v>
      </c>
      <c r="V28" s="11" t="str">
        <f t="shared" si="3"/>
        <v>3</v>
      </c>
      <c r="W28" s="10">
        <f t="shared" si="7"/>
        <v>12</v>
      </c>
      <c r="AF28" s="16" t="s">
        <v>40</v>
      </c>
      <c r="AG28" s="2" t="s">
        <v>108</v>
      </c>
      <c r="AH28" s="2"/>
    </row>
    <row r="29" spans="1:34" ht="56.25" hidden="1" customHeight="1">
      <c r="A29" s="25">
        <v>25</v>
      </c>
      <c r="B29" s="34"/>
      <c r="C29" s="34"/>
      <c r="D29" s="34"/>
      <c r="E29" s="29" t="s">
        <v>40</v>
      </c>
      <c r="F29" s="29" t="s">
        <v>49</v>
      </c>
      <c r="G29" s="30" t="str">
        <f t="shared" si="4"/>
        <v>A</v>
      </c>
      <c r="H29" s="34"/>
      <c r="I29" s="34"/>
      <c r="J29" s="38" t="s">
        <v>40</v>
      </c>
      <c r="K29" s="38" t="s">
        <v>79</v>
      </c>
      <c r="L29" s="39" t="str">
        <f t="shared" si="5"/>
        <v>C</v>
      </c>
      <c r="M29" s="35"/>
      <c r="N29" s="34"/>
      <c r="O29" s="33"/>
      <c r="P29" s="6"/>
      <c r="Q29" s="11" t="str">
        <f t="shared" si="0"/>
        <v>4</v>
      </c>
      <c r="R29" s="11" t="str">
        <f t="shared" si="1"/>
        <v>10</v>
      </c>
      <c r="S29" s="10">
        <f t="shared" si="6"/>
        <v>40</v>
      </c>
      <c r="T29" s="6"/>
      <c r="U29" s="11" t="str">
        <f t="shared" si="2"/>
        <v>4</v>
      </c>
      <c r="V29" s="11" t="str">
        <f t="shared" si="3"/>
        <v>3</v>
      </c>
      <c r="W29" s="10">
        <f t="shared" si="7"/>
        <v>12</v>
      </c>
      <c r="AF29" s="16" t="s">
        <v>46</v>
      </c>
      <c r="AG29" s="2" t="s">
        <v>109</v>
      </c>
      <c r="AH29" s="2"/>
    </row>
    <row r="30" spans="1:34" ht="56.25" hidden="1" customHeight="1">
      <c r="A30" s="25">
        <v>26</v>
      </c>
      <c r="B30" s="34"/>
      <c r="C30" s="34"/>
      <c r="D30" s="34"/>
      <c r="E30" s="29" t="s">
        <v>40</v>
      </c>
      <c r="F30" s="29" t="s">
        <v>49</v>
      </c>
      <c r="G30" s="30" t="str">
        <f t="shared" si="4"/>
        <v>A</v>
      </c>
      <c r="H30" s="34"/>
      <c r="I30" s="34"/>
      <c r="J30" s="38" t="s">
        <v>40</v>
      </c>
      <c r="K30" s="38" t="s">
        <v>79</v>
      </c>
      <c r="L30" s="39" t="str">
        <f t="shared" si="5"/>
        <v>C</v>
      </c>
      <c r="M30" s="35"/>
      <c r="N30" s="34"/>
      <c r="O30" s="33"/>
      <c r="P30" s="6"/>
      <c r="Q30" s="11" t="str">
        <f t="shared" si="0"/>
        <v>4</v>
      </c>
      <c r="R30" s="11" t="str">
        <f t="shared" si="1"/>
        <v>10</v>
      </c>
      <c r="S30" s="10">
        <f t="shared" si="6"/>
        <v>40</v>
      </c>
      <c r="T30" s="6"/>
      <c r="U30" s="11" t="str">
        <f t="shared" si="2"/>
        <v>4</v>
      </c>
      <c r="V30" s="11" t="str">
        <f t="shared" si="3"/>
        <v>3</v>
      </c>
      <c r="W30" s="10">
        <f t="shared" si="7"/>
        <v>12</v>
      </c>
    </row>
    <row r="31" spans="1:34" ht="56.25" hidden="1" customHeight="1">
      <c r="A31" s="25">
        <v>27</v>
      </c>
      <c r="B31" s="34"/>
      <c r="C31" s="34"/>
      <c r="D31" s="34"/>
      <c r="E31" s="29" t="s">
        <v>40</v>
      </c>
      <c r="F31" s="29" t="s">
        <v>49</v>
      </c>
      <c r="G31" s="30" t="str">
        <f t="shared" si="4"/>
        <v>A</v>
      </c>
      <c r="H31" s="34"/>
      <c r="I31" s="34"/>
      <c r="J31" s="38" t="s">
        <v>40</v>
      </c>
      <c r="K31" s="38" t="s">
        <v>79</v>
      </c>
      <c r="L31" s="39" t="str">
        <f t="shared" si="5"/>
        <v>C</v>
      </c>
      <c r="M31" s="35"/>
      <c r="N31" s="34"/>
      <c r="O31" s="33"/>
      <c r="P31" s="6"/>
      <c r="Q31" s="11" t="str">
        <f t="shared" si="0"/>
        <v>4</v>
      </c>
      <c r="R31" s="11" t="str">
        <f t="shared" si="1"/>
        <v>10</v>
      </c>
      <c r="S31" s="10">
        <f t="shared" si="6"/>
        <v>40</v>
      </c>
      <c r="T31" s="6"/>
      <c r="U31" s="11" t="str">
        <f t="shared" si="2"/>
        <v>4</v>
      </c>
      <c r="V31" s="11" t="str">
        <f t="shared" si="3"/>
        <v>3</v>
      </c>
      <c r="W31" s="10">
        <f t="shared" si="7"/>
        <v>12</v>
      </c>
    </row>
    <row r="32" spans="1:34" ht="56.25" hidden="1" customHeight="1">
      <c r="A32" s="25">
        <v>28</v>
      </c>
      <c r="B32" s="34"/>
      <c r="C32" s="34"/>
      <c r="D32" s="34"/>
      <c r="E32" s="29" t="s">
        <v>40</v>
      </c>
      <c r="F32" s="29" t="s">
        <v>49</v>
      </c>
      <c r="G32" s="30" t="str">
        <f t="shared" si="4"/>
        <v>A</v>
      </c>
      <c r="H32" s="34"/>
      <c r="I32" s="34"/>
      <c r="J32" s="38" t="s">
        <v>40</v>
      </c>
      <c r="K32" s="38" t="s">
        <v>79</v>
      </c>
      <c r="L32" s="39" t="str">
        <f t="shared" si="5"/>
        <v>C</v>
      </c>
      <c r="M32" s="35"/>
      <c r="N32" s="34"/>
      <c r="O32" s="33"/>
      <c r="P32" s="6"/>
      <c r="Q32" s="11" t="str">
        <f t="shared" si="0"/>
        <v>4</v>
      </c>
      <c r="R32" s="11" t="str">
        <f t="shared" si="1"/>
        <v>10</v>
      </c>
      <c r="S32" s="10">
        <f t="shared" si="6"/>
        <v>40</v>
      </c>
      <c r="T32" s="6"/>
      <c r="U32" s="11" t="str">
        <f t="shared" si="2"/>
        <v>4</v>
      </c>
      <c r="V32" s="11" t="str">
        <f t="shared" si="3"/>
        <v>3</v>
      </c>
      <c r="W32" s="10">
        <f t="shared" si="7"/>
        <v>12</v>
      </c>
    </row>
    <row r="33" spans="1:23" ht="56.25" hidden="1" customHeight="1">
      <c r="A33" s="25">
        <v>29</v>
      </c>
      <c r="B33" s="34"/>
      <c r="C33" s="34"/>
      <c r="D33" s="34"/>
      <c r="E33" s="29" t="s">
        <v>40</v>
      </c>
      <c r="F33" s="29" t="s">
        <v>49</v>
      </c>
      <c r="G33" s="30" t="str">
        <f t="shared" si="4"/>
        <v>A</v>
      </c>
      <c r="H33" s="34"/>
      <c r="I33" s="34"/>
      <c r="J33" s="38" t="s">
        <v>40</v>
      </c>
      <c r="K33" s="38" t="s">
        <v>79</v>
      </c>
      <c r="L33" s="39" t="str">
        <f t="shared" si="5"/>
        <v>C</v>
      </c>
      <c r="M33" s="35"/>
      <c r="N33" s="34"/>
      <c r="O33" s="33"/>
      <c r="P33" s="6"/>
      <c r="Q33" s="11" t="str">
        <f t="shared" si="0"/>
        <v>4</v>
      </c>
      <c r="R33" s="11" t="str">
        <f t="shared" si="1"/>
        <v>10</v>
      </c>
      <c r="S33" s="10">
        <f t="shared" si="6"/>
        <v>40</v>
      </c>
      <c r="T33" s="6"/>
      <c r="U33" s="11" t="str">
        <f t="shared" si="2"/>
        <v>4</v>
      </c>
      <c r="V33" s="11" t="str">
        <f t="shared" si="3"/>
        <v>3</v>
      </c>
      <c r="W33" s="10">
        <f t="shared" si="7"/>
        <v>12</v>
      </c>
    </row>
    <row r="34" spans="1:23" ht="56.25" hidden="1" customHeight="1">
      <c r="A34" s="25">
        <v>30</v>
      </c>
      <c r="B34" s="34"/>
      <c r="C34" s="34"/>
      <c r="D34" s="34"/>
      <c r="E34" s="29" t="s">
        <v>40</v>
      </c>
      <c r="F34" s="29" t="s">
        <v>49</v>
      </c>
      <c r="G34" s="30" t="str">
        <f t="shared" si="4"/>
        <v>A</v>
      </c>
      <c r="H34" s="34"/>
      <c r="I34" s="34"/>
      <c r="J34" s="38" t="s">
        <v>40</v>
      </c>
      <c r="K34" s="38" t="s">
        <v>79</v>
      </c>
      <c r="L34" s="39" t="str">
        <f t="shared" si="5"/>
        <v>C</v>
      </c>
      <c r="M34" s="35"/>
      <c r="N34" s="34"/>
      <c r="O34" s="33"/>
      <c r="P34" s="6"/>
      <c r="Q34" s="11" t="str">
        <f t="shared" si="0"/>
        <v>4</v>
      </c>
      <c r="R34" s="11" t="str">
        <f t="shared" si="1"/>
        <v>10</v>
      </c>
      <c r="S34" s="10">
        <f t="shared" si="6"/>
        <v>40</v>
      </c>
      <c r="T34" s="6"/>
      <c r="U34" s="11" t="str">
        <f t="shared" si="2"/>
        <v>4</v>
      </c>
      <c r="V34" s="11" t="str">
        <f t="shared" si="3"/>
        <v>3</v>
      </c>
      <c r="W34" s="10">
        <f t="shared" si="7"/>
        <v>12</v>
      </c>
    </row>
    <row r="35" spans="1:23" ht="56.25" hidden="1" customHeight="1">
      <c r="A35" s="25">
        <v>31</v>
      </c>
      <c r="B35" s="34"/>
      <c r="C35" s="34"/>
      <c r="D35" s="34"/>
      <c r="E35" s="29" t="s">
        <v>40</v>
      </c>
      <c r="F35" s="29" t="s">
        <v>49</v>
      </c>
      <c r="G35" s="30" t="str">
        <f t="shared" si="4"/>
        <v>A</v>
      </c>
      <c r="H35" s="34"/>
      <c r="I35" s="34"/>
      <c r="J35" s="38" t="s">
        <v>40</v>
      </c>
      <c r="K35" s="38" t="s">
        <v>79</v>
      </c>
      <c r="L35" s="39" t="str">
        <f t="shared" si="5"/>
        <v>C</v>
      </c>
      <c r="M35" s="35"/>
      <c r="N35" s="34"/>
      <c r="O35" s="33"/>
      <c r="P35" s="6"/>
      <c r="Q35" s="11" t="str">
        <f t="shared" si="0"/>
        <v>4</v>
      </c>
      <c r="R35" s="11" t="str">
        <f t="shared" si="1"/>
        <v>10</v>
      </c>
      <c r="S35" s="10">
        <f t="shared" si="6"/>
        <v>40</v>
      </c>
      <c r="T35" s="6"/>
      <c r="U35" s="11" t="str">
        <f t="shared" si="2"/>
        <v>4</v>
      </c>
      <c r="V35" s="11" t="str">
        <f t="shared" si="3"/>
        <v>3</v>
      </c>
      <c r="W35" s="10">
        <f t="shared" si="7"/>
        <v>12</v>
      </c>
    </row>
    <row r="36" spans="1:23" ht="56.25" hidden="1" customHeight="1">
      <c r="A36" s="25">
        <v>32</v>
      </c>
      <c r="B36" s="34"/>
      <c r="C36" s="34"/>
      <c r="D36" s="34"/>
      <c r="E36" s="29" t="s">
        <v>40</v>
      </c>
      <c r="F36" s="29" t="s">
        <v>49</v>
      </c>
      <c r="G36" s="30" t="str">
        <f t="shared" si="4"/>
        <v>A</v>
      </c>
      <c r="H36" s="34"/>
      <c r="I36" s="34"/>
      <c r="J36" s="38" t="s">
        <v>40</v>
      </c>
      <c r="K36" s="38" t="s">
        <v>79</v>
      </c>
      <c r="L36" s="39" t="str">
        <f t="shared" si="5"/>
        <v>C</v>
      </c>
      <c r="M36" s="35"/>
      <c r="N36" s="34"/>
      <c r="O36" s="33"/>
      <c r="P36" s="6"/>
      <c r="Q36" s="11" t="str">
        <f t="shared" si="0"/>
        <v>4</v>
      </c>
      <c r="R36" s="11" t="str">
        <f t="shared" si="1"/>
        <v>10</v>
      </c>
      <c r="S36" s="10">
        <f t="shared" si="6"/>
        <v>40</v>
      </c>
      <c r="T36" s="6"/>
      <c r="U36" s="11" t="str">
        <f t="shared" si="2"/>
        <v>4</v>
      </c>
      <c r="V36" s="11" t="str">
        <f t="shared" si="3"/>
        <v>3</v>
      </c>
      <c r="W36" s="10">
        <f t="shared" si="7"/>
        <v>12</v>
      </c>
    </row>
    <row r="37" spans="1:23" ht="56.25" hidden="1" customHeight="1">
      <c r="A37" s="25">
        <v>33</v>
      </c>
      <c r="B37" s="34"/>
      <c r="C37" s="34"/>
      <c r="D37" s="34"/>
      <c r="E37" s="29" t="s">
        <v>40</v>
      </c>
      <c r="F37" s="29" t="s">
        <v>49</v>
      </c>
      <c r="G37" s="30" t="str">
        <f t="shared" si="4"/>
        <v>A</v>
      </c>
      <c r="H37" s="34"/>
      <c r="I37" s="34"/>
      <c r="J37" s="38" t="s">
        <v>40</v>
      </c>
      <c r="K37" s="38" t="s">
        <v>79</v>
      </c>
      <c r="L37" s="39" t="str">
        <f t="shared" si="5"/>
        <v>C</v>
      </c>
      <c r="M37" s="35"/>
      <c r="N37" s="34"/>
      <c r="O37" s="33"/>
      <c r="P37" s="6"/>
      <c r="Q37" s="11" t="str">
        <f t="shared" ref="Q37:Q69" si="8">IF(E37="D","5",IF(E37="C","4",IF(E37="M","3",IF(E37="N","2","ERROR"))))</f>
        <v>4</v>
      </c>
      <c r="R37" s="11" t="str">
        <f t="shared" ref="R37:R69" si="9">IF(F37="F","10",IF(F37="P","8",IF(F37="O","6",IF(F37="R","4",IF(F37="I","3",IF(F37="U","2","ERROR"))))))</f>
        <v>10</v>
      </c>
      <c r="S37" s="10">
        <f t="shared" si="6"/>
        <v>40</v>
      </c>
      <c r="T37" s="6"/>
      <c r="U37" s="11" t="str">
        <f t="shared" ref="U37:U68" si="10">IF(J37="D","5",IF(J37="C","4",IF(J37="M","3",IF(J37="N","2","ERROR"))))</f>
        <v>4</v>
      </c>
      <c r="V37" s="11" t="str">
        <f t="shared" ref="V37:V68" si="11">IF(K37="F","10",IF(K37="P","8",IF(K37="O","6",IF(K37="R","4",IF(K37="I","3",IF(K37="U","2","ERROR"))))))</f>
        <v>3</v>
      </c>
      <c r="W37" s="10">
        <f t="shared" si="7"/>
        <v>12</v>
      </c>
    </row>
    <row r="38" spans="1:23" ht="56.25" hidden="1" customHeight="1">
      <c r="A38" s="25">
        <v>34</v>
      </c>
      <c r="B38" s="34"/>
      <c r="C38" s="34"/>
      <c r="D38" s="34"/>
      <c r="E38" s="29" t="s">
        <v>40</v>
      </c>
      <c r="F38" s="29" t="s">
        <v>49</v>
      </c>
      <c r="G38" s="30" t="str">
        <f t="shared" si="4"/>
        <v>A</v>
      </c>
      <c r="H38" s="34"/>
      <c r="I38" s="34"/>
      <c r="J38" s="38" t="s">
        <v>40</v>
      </c>
      <c r="K38" s="38" t="s">
        <v>79</v>
      </c>
      <c r="L38" s="39" t="str">
        <f t="shared" si="5"/>
        <v>C</v>
      </c>
      <c r="M38" s="35"/>
      <c r="N38" s="34"/>
      <c r="O38" s="33"/>
      <c r="P38" s="6"/>
      <c r="Q38" s="11" t="str">
        <f t="shared" si="8"/>
        <v>4</v>
      </c>
      <c r="R38" s="11" t="str">
        <f t="shared" si="9"/>
        <v>10</v>
      </c>
      <c r="S38" s="10">
        <f t="shared" si="6"/>
        <v>40</v>
      </c>
      <c r="T38" s="6"/>
      <c r="U38" s="11" t="str">
        <f t="shared" si="10"/>
        <v>4</v>
      </c>
      <c r="V38" s="11" t="str">
        <f t="shared" si="11"/>
        <v>3</v>
      </c>
      <c r="W38" s="10">
        <f t="shared" si="7"/>
        <v>12</v>
      </c>
    </row>
    <row r="39" spans="1:23" ht="56.25" hidden="1" customHeight="1">
      <c r="A39" s="25">
        <v>35</v>
      </c>
      <c r="B39" s="34"/>
      <c r="C39" s="34"/>
      <c r="D39" s="34"/>
      <c r="E39" s="29" t="s">
        <v>40</v>
      </c>
      <c r="F39" s="29" t="s">
        <v>49</v>
      </c>
      <c r="G39" s="30" t="str">
        <f t="shared" si="4"/>
        <v>A</v>
      </c>
      <c r="H39" s="34"/>
      <c r="I39" s="34"/>
      <c r="J39" s="38" t="s">
        <v>40</v>
      </c>
      <c r="K39" s="38" t="s">
        <v>79</v>
      </c>
      <c r="L39" s="39" t="str">
        <f t="shared" si="5"/>
        <v>C</v>
      </c>
      <c r="M39" s="35"/>
      <c r="N39" s="34"/>
      <c r="O39" s="33"/>
      <c r="P39" s="6"/>
      <c r="Q39" s="11" t="str">
        <f t="shared" si="8"/>
        <v>4</v>
      </c>
      <c r="R39" s="11" t="str">
        <f t="shared" si="9"/>
        <v>10</v>
      </c>
      <c r="S39" s="10">
        <f t="shared" si="6"/>
        <v>40</v>
      </c>
      <c r="T39" s="6"/>
      <c r="U39" s="11" t="str">
        <f t="shared" si="10"/>
        <v>4</v>
      </c>
      <c r="V39" s="11" t="str">
        <f t="shared" si="11"/>
        <v>3</v>
      </c>
      <c r="W39" s="10">
        <f t="shared" si="7"/>
        <v>12</v>
      </c>
    </row>
    <row r="40" spans="1:23" ht="56.25" hidden="1" customHeight="1">
      <c r="A40" s="25">
        <v>36</v>
      </c>
      <c r="B40" s="34"/>
      <c r="C40" s="34"/>
      <c r="D40" s="34"/>
      <c r="E40" s="29" t="s">
        <v>40</v>
      </c>
      <c r="F40" s="29" t="s">
        <v>49</v>
      </c>
      <c r="G40" s="30" t="str">
        <f t="shared" si="4"/>
        <v>A</v>
      </c>
      <c r="H40" s="34"/>
      <c r="I40" s="34"/>
      <c r="J40" s="38" t="s">
        <v>40</v>
      </c>
      <c r="K40" s="38" t="s">
        <v>79</v>
      </c>
      <c r="L40" s="39" t="str">
        <f t="shared" si="5"/>
        <v>C</v>
      </c>
      <c r="M40" s="35"/>
      <c r="N40" s="34"/>
      <c r="O40" s="33"/>
      <c r="P40" s="6"/>
      <c r="Q40" s="11" t="str">
        <f t="shared" si="8"/>
        <v>4</v>
      </c>
      <c r="R40" s="11" t="str">
        <f t="shared" si="9"/>
        <v>10</v>
      </c>
      <c r="S40" s="10">
        <f t="shared" si="6"/>
        <v>40</v>
      </c>
      <c r="T40" s="6"/>
      <c r="U40" s="11" t="str">
        <f t="shared" si="10"/>
        <v>4</v>
      </c>
      <c r="V40" s="11" t="str">
        <f t="shared" si="11"/>
        <v>3</v>
      </c>
      <c r="W40" s="10">
        <f t="shared" si="7"/>
        <v>12</v>
      </c>
    </row>
    <row r="41" spans="1:23" ht="56.25" hidden="1" customHeight="1">
      <c r="A41" s="25">
        <v>37</v>
      </c>
      <c r="B41" s="34"/>
      <c r="C41" s="34"/>
      <c r="D41" s="34"/>
      <c r="E41" s="29" t="s">
        <v>40</v>
      </c>
      <c r="F41" s="29" t="s">
        <v>49</v>
      </c>
      <c r="G41" s="30" t="str">
        <f t="shared" si="4"/>
        <v>A</v>
      </c>
      <c r="H41" s="34"/>
      <c r="I41" s="34"/>
      <c r="J41" s="38" t="s">
        <v>40</v>
      </c>
      <c r="K41" s="38" t="s">
        <v>79</v>
      </c>
      <c r="L41" s="39" t="str">
        <f t="shared" si="5"/>
        <v>C</v>
      </c>
      <c r="M41" s="35"/>
      <c r="N41" s="34"/>
      <c r="O41" s="33"/>
      <c r="P41" s="6"/>
      <c r="Q41" s="11" t="str">
        <f t="shared" si="8"/>
        <v>4</v>
      </c>
      <c r="R41" s="11" t="str">
        <f t="shared" si="9"/>
        <v>10</v>
      </c>
      <c r="S41" s="10">
        <f t="shared" si="6"/>
        <v>40</v>
      </c>
      <c r="T41" s="6"/>
      <c r="U41" s="11" t="str">
        <f t="shared" si="10"/>
        <v>4</v>
      </c>
      <c r="V41" s="11" t="str">
        <f t="shared" si="11"/>
        <v>3</v>
      </c>
      <c r="W41" s="10">
        <f t="shared" si="7"/>
        <v>12</v>
      </c>
    </row>
    <row r="42" spans="1:23" ht="56.25" hidden="1" customHeight="1">
      <c r="A42" s="25">
        <v>38</v>
      </c>
      <c r="B42" s="34"/>
      <c r="C42" s="34"/>
      <c r="D42" s="34"/>
      <c r="E42" s="29" t="s">
        <v>40</v>
      </c>
      <c r="F42" s="29" t="s">
        <v>49</v>
      </c>
      <c r="G42" s="30" t="str">
        <f t="shared" si="4"/>
        <v>A</v>
      </c>
      <c r="H42" s="34"/>
      <c r="I42" s="34"/>
      <c r="J42" s="38" t="s">
        <v>40</v>
      </c>
      <c r="K42" s="38" t="s">
        <v>79</v>
      </c>
      <c r="L42" s="39" t="str">
        <f t="shared" si="5"/>
        <v>C</v>
      </c>
      <c r="M42" s="35"/>
      <c r="N42" s="34"/>
      <c r="O42" s="33"/>
      <c r="P42" s="6"/>
      <c r="Q42" s="11" t="str">
        <f t="shared" si="8"/>
        <v>4</v>
      </c>
      <c r="R42" s="11" t="str">
        <f t="shared" si="9"/>
        <v>10</v>
      </c>
      <c r="S42" s="10">
        <f t="shared" si="6"/>
        <v>40</v>
      </c>
      <c r="T42" s="6"/>
      <c r="U42" s="11" t="str">
        <f t="shared" si="10"/>
        <v>4</v>
      </c>
      <c r="V42" s="11" t="str">
        <f t="shared" si="11"/>
        <v>3</v>
      </c>
      <c r="W42" s="10">
        <f t="shared" si="7"/>
        <v>12</v>
      </c>
    </row>
    <row r="43" spans="1:23" ht="56.25" hidden="1" customHeight="1">
      <c r="A43" s="25">
        <v>39</v>
      </c>
      <c r="B43" s="34"/>
      <c r="C43" s="34"/>
      <c r="D43" s="34"/>
      <c r="E43" s="29" t="s">
        <v>40</v>
      </c>
      <c r="F43" s="29" t="s">
        <v>49</v>
      </c>
      <c r="G43" s="30" t="str">
        <f t="shared" si="4"/>
        <v>A</v>
      </c>
      <c r="H43" s="34"/>
      <c r="I43" s="34"/>
      <c r="J43" s="38" t="s">
        <v>40</v>
      </c>
      <c r="K43" s="38" t="s">
        <v>79</v>
      </c>
      <c r="L43" s="39" t="str">
        <f t="shared" si="5"/>
        <v>C</v>
      </c>
      <c r="M43" s="35"/>
      <c r="N43" s="34"/>
      <c r="O43" s="33"/>
      <c r="P43" s="6"/>
      <c r="Q43" s="11" t="str">
        <f t="shared" si="8"/>
        <v>4</v>
      </c>
      <c r="R43" s="11" t="str">
        <f t="shared" si="9"/>
        <v>10</v>
      </c>
      <c r="S43" s="10">
        <f t="shared" si="6"/>
        <v>40</v>
      </c>
      <c r="T43" s="6"/>
      <c r="U43" s="11" t="str">
        <f t="shared" si="10"/>
        <v>4</v>
      </c>
      <c r="V43" s="11" t="str">
        <f t="shared" si="11"/>
        <v>3</v>
      </c>
      <c r="W43" s="10">
        <f t="shared" si="7"/>
        <v>12</v>
      </c>
    </row>
    <row r="44" spans="1:23" ht="56.25" hidden="1" customHeight="1">
      <c r="A44" s="25">
        <v>40</v>
      </c>
      <c r="B44" s="34"/>
      <c r="C44" s="34"/>
      <c r="D44" s="34"/>
      <c r="E44" s="29" t="s">
        <v>40</v>
      </c>
      <c r="F44" s="29" t="s">
        <v>49</v>
      </c>
      <c r="G44" s="30" t="str">
        <f t="shared" si="4"/>
        <v>A</v>
      </c>
      <c r="H44" s="34"/>
      <c r="I44" s="34"/>
      <c r="J44" s="38" t="s">
        <v>40</v>
      </c>
      <c r="K44" s="38" t="s">
        <v>79</v>
      </c>
      <c r="L44" s="39" t="str">
        <f t="shared" si="5"/>
        <v>C</v>
      </c>
      <c r="M44" s="35"/>
      <c r="N44" s="34"/>
      <c r="O44" s="33"/>
      <c r="P44" s="6"/>
      <c r="Q44" s="11" t="str">
        <f t="shared" si="8"/>
        <v>4</v>
      </c>
      <c r="R44" s="11" t="str">
        <f t="shared" si="9"/>
        <v>10</v>
      </c>
      <c r="S44" s="10">
        <f t="shared" si="6"/>
        <v>40</v>
      </c>
      <c r="T44" s="6"/>
      <c r="U44" s="11" t="str">
        <f t="shared" si="10"/>
        <v>4</v>
      </c>
      <c r="V44" s="11" t="str">
        <f t="shared" si="11"/>
        <v>3</v>
      </c>
      <c r="W44" s="10">
        <f t="shared" si="7"/>
        <v>12</v>
      </c>
    </row>
    <row r="45" spans="1:23" ht="56.25" hidden="1" customHeight="1">
      <c r="A45" s="25">
        <v>41</v>
      </c>
      <c r="B45" s="34"/>
      <c r="C45" s="34"/>
      <c r="D45" s="34"/>
      <c r="E45" s="29" t="s">
        <v>40</v>
      </c>
      <c r="F45" s="29" t="s">
        <v>49</v>
      </c>
      <c r="G45" s="30" t="str">
        <f t="shared" si="4"/>
        <v>A</v>
      </c>
      <c r="H45" s="34"/>
      <c r="I45" s="34"/>
      <c r="J45" s="38" t="s">
        <v>40</v>
      </c>
      <c r="K45" s="38" t="s">
        <v>79</v>
      </c>
      <c r="L45" s="39" t="str">
        <f t="shared" si="5"/>
        <v>C</v>
      </c>
      <c r="M45" s="35"/>
      <c r="N45" s="34"/>
      <c r="O45" s="33"/>
      <c r="P45" s="6"/>
      <c r="Q45" s="11" t="str">
        <f t="shared" si="8"/>
        <v>4</v>
      </c>
      <c r="R45" s="11" t="str">
        <f t="shared" si="9"/>
        <v>10</v>
      </c>
      <c r="S45" s="10">
        <f t="shared" si="6"/>
        <v>40</v>
      </c>
      <c r="T45" s="6"/>
      <c r="U45" s="11" t="str">
        <f t="shared" si="10"/>
        <v>4</v>
      </c>
      <c r="V45" s="11" t="str">
        <f t="shared" si="11"/>
        <v>3</v>
      </c>
      <c r="W45" s="10">
        <f t="shared" si="7"/>
        <v>12</v>
      </c>
    </row>
    <row r="46" spans="1:23" ht="56.25" hidden="1" customHeight="1">
      <c r="A46" s="25">
        <v>42</v>
      </c>
      <c r="B46" s="34"/>
      <c r="C46" s="34"/>
      <c r="D46" s="34"/>
      <c r="E46" s="29" t="s">
        <v>40</v>
      </c>
      <c r="F46" s="29" t="s">
        <v>49</v>
      </c>
      <c r="G46" s="30" t="str">
        <f t="shared" si="4"/>
        <v>A</v>
      </c>
      <c r="H46" s="34"/>
      <c r="I46" s="34"/>
      <c r="J46" s="38" t="s">
        <v>40</v>
      </c>
      <c r="K46" s="38" t="s">
        <v>79</v>
      </c>
      <c r="L46" s="39" t="str">
        <f t="shared" si="5"/>
        <v>C</v>
      </c>
      <c r="M46" s="35"/>
      <c r="N46" s="34"/>
      <c r="O46" s="33"/>
      <c r="P46" s="6"/>
      <c r="Q46" s="11" t="str">
        <f t="shared" si="8"/>
        <v>4</v>
      </c>
      <c r="R46" s="11" t="str">
        <f t="shared" si="9"/>
        <v>10</v>
      </c>
      <c r="S46" s="10">
        <f t="shared" si="6"/>
        <v>40</v>
      </c>
      <c r="T46" s="6"/>
      <c r="U46" s="11" t="str">
        <f t="shared" si="10"/>
        <v>4</v>
      </c>
      <c r="V46" s="11" t="str">
        <f t="shared" si="11"/>
        <v>3</v>
      </c>
      <c r="W46" s="10">
        <f t="shared" si="7"/>
        <v>12</v>
      </c>
    </row>
    <row r="47" spans="1:23" ht="56.25" hidden="1" customHeight="1">
      <c r="A47" s="25">
        <v>43</v>
      </c>
      <c r="B47" s="34"/>
      <c r="C47" s="34"/>
      <c r="D47" s="34"/>
      <c r="E47" s="29" t="s">
        <v>40</v>
      </c>
      <c r="F47" s="29" t="s">
        <v>49</v>
      </c>
      <c r="G47" s="30" t="str">
        <f t="shared" si="4"/>
        <v>A</v>
      </c>
      <c r="H47" s="34"/>
      <c r="I47" s="34"/>
      <c r="J47" s="38" t="s">
        <v>40</v>
      </c>
      <c r="K47" s="38" t="s">
        <v>79</v>
      </c>
      <c r="L47" s="39" t="str">
        <f t="shared" si="5"/>
        <v>C</v>
      </c>
      <c r="M47" s="35"/>
      <c r="N47" s="34"/>
      <c r="O47" s="33"/>
      <c r="P47" s="6"/>
      <c r="Q47" s="11" t="str">
        <f t="shared" si="8"/>
        <v>4</v>
      </c>
      <c r="R47" s="11" t="str">
        <f t="shared" si="9"/>
        <v>10</v>
      </c>
      <c r="S47" s="10">
        <f t="shared" si="6"/>
        <v>40</v>
      </c>
      <c r="T47" s="6"/>
      <c r="U47" s="11" t="str">
        <f t="shared" si="10"/>
        <v>4</v>
      </c>
      <c r="V47" s="11" t="str">
        <f t="shared" si="11"/>
        <v>3</v>
      </c>
      <c r="W47" s="10">
        <f t="shared" si="7"/>
        <v>12</v>
      </c>
    </row>
    <row r="48" spans="1:23" ht="56.25" hidden="1" customHeight="1">
      <c r="A48" s="25">
        <v>44</v>
      </c>
      <c r="B48" s="34"/>
      <c r="C48" s="34"/>
      <c r="D48" s="34"/>
      <c r="E48" s="29" t="s">
        <v>40</v>
      </c>
      <c r="F48" s="29" t="s">
        <v>49</v>
      </c>
      <c r="G48" s="30" t="str">
        <f t="shared" si="4"/>
        <v>A</v>
      </c>
      <c r="H48" s="34"/>
      <c r="I48" s="34"/>
      <c r="J48" s="38" t="s">
        <v>40</v>
      </c>
      <c r="K48" s="38" t="s">
        <v>79</v>
      </c>
      <c r="L48" s="39" t="str">
        <f t="shared" si="5"/>
        <v>C</v>
      </c>
      <c r="M48" s="35"/>
      <c r="N48" s="34"/>
      <c r="O48" s="33"/>
      <c r="P48" s="6"/>
      <c r="Q48" s="11" t="str">
        <f t="shared" si="8"/>
        <v>4</v>
      </c>
      <c r="R48" s="11" t="str">
        <f t="shared" si="9"/>
        <v>10</v>
      </c>
      <c r="S48" s="10">
        <f t="shared" si="6"/>
        <v>40</v>
      </c>
      <c r="T48" s="6"/>
      <c r="U48" s="11" t="str">
        <f t="shared" si="10"/>
        <v>4</v>
      </c>
      <c r="V48" s="11" t="str">
        <f t="shared" si="11"/>
        <v>3</v>
      </c>
      <c r="W48" s="10">
        <f t="shared" si="7"/>
        <v>12</v>
      </c>
    </row>
    <row r="49" spans="1:28" ht="56.25" hidden="1" customHeight="1">
      <c r="A49" s="25">
        <v>45</v>
      </c>
      <c r="B49" s="34"/>
      <c r="C49" s="34"/>
      <c r="D49" s="34"/>
      <c r="E49" s="29" t="s">
        <v>40</v>
      </c>
      <c r="F49" s="29" t="s">
        <v>49</v>
      </c>
      <c r="G49" s="30" t="str">
        <f t="shared" si="4"/>
        <v>A</v>
      </c>
      <c r="H49" s="34"/>
      <c r="I49" s="34"/>
      <c r="J49" s="38" t="s">
        <v>40</v>
      </c>
      <c r="K49" s="38" t="s">
        <v>79</v>
      </c>
      <c r="L49" s="39" t="str">
        <f t="shared" si="5"/>
        <v>C</v>
      </c>
      <c r="M49" s="35"/>
      <c r="N49" s="34"/>
      <c r="O49" s="33"/>
      <c r="P49" s="6"/>
      <c r="Q49" s="11" t="str">
        <f t="shared" si="8"/>
        <v>4</v>
      </c>
      <c r="R49" s="11" t="str">
        <f t="shared" si="9"/>
        <v>10</v>
      </c>
      <c r="S49" s="10">
        <f t="shared" si="6"/>
        <v>40</v>
      </c>
      <c r="T49" s="6"/>
      <c r="U49" s="11" t="str">
        <f t="shared" si="10"/>
        <v>4</v>
      </c>
      <c r="V49" s="11" t="str">
        <f t="shared" si="11"/>
        <v>3</v>
      </c>
      <c r="W49" s="10">
        <f t="shared" si="7"/>
        <v>12</v>
      </c>
    </row>
    <row r="50" spans="1:28" ht="56.25" hidden="1" customHeight="1">
      <c r="A50" s="25">
        <v>46</v>
      </c>
      <c r="B50" s="34"/>
      <c r="C50" s="34"/>
      <c r="D50" s="34"/>
      <c r="E50" s="29" t="s">
        <v>40</v>
      </c>
      <c r="F50" s="29" t="s">
        <v>49</v>
      </c>
      <c r="G50" s="30" t="str">
        <f t="shared" si="4"/>
        <v>A</v>
      </c>
      <c r="H50" s="34"/>
      <c r="I50" s="34"/>
      <c r="J50" s="38" t="s">
        <v>40</v>
      </c>
      <c r="K50" s="38" t="s">
        <v>79</v>
      </c>
      <c r="L50" s="39" t="str">
        <f t="shared" si="5"/>
        <v>C</v>
      </c>
      <c r="M50" s="35"/>
      <c r="N50" s="34"/>
      <c r="O50" s="33"/>
      <c r="P50" s="6"/>
      <c r="Q50" s="11" t="str">
        <f t="shared" si="8"/>
        <v>4</v>
      </c>
      <c r="R50" s="11" t="str">
        <f t="shared" si="9"/>
        <v>10</v>
      </c>
      <c r="S50" s="10">
        <f t="shared" si="6"/>
        <v>40</v>
      </c>
      <c r="T50" s="6"/>
      <c r="U50" s="11" t="str">
        <f t="shared" si="10"/>
        <v>4</v>
      </c>
      <c r="V50" s="11" t="str">
        <f t="shared" si="11"/>
        <v>3</v>
      </c>
      <c r="W50" s="10">
        <f t="shared" si="7"/>
        <v>12</v>
      </c>
    </row>
    <row r="51" spans="1:28" ht="54" hidden="1" customHeight="1">
      <c r="A51" s="25">
        <v>47</v>
      </c>
      <c r="B51" s="3"/>
      <c r="C51" s="3"/>
      <c r="D51" s="3"/>
      <c r="E51" s="31" t="s">
        <v>40</v>
      </c>
      <c r="F51" s="31" t="s">
        <v>56</v>
      </c>
      <c r="G51" s="32" t="str">
        <f t="shared" ref="G51:G84" si="12">IF(S51&gt;24,"A",IF(S51&gt;18,"B",IF(S51&gt;9,"C",IF(S51&gt;0, "D","ERROR"))))</f>
        <v>A</v>
      </c>
      <c r="H51" s="3"/>
      <c r="I51" s="3"/>
      <c r="J51" s="31" t="s">
        <v>27</v>
      </c>
      <c r="K51" s="31" t="s">
        <v>79</v>
      </c>
      <c r="L51" s="32" t="str">
        <f t="shared" ref="L51:L84" si="13">IF(W51&gt;24,"A",IF(W51&gt;18,"B",IF(W51&gt;9,"C",IF(W51&gt;0, "D","ERROR"))))</f>
        <v>D</v>
      </c>
      <c r="M51" s="22"/>
      <c r="N51" s="3"/>
      <c r="O51" s="26"/>
      <c r="P51" s="6"/>
      <c r="Q51" s="11" t="str">
        <f t="shared" si="8"/>
        <v>4</v>
      </c>
      <c r="R51" s="11" t="str">
        <f t="shared" si="9"/>
        <v>8</v>
      </c>
      <c r="S51" s="4">
        <f t="shared" ref="S51:S84" si="14">Q51*R51</f>
        <v>32</v>
      </c>
      <c r="T51" s="6"/>
      <c r="U51" s="11" t="str">
        <f t="shared" si="10"/>
        <v>3</v>
      </c>
      <c r="V51" s="11" t="str">
        <f t="shared" si="11"/>
        <v>3</v>
      </c>
      <c r="W51" s="4">
        <f t="shared" ref="W51:W84" si="15">U51*V51</f>
        <v>9</v>
      </c>
      <c r="Y51">
        <v>5</v>
      </c>
      <c r="Z51">
        <v>4</v>
      </c>
      <c r="AA51">
        <v>3</v>
      </c>
      <c r="AB51">
        <v>2</v>
      </c>
    </row>
    <row r="52" spans="1:28" ht="24.75" hidden="1" customHeight="1">
      <c r="A52" s="25">
        <v>48</v>
      </c>
      <c r="B52" s="3"/>
      <c r="C52" s="3"/>
      <c r="D52" s="3"/>
      <c r="E52" s="31" t="s">
        <v>27</v>
      </c>
      <c r="F52" s="31" t="s">
        <v>56</v>
      </c>
      <c r="G52" s="32" t="str">
        <f>IF(S52&gt;24,"A",IF(S52&gt;18,"B",IF(S52&gt;9,"C",IF(S52&gt;0, "D","ERROR"))))</f>
        <v>B</v>
      </c>
      <c r="H52" s="3"/>
      <c r="I52" s="3"/>
      <c r="J52" s="31" t="s">
        <v>40</v>
      </c>
      <c r="K52" s="31" t="s">
        <v>28</v>
      </c>
      <c r="L52" s="32" t="str">
        <f>IF(W52&gt;24,"A",IF(W52&gt;18,"B",IF(W52&gt;9,"C",IF(W52&gt;0, "D","ERROR"))))</f>
        <v>C</v>
      </c>
      <c r="M52" s="22"/>
      <c r="N52" s="3"/>
      <c r="O52" s="22"/>
      <c r="P52" s="6"/>
      <c r="Q52" s="11" t="str">
        <f t="shared" si="8"/>
        <v>3</v>
      </c>
      <c r="R52" s="11" t="str">
        <f t="shared" si="9"/>
        <v>8</v>
      </c>
      <c r="S52" s="4">
        <f>Q52*R52</f>
        <v>24</v>
      </c>
      <c r="T52" s="6"/>
      <c r="U52" s="11" t="str">
        <f t="shared" si="10"/>
        <v>4</v>
      </c>
      <c r="V52" s="11" t="str">
        <f t="shared" si="11"/>
        <v>4</v>
      </c>
      <c r="W52" s="4">
        <f>U52*V52</f>
        <v>16</v>
      </c>
      <c r="X52">
        <v>10</v>
      </c>
      <c r="Y52" s="12">
        <f>$Y$4*X52</f>
        <v>0</v>
      </c>
      <c r="Z52" s="12">
        <f>$Z$4*X52</f>
        <v>0</v>
      </c>
      <c r="AA52" s="12">
        <f>$AA$4*X52</f>
        <v>0</v>
      </c>
      <c r="AB52" s="13">
        <f>$AB$4*X52</f>
        <v>0</v>
      </c>
    </row>
    <row r="53" spans="1:28" ht="22.15" hidden="1" customHeight="1">
      <c r="A53" s="25">
        <v>49</v>
      </c>
      <c r="B53" s="3"/>
      <c r="C53" s="3"/>
      <c r="D53" s="3"/>
      <c r="E53" s="22" t="s">
        <v>27</v>
      </c>
      <c r="F53" s="22" t="s">
        <v>56</v>
      </c>
      <c r="G53" s="23" t="str">
        <f t="shared" si="12"/>
        <v>B</v>
      </c>
      <c r="H53" s="3"/>
      <c r="I53" s="3"/>
      <c r="J53" s="40" t="s">
        <v>27</v>
      </c>
      <c r="K53" s="40" t="s">
        <v>28</v>
      </c>
      <c r="L53" s="41" t="str">
        <f t="shared" si="13"/>
        <v>C</v>
      </c>
      <c r="M53" s="22"/>
      <c r="N53" s="3"/>
      <c r="O53" s="22"/>
      <c r="P53" s="6"/>
      <c r="Q53" s="11" t="str">
        <f t="shared" si="8"/>
        <v>3</v>
      </c>
      <c r="R53" s="11" t="str">
        <f t="shared" si="9"/>
        <v>8</v>
      </c>
      <c r="S53" s="4">
        <f t="shared" si="14"/>
        <v>24</v>
      </c>
      <c r="T53" s="6"/>
      <c r="U53" s="11" t="str">
        <f t="shared" si="10"/>
        <v>3</v>
      </c>
      <c r="V53" s="11" t="str">
        <f t="shared" si="11"/>
        <v>4</v>
      </c>
      <c r="W53" s="4">
        <f t="shared" si="15"/>
        <v>12</v>
      </c>
      <c r="X53">
        <v>10</v>
      </c>
      <c r="Y53" s="12">
        <f>$Y$4*X53</f>
        <v>0</v>
      </c>
      <c r="Z53" s="12">
        <f>$Z$4*X53</f>
        <v>0</v>
      </c>
      <c r="AA53" s="12">
        <f>$AA$4*X53</f>
        <v>0</v>
      </c>
      <c r="AB53" s="13">
        <f>$AB$4*X53</f>
        <v>0</v>
      </c>
    </row>
    <row r="54" spans="1:28" ht="22.15" hidden="1" customHeight="1">
      <c r="A54" s="25">
        <v>50</v>
      </c>
      <c r="B54" s="3"/>
      <c r="C54" s="3"/>
      <c r="D54" s="3"/>
      <c r="E54" s="22" t="s">
        <v>27</v>
      </c>
      <c r="F54" s="22" t="s">
        <v>65</v>
      </c>
      <c r="G54" s="23" t="str">
        <f t="shared" si="12"/>
        <v>C</v>
      </c>
      <c r="H54" s="19"/>
      <c r="I54" s="19"/>
      <c r="J54" s="40" t="s">
        <v>40</v>
      </c>
      <c r="K54" s="40" t="s">
        <v>28</v>
      </c>
      <c r="L54" s="41" t="str">
        <f t="shared" si="13"/>
        <v>C</v>
      </c>
      <c r="M54" s="22"/>
      <c r="N54" s="19"/>
      <c r="O54" s="22"/>
      <c r="P54" s="6"/>
      <c r="Q54" s="11" t="str">
        <f t="shared" si="8"/>
        <v>3</v>
      </c>
      <c r="R54" s="11" t="str">
        <f t="shared" si="9"/>
        <v>6</v>
      </c>
      <c r="S54" s="4">
        <f t="shared" si="14"/>
        <v>18</v>
      </c>
      <c r="T54" s="6"/>
      <c r="U54" s="11" t="str">
        <f t="shared" si="10"/>
        <v>4</v>
      </c>
      <c r="V54" s="11" t="str">
        <f t="shared" si="11"/>
        <v>4</v>
      </c>
      <c r="W54" s="4">
        <f t="shared" si="15"/>
        <v>16</v>
      </c>
      <c r="X54">
        <v>2</v>
      </c>
      <c r="Y54" s="14">
        <f>$Y$4*X54</f>
        <v>0</v>
      </c>
      <c r="Z54" s="15">
        <f>$Z$4*X54</f>
        <v>0</v>
      </c>
      <c r="AA54" s="15">
        <f>$AA$4*X54</f>
        <v>0</v>
      </c>
      <c r="AB54" s="15">
        <f>$AB$4*X54</f>
        <v>0</v>
      </c>
    </row>
    <row r="55" spans="1:28" ht="22.15" hidden="1" customHeight="1">
      <c r="A55" s="25">
        <v>51</v>
      </c>
      <c r="B55" s="3"/>
      <c r="C55" s="3"/>
      <c r="D55" s="3"/>
      <c r="E55" s="22" t="s">
        <v>27</v>
      </c>
      <c r="F55" s="22" t="s">
        <v>49</v>
      </c>
      <c r="G55" s="23" t="str">
        <f t="shared" si="12"/>
        <v>A</v>
      </c>
      <c r="H55" s="3"/>
      <c r="I55" s="3"/>
      <c r="J55" s="40" t="s">
        <v>27</v>
      </c>
      <c r="K55" s="40" t="s">
        <v>79</v>
      </c>
      <c r="L55" s="41" t="str">
        <f t="shared" si="13"/>
        <v>D</v>
      </c>
      <c r="M55" s="22"/>
      <c r="N55" s="22"/>
      <c r="O55" s="22"/>
      <c r="P55" s="6"/>
      <c r="Q55" s="11" t="str">
        <f t="shared" si="8"/>
        <v>3</v>
      </c>
      <c r="R55" s="11" t="str">
        <f t="shared" si="9"/>
        <v>10</v>
      </c>
      <c r="S55" s="4">
        <f t="shared" si="14"/>
        <v>30</v>
      </c>
      <c r="T55" s="6"/>
      <c r="U55" s="11" t="str">
        <f t="shared" si="10"/>
        <v>3</v>
      </c>
      <c r="V55" s="11" t="str">
        <f t="shared" si="11"/>
        <v>3</v>
      </c>
      <c r="W55" s="4">
        <f t="shared" si="15"/>
        <v>9</v>
      </c>
    </row>
    <row r="56" spans="1:28" ht="22.15" hidden="1" customHeight="1">
      <c r="A56" s="25">
        <v>52</v>
      </c>
      <c r="B56" s="3"/>
      <c r="C56" s="3"/>
      <c r="D56" s="3"/>
      <c r="E56" s="22" t="s">
        <v>27</v>
      </c>
      <c r="F56" s="22" t="s">
        <v>56</v>
      </c>
      <c r="G56" s="23" t="str">
        <f t="shared" si="12"/>
        <v>B</v>
      </c>
      <c r="H56" s="3"/>
      <c r="I56" s="3"/>
      <c r="J56" s="40" t="s">
        <v>27</v>
      </c>
      <c r="K56" s="40" t="s">
        <v>79</v>
      </c>
      <c r="L56" s="41" t="str">
        <f t="shared" si="13"/>
        <v>D</v>
      </c>
      <c r="M56" s="22"/>
      <c r="N56" s="22"/>
      <c r="O56" s="22"/>
      <c r="P56" s="6"/>
      <c r="Q56" s="11" t="str">
        <f t="shared" si="8"/>
        <v>3</v>
      </c>
      <c r="R56" s="11" t="str">
        <f t="shared" si="9"/>
        <v>8</v>
      </c>
      <c r="S56" s="4">
        <f t="shared" si="14"/>
        <v>24</v>
      </c>
      <c r="T56" s="6"/>
      <c r="U56" s="11" t="str">
        <f t="shared" si="10"/>
        <v>3</v>
      </c>
      <c r="V56" s="11" t="str">
        <f t="shared" si="11"/>
        <v>3</v>
      </c>
      <c r="W56" s="4">
        <f t="shared" si="15"/>
        <v>9</v>
      </c>
    </row>
    <row r="57" spans="1:28" ht="22.15" hidden="1" customHeight="1">
      <c r="A57" s="25">
        <v>53</v>
      </c>
      <c r="B57" s="3"/>
      <c r="C57" s="3"/>
      <c r="D57" s="3"/>
      <c r="E57" s="22" t="s">
        <v>27</v>
      </c>
      <c r="F57" s="22" t="s">
        <v>56</v>
      </c>
      <c r="G57" s="23" t="str">
        <f t="shared" ref="G57:G69" si="16">IF(S57&gt;24,"A",IF(S57&gt;18,"B",IF(S57&gt;9,"C",IF(S57&gt;0, "D","ERROR"))))</f>
        <v>B</v>
      </c>
      <c r="H57" s="3"/>
      <c r="I57" s="3"/>
      <c r="J57" s="40" t="s">
        <v>40</v>
      </c>
      <c r="K57" s="40" t="s">
        <v>79</v>
      </c>
      <c r="L57" s="41" t="str">
        <f t="shared" ref="L57:L69" si="17">IF(W57&gt;24,"A",IF(W57&gt;18,"B",IF(W57&gt;9,"C",IF(W57&gt;0, "D","ERROR"))))</f>
        <v>C</v>
      </c>
      <c r="M57" s="22"/>
      <c r="N57" s="22"/>
      <c r="O57" s="22"/>
      <c r="P57" s="6"/>
      <c r="Q57" s="11" t="str">
        <f t="shared" si="8"/>
        <v>3</v>
      </c>
      <c r="R57" s="11" t="str">
        <f t="shared" si="9"/>
        <v>8</v>
      </c>
      <c r="S57" s="4">
        <f t="shared" ref="S57:S69" si="18">Q57*R57</f>
        <v>24</v>
      </c>
      <c r="T57" s="6"/>
      <c r="U57" s="11" t="str">
        <f t="shared" si="10"/>
        <v>4</v>
      </c>
      <c r="V57" s="11" t="str">
        <f t="shared" si="11"/>
        <v>3</v>
      </c>
      <c r="W57" s="4">
        <f t="shared" ref="W57:W69" si="19">U57*V57</f>
        <v>12</v>
      </c>
    </row>
    <row r="58" spans="1:28" ht="22.15" hidden="1" customHeight="1">
      <c r="A58" s="25">
        <v>54</v>
      </c>
      <c r="B58" s="3"/>
      <c r="C58" s="3"/>
      <c r="D58" s="3"/>
      <c r="E58" s="22" t="s">
        <v>27</v>
      </c>
      <c r="F58" s="22" t="s">
        <v>56</v>
      </c>
      <c r="G58" s="23" t="str">
        <f t="shared" si="16"/>
        <v>B</v>
      </c>
      <c r="H58" s="3"/>
      <c r="I58" s="3"/>
      <c r="J58" s="40" t="s">
        <v>27</v>
      </c>
      <c r="K58" s="40" t="s">
        <v>79</v>
      </c>
      <c r="L58" s="41" t="str">
        <f t="shared" si="17"/>
        <v>D</v>
      </c>
      <c r="M58" s="22"/>
      <c r="N58" s="22"/>
      <c r="O58" s="22"/>
      <c r="P58" s="6"/>
      <c r="Q58" s="11" t="str">
        <f t="shared" si="8"/>
        <v>3</v>
      </c>
      <c r="R58" s="11" t="str">
        <f t="shared" si="9"/>
        <v>8</v>
      </c>
      <c r="S58" s="4">
        <f t="shared" si="18"/>
        <v>24</v>
      </c>
      <c r="T58" s="6"/>
      <c r="U58" s="11" t="str">
        <f t="shared" si="10"/>
        <v>3</v>
      </c>
      <c r="V58" s="11" t="str">
        <f t="shared" si="11"/>
        <v>3</v>
      </c>
      <c r="W58" s="4">
        <f t="shared" si="19"/>
        <v>9</v>
      </c>
    </row>
    <row r="59" spans="1:28" ht="22.15" hidden="1" customHeight="1">
      <c r="A59" s="25">
        <v>55</v>
      </c>
      <c r="B59" s="3"/>
      <c r="C59" s="3"/>
      <c r="D59" s="3"/>
      <c r="E59" s="22" t="s">
        <v>27</v>
      </c>
      <c r="F59" s="22" t="s">
        <v>56</v>
      </c>
      <c r="G59" s="23" t="str">
        <f t="shared" si="16"/>
        <v>B</v>
      </c>
      <c r="H59" s="3"/>
      <c r="I59" s="3"/>
      <c r="J59" s="40" t="s">
        <v>27</v>
      </c>
      <c r="K59" s="40" t="s">
        <v>79</v>
      </c>
      <c r="L59" s="41" t="str">
        <f t="shared" si="17"/>
        <v>D</v>
      </c>
      <c r="M59" s="22"/>
      <c r="N59" s="22"/>
      <c r="O59" s="22"/>
      <c r="P59" s="6"/>
      <c r="Q59" s="11" t="str">
        <f t="shared" si="8"/>
        <v>3</v>
      </c>
      <c r="R59" s="11" t="str">
        <f t="shared" si="9"/>
        <v>8</v>
      </c>
      <c r="S59" s="4">
        <f t="shared" si="18"/>
        <v>24</v>
      </c>
      <c r="T59" s="6"/>
      <c r="U59" s="11" t="str">
        <f t="shared" si="10"/>
        <v>3</v>
      </c>
      <c r="V59" s="11" t="str">
        <f t="shared" si="11"/>
        <v>3</v>
      </c>
      <c r="W59" s="4">
        <f t="shared" si="19"/>
        <v>9</v>
      </c>
    </row>
    <row r="60" spans="1:28" ht="22.15" hidden="1" customHeight="1">
      <c r="A60" s="25">
        <v>56</v>
      </c>
      <c r="B60" s="3"/>
      <c r="C60" s="3"/>
      <c r="D60" s="3"/>
      <c r="E60" s="22" t="s">
        <v>27</v>
      </c>
      <c r="F60" s="22" t="s">
        <v>56</v>
      </c>
      <c r="G60" s="23" t="str">
        <f t="shared" si="16"/>
        <v>B</v>
      </c>
      <c r="H60" s="3"/>
      <c r="I60" s="3"/>
      <c r="J60" s="40" t="s">
        <v>40</v>
      </c>
      <c r="K60" s="40" t="s">
        <v>79</v>
      </c>
      <c r="L60" s="41" t="str">
        <f t="shared" si="17"/>
        <v>C</v>
      </c>
      <c r="M60" s="22"/>
      <c r="N60" s="22"/>
      <c r="O60" s="22"/>
      <c r="P60" s="6"/>
      <c r="Q60" s="11" t="str">
        <f t="shared" si="8"/>
        <v>3</v>
      </c>
      <c r="R60" s="11" t="str">
        <f t="shared" si="9"/>
        <v>8</v>
      </c>
      <c r="S60" s="4">
        <f t="shared" si="18"/>
        <v>24</v>
      </c>
      <c r="T60" s="6"/>
      <c r="U60" s="11" t="str">
        <f t="shared" si="10"/>
        <v>4</v>
      </c>
      <c r="V60" s="11" t="str">
        <f t="shared" si="11"/>
        <v>3</v>
      </c>
      <c r="W60" s="4">
        <f t="shared" si="19"/>
        <v>12</v>
      </c>
    </row>
    <row r="61" spans="1:28" ht="22.15" hidden="1" customHeight="1">
      <c r="A61" s="25">
        <v>57</v>
      </c>
      <c r="B61" s="3"/>
      <c r="C61" s="3"/>
      <c r="D61" s="3"/>
      <c r="E61" s="22" t="s">
        <v>27</v>
      </c>
      <c r="F61" s="22" t="s">
        <v>56</v>
      </c>
      <c r="G61" s="23" t="str">
        <f t="shared" si="16"/>
        <v>B</v>
      </c>
      <c r="H61" s="3"/>
      <c r="I61" s="3"/>
      <c r="J61" s="40" t="s">
        <v>27</v>
      </c>
      <c r="K61" s="40" t="s">
        <v>65</v>
      </c>
      <c r="L61" s="41" t="str">
        <f t="shared" si="17"/>
        <v>C</v>
      </c>
      <c r="M61" s="22"/>
      <c r="N61" s="22"/>
      <c r="O61" s="22"/>
      <c r="P61" s="6"/>
      <c r="Q61" s="11" t="str">
        <f t="shared" si="8"/>
        <v>3</v>
      </c>
      <c r="R61" s="11" t="str">
        <f t="shared" si="9"/>
        <v>8</v>
      </c>
      <c r="S61" s="4">
        <f t="shared" si="18"/>
        <v>24</v>
      </c>
      <c r="T61" s="6"/>
      <c r="U61" s="11" t="str">
        <f t="shared" si="10"/>
        <v>3</v>
      </c>
      <c r="V61" s="11" t="str">
        <f t="shared" si="11"/>
        <v>6</v>
      </c>
      <c r="W61" s="4">
        <f t="shared" si="19"/>
        <v>18</v>
      </c>
    </row>
    <row r="62" spans="1:28" ht="22.15" hidden="1" customHeight="1">
      <c r="A62" s="25">
        <v>58</v>
      </c>
      <c r="B62" s="3"/>
      <c r="C62" s="3"/>
      <c r="D62" s="3"/>
      <c r="E62" s="22" t="s">
        <v>27</v>
      </c>
      <c r="F62" s="22" t="s">
        <v>56</v>
      </c>
      <c r="G62" s="23" t="str">
        <f t="shared" si="16"/>
        <v>B</v>
      </c>
      <c r="H62" s="3"/>
      <c r="I62" s="3"/>
      <c r="J62" s="40" t="s">
        <v>27</v>
      </c>
      <c r="K62" s="40" t="s">
        <v>28</v>
      </c>
      <c r="L62" s="41" t="str">
        <f t="shared" si="17"/>
        <v>C</v>
      </c>
      <c r="M62" s="22"/>
      <c r="N62" s="22"/>
      <c r="O62" s="22"/>
      <c r="P62" s="6"/>
      <c r="Q62" s="11" t="str">
        <f t="shared" si="8"/>
        <v>3</v>
      </c>
      <c r="R62" s="11" t="str">
        <f t="shared" si="9"/>
        <v>8</v>
      </c>
      <c r="S62" s="4">
        <f t="shared" si="18"/>
        <v>24</v>
      </c>
      <c r="T62" s="6"/>
      <c r="U62" s="11" t="str">
        <f t="shared" si="10"/>
        <v>3</v>
      </c>
      <c r="V62" s="11" t="str">
        <f t="shared" si="11"/>
        <v>4</v>
      </c>
      <c r="W62" s="4">
        <f t="shared" si="19"/>
        <v>12</v>
      </c>
    </row>
    <row r="63" spans="1:28" ht="22.15" hidden="1" customHeight="1">
      <c r="A63" s="25">
        <v>59</v>
      </c>
      <c r="B63" s="3"/>
      <c r="C63" s="3"/>
      <c r="D63" s="3"/>
      <c r="E63" s="22" t="s">
        <v>27</v>
      </c>
      <c r="F63" s="22" t="s">
        <v>56</v>
      </c>
      <c r="G63" s="23" t="str">
        <f>IF(S63&gt;24,"A",IF(S63&gt;18,"B",IF(S63&gt;9,"C",IF(S63&gt;0, "D","ERROR"))))</f>
        <v>B</v>
      </c>
      <c r="H63" s="3"/>
      <c r="I63" s="3"/>
      <c r="J63" s="40" t="s">
        <v>27</v>
      </c>
      <c r="K63" s="40" t="s">
        <v>86</v>
      </c>
      <c r="L63" s="41" t="str">
        <f t="shared" si="17"/>
        <v>D</v>
      </c>
      <c r="M63" s="22"/>
      <c r="N63" s="22"/>
      <c r="O63" s="22"/>
      <c r="P63" s="6"/>
      <c r="Q63" s="11" t="str">
        <f t="shared" si="8"/>
        <v>3</v>
      </c>
      <c r="R63" s="11" t="str">
        <f t="shared" si="9"/>
        <v>8</v>
      </c>
      <c r="S63" s="4">
        <f t="shared" si="18"/>
        <v>24</v>
      </c>
      <c r="T63" s="6"/>
      <c r="U63" s="11" t="str">
        <f t="shared" si="10"/>
        <v>3</v>
      </c>
      <c r="V63" s="11" t="str">
        <f t="shared" si="11"/>
        <v>2</v>
      </c>
      <c r="W63" s="4">
        <f t="shared" si="19"/>
        <v>6</v>
      </c>
    </row>
    <row r="64" spans="1:28" ht="22.15" hidden="1" customHeight="1">
      <c r="A64" s="25">
        <v>60</v>
      </c>
      <c r="B64" s="3"/>
      <c r="C64" s="3"/>
      <c r="D64" s="3"/>
      <c r="E64" s="22" t="s">
        <v>27</v>
      </c>
      <c r="F64" s="22" t="s">
        <v>56</v>
      </c>
      <c r="G64" s="23" t="str">
        <f t="shared" si="16"/>
        <v>B</v>
      </c>
      <c r="H64" s="3"/>
      <c r="I64" s="3"/>
      <c r="J64" s="40" t="s">
        <v>31</v>
      </c>
      <c r="K64" s="40" t="s">
        <v>49</v>
      </c>
      <c r="L64" s="41" t="str">
        <f t="shared" si="17"/>
        <v>B</v>
      </c>
      <c r="M64" s="22"/>
      <c r="N64" s="22"/>
      <c r="O64" s="22"/>
      <c r="P64" s="6"/>
      <c r="Q64" s="11" t="str">
        <f t="shared" si="8"/>
        <v>3</v>
      </c>
      <c r="R64" s="11" t="str">
        <f t="shared" si="9"/>
        <v>8</v>
      </c>
      <c r="S64" s="4">
        <f t="shared" si="18"/>
        <v>24</v>
      </c>
      <c r="T64" s="6"/>
      <c r="U64" s="11" t="str">
        <f t="shared" si="10"/>
        <v>2</v>
      </c>
      <c r="V64" s="11" t="str">
        <f t="shared" si="11"/>
        <v>10</v>
      </c>
      <c r="W64" s="4">
        <f t="shared" si="19"/>
        <v>20</v>
      </c>
    </row>
    <row r="65" spans="1:23" ht="22.15" hidden="1" customHeight="1">
      <c r="A65" s="25">
        <v>61</v>
      </c>
      <c r="B65" s="19"/>
      <c r="C65" s="19"/>
      <c r="D65" s="19"/>
      <c r="E65" s="20" t="s">
        <v>27</v>
      </c>
      <c r="F65" s="20" t="s">
        <v>56</v>
      </c>
      <c r="G65" s="21" t="str">
        <f>IF(S65&gt;24,"A",IF(S65&gt;18,"B",IF(S65&gt;9,"C",IF(S65&gt;0, "D","ERROR"))))</f>
        <v>B</v>
      </c>
      <c r="H65" s="19"/>
      <c r="I65" s="19"/>
      <c r="J65" s="42" t="s">
        <v>40</v>
      </c>
      <c r="K65" s="42" t="s">
        <v>28</v>
      </c>
      <c r="L65" s="41" t="str">
        <f t="shared" si="17"/>
        <v>C</v>
      </c>
      <c r="M65" s="22"/>
      <c r="N65" s="22"/>
      <c r="O65" s="22"/>
      <c r="P65" s="6"/>
      <c r="Q65" s="11" t="str">
        <f t="shared" si="8"/>
        <v>3</v>
      </c>
      <c r="R65" s="11" t="str">
        <f t="shared" si="9"/>
        <v>8</v>
      </c>
      <c r="S65" s="4">
        <f t="shared" si="18"/>
        <v>24</v>
      </c>
      <c r="T65" s="6"/>
      <c r="U65" s="11" t="str">
        <f t="shared" si="10"/>
        <v>4</v>
      </c>
      <c r="V65" s="11" t="str">
        <f t="shared" si="11"/>
        <v>4</v>
      </c>
      <c r="W65" s="4">
        <f t="shared" si="19"/>
        <v>16</v>
      </c>
    </row>
    <row r="66" spans="1:23" ht="22.15" hidden="1" customHeight="1">
      <c r="A66" s="25">
        <v>62</v>
      </c>
      <c r="B66" s="3"/>
      <c r="C66" s="3"/>
      <c r="D66" s="3"/>
      <c r="E66" s="22" t="s">
        <v>27</v>
      </c>
      <c r="F66" s="22" t="s">
        <v>56</v>
      </c>
      <c r="G66" s="23" t="str">
        <f>IF(S66&gt;24,"A",IF(S66&gt;18,"B",IF(S66&gt;9,"C",IF(S66&gt;0, "D","ERROR"))))</f>
        <v>B</v>
      </c>
      <c r="H66" s="3"/>
      <c r="I66" s="3"/>
      <c r="J66" s="40" t="s">
        <v>40</v>
      </c>
      <c r="K66" s="40" t="s">
        <v>79</v>
      </c>
      <c r="L66" s="41" t="str">
        <f t="shared" si="17"/>
        <v>C</v>
      </c>
      <c r="M66" s="22"/>
      <c r="N66" s="22"/>
      <c r="O66" s="22"/>
      <c r="P66" s="6"/>
      <c r="Q66" s="11" t="str">
        <f t="shared" si="8"/>
        <v>3</v>
      </c>
      <c r="R66" s="11" t="str">
        <f t="shared" si="9"/>
        <v>8</v>
      </c>
      <c r="S66" s="4">
        <f t="shared" si="18"/>
        <v>24</v>
      </c>
      <c r="T66" s="6"/>
      <c r="U66" s="11" t="str">
        <f t="shared" si="10"/>
        <v>4</v>
      </c>
      <c r="V66" s="11" t="str">
        <f t="shared" si="11"/>
        <v>3</v>
      </c>
      <c r="W66" s="4">
        <f t="shared" si="19"/>
        <v>12</v>
      </c>
    </row>
    <row r="67" spans="1:23" ht="22.15" hidden="1" customHeight="1">
      <c r="A67" s="25">
        <v>63</v>
      </c>
      <c r="B67" s="3"/>
      <c r="C67" s="3"/>
      <c r="D67" s="3"/>
      <c r="E67" s="22" t="s">
        <v>27</v>
      </c>
      <c r="F67" s="22" t="s">
        <v>56</v>
      </c>
      <c r="G67" s="23" t="str">
        <f>IF(S67&gt;24,"A",IF(S67&gt;18,"B",IF(S67&gt;9,"C",IF(S67&gt;0, "D","ERROR"))))</f>
        <v>B</v>
      </c>
      <c r="H67" s="3"/>
      <c r="I67" s="3"/>
      <c r="J67" s="40" t="s">
        <v>40</v>
      </c>
      <c r="K67" s="40" t="s">
        <v>28</v>
      </c>
      <c r="L67" s="41" t="str">
        <f t="shared" si="17"/>
        <v>C</v>
      </c>
      <c r="M67" s="22"/>
      <c r="N67" s="22"/>
      <c r="O67" s="22"/>
      <c r="P67" s="6"/>
      <c r="Q67" s="11" t="str">
        <f t="shared" si="8"/>
        <v>3</v>
      </c>
      <c r="R67" s="11" t="str">
        <f t="shared" si="9"/>
        <v>8</v>
      </c>
      <c r="S67" s="4">
        <f t="shared" si="18"/>
        <v>24</v>
      </c>
      <c r="T67" s="6"/>
      <c r="U67" s="11" t="str">
        <f t="shared" si="10"/>
        <v>4</v>
      </c>
      <c r="V67" s="11" t="str">
        <f t="shared" si="11"/>
        <v>4</v>
      </c>
      <c r="W67" s="4">
        <f t="shared" si="19"/>
        <v>16</v>
      </c>
    </row>
    <row r="68" spans="1:23" ht="22.15" hidden="1" customHeight="1">
      <c r="A68" s="25">
        <v>64</v>
      </c>
      <c r="B68" s="3"/>
      <c r="C68" s="3"/>
      <c r="D68" s="3"/>
      <c r="E68" s="22" t="s">
        <v>27</v>
      </c>
      <c r="F68" s="22" t="s">
        <v>56</v>
      </c>
      <c r="G68" s="23" t="str">
        <f>IF(S68&gt;24,"A",IF(S68&gt;18,"B",IF(S68&gt;9,"C",IF(S68&gt;0, "D","ERROR"))))</f>
        <v>B</v>
      </c>
      <c r="H68" s="3"/>
      <c r="I68" s="3"/>
      <c r="J68" s="40" t="s">
        <v>27</v>
      </c>
      <c r="K68" s="40" t="s">
        <v>28</v>
      </c>
      <c r="L68" s="41" t="str">
        <f t="shared" si="17"/>
        <v>C</v>
      </c>
      <c r="M68" s="22"/>
      <c r="N68" s="22"/>
      <c r="O68" s="22"/>
      <c r="P68" s="6"/>
      <c r="Q68" s="11" t="str">
        <f t="shared" si="8"/>
        <v>3</v>
      </c>
      <c r="R68" s="11" t="str">
        <f t="shared" si="9"/>
        <v>8</v>
      </c>
      <c r="S68" s="4">
        <f t="shared" si="18"/>
        <v>24</v>
      </c>
      <c r="T68" s="6"/>
      <c r="U68" s="11" t="str">
        <f t="shared" si="10"/>
        <v>3</v>
      </c>
      <c r="V68" s="11" t="str">
        <f t="shared" si="11"/>
        <v>4</v>
      </c>
      <c r="W68" s="4">
        <f t="shared" si="19"/>
        <v>12</v>
      </c>
    </row>
    <row r="69" spans="1:23" ht="22.15" hidden="1" customHeight="1">
      <c r="A69" s="25">
        <v>65</v>
      </c>
      <c r="B69" s="3"/>
      <c r="C69" s="3"/>
      <c r="D69" s="3"/>
      <c r="E69" s="22" t="s">
        <v>27</v>
      </c>
      <c r="F69" s="22" t="s">
        <v>56</v>
      </c>
      <c r="G69" s="23" t="str">
        <f t="shared" si="16"/>
        <v>B</v>
      </c>
      <c r="H69" s="3"/>
      <c r="I69" s="3"/>
      <c r="J69" s="40" t="s">
        <v>27</v>
      </c>
      <c r="K69" s="40" t="s">
        <v>79</v>
      </c>
      <c r="L69" s="41" t="str">
        <f t="shared" si="17"/>
        <v>D</v>
      </c>
      <c r="M69" s="22"/>
      <c r="N69" s="22"/>
      <c r="O69" s="22"/>
      <c r="P69" s="6"/>
      <c r="Q69" s="11" t="str">
        <f t="shared" si="8"/>
        <v>3</v>
      </c>
      <c r="R69" s="11" t="str">
        <f t="shared" si="9"/>
        <v>8</v>
      </c>
      <c r="S69" s="4">
        <f t="shared" si="18"/>
        <v>24</v>
      </c>
      <c r="T69" s="6"/>
      <c r="U69" s="11" t="str">
        <f t="shared" ref="U69:U88" si="20">IF(J69="D","5",IF(J69="C","4",IF(J69="M","3",IF(J69="N","2","ERROR"))))</f>
        <v>3</v>
      </c>
      <c r="V69" s="11" t="str">
        <f t="shared" ref="V69:V88" si="21">IF(K69="F","10",IF(K69="P","8",IF(K69="O","6",IF(K69="R","4",IF(K69="I","3",IF(K69="U","2","ERROR"))))))</f>
        <v>3</v>
      </c>
      <c r="W69" s="4">
        <f t="shared" si="19"/>
        <v>9</v>
      </c>
    </row>
    <row r="70" spans="1:23" ht="22.15" hidden="1" customHeight="1">
      <c r="A70" s="25">
        <v>66</v>
      </c>
      <c r="B70" s="3"/>
      <c r="C70" s="3"/>
      <c r="D70" s="3"/>
      <c r="E70" s="22" t="s">
        <v>27</v>
      </c>
      <c r="F70" s="22" t="s">
        <v>56</v>
      </c>
      <c r="G70" s="23" t="str">
        <f t="shared" si="12"/>
        <v>B</v>
      </c>
      <c r="H70" s="3"/>
      <c r="I70" s="3"/>
      <c r="J70" s="40" t="s">
        <v>40</v>
      </c>
      <c r="K70" s="40" t="s">
        <v>79</v>
      </c>
      <c r="L70" s="41" t="str">
        <f t="shared" si="13"/>
        <v>C</v>
      </c>
      <c r="M70" s="22"/>
      <c r="N70" s="22"/>
      <c r="O70" s="22"/>
      <c r="P70" s="6"/>
      <c r="Q70" s="11" t="str">
        <f t="shared" ref="Q70:Q88" si="22">IF(E70="D","5",IF(E70="C","4",IF(E70="M","3",IF(E70="N","2","ERROR"))))</f>
        <v>3</v>
      </c>
      <c r="R70" s="11" t="str">
        <f t="shared" ref="R70:R88" si="23">IF(F70="F","10",IF(F70="P","8",IF(F70="O","6",IF(F70="R","4",IF(F70="I","3",IF(F70="U","2","ERROR"))))))</f>
        <v>8</v>
      </c>
      <c r="S70" s="4">
        <f t="shared" si="14"/>
        <v>24</v>
      </c>
      <c r="T70" s="6"/>
      <c r="U70" s="11" t="str">
        <f t="shared" si="20"/>
        <v>4</v>
      </c>
      <c r="V70" s="11" t="str">
        <f t="shared" si="21"/>
        <v>3</v>
      </c>
      <c r="W70" s="4">
        <f t="shared" si="15"/>
        <v>12</v>
      </c>
    </row>
    <row r="71" spans="1:23" ht="22.15" hidden="1" customHeight="1">
      <c r="A71" s="25">
        <v>67</v>
      </c>
      <c r="B71" s="3"/>
      <c r="C71" s="3"/>
      <c r="D71" s="3"/>
      <c r="E71" s="22" t="s">
        <v>27</v>
      </c>
      <c r="F71" s="22" t="s">
        <v>56</v>
      </c>
      <c r="G71" s="23" t="str">
        <f t="shared" si="12"/>
        <v>B</v>
      </c>
      <c r="H71" s="3"/>
      <c r="I71" s="3"/>
      <c r="J71" s="40" t="s">
        <v>40</v>
      </c>
      <c r="K71" s="40" t="s">
        <v>79</v>
      </c>
      <c r="L71" s="41" t="str">
        <f t="shared" si="13"/>
        <v>C</v>
      </c>
      <c r="M71" s="22"/>
      <c r="N71" s="22"/>
      <c r="O71" s="22"/>
      <c r="P71" s="6"/>
      <c r="Q71" s="11" t="str">
        <f t="shared" si="22"/>
        <v>3</v>
      </c>
      <c r="R71" s="11" t="str">
        <f t="shared" si="23"/>
        <v>8</v>
      </c>
      <c r="S71" s="4">
        <f t="shared" si="14"/>
        <v>24</v>
      </c>
      <c r="T71" s="6"/>
      <c r="U71" s="11" t="str">
        <f t="shared" si="20"/>
        <v>4</v>
      </c>
      <c r="V71" s="11" t="str">
        <f t="shared" si="21"/>
        <v>3</v>
      </c>
      <c r="W71" s="4">
        <f t="shared" si="15"/>
        <v>12</v>
      </c>
    </row>
    <row r="72" spans="1:23" ht="22.15" hidden="1" customHeight="1">
      <c r="A72" s="25">
        <v>68</v>
      </c>
      <c r="B72" s="3"/>
      <c r="C72" s="3"/>
      <c r="D72" s="3"/>
      <c r="E72" s="22" t="s">
        <v>27</v>
      </c>
      <c r="F72" s="22" t="s">
        <v>56</v>
      </c>
      <c r="G72" s="23" t="str">
        <f t="shared" si="12"/>
        <v>B</v>
      </c>
      <c r="H72" s="3"/>
      <c r="I72" s="3"/>
      <c r="J72" s="40" t="s">
        <v>27</v>
      </c>
      <c r="K72" s="40" t="s">
        <v>79</v>
      </c>
      <c r="L72" s="41" t="str">
        <f t="shared" si="13"/>
        <v>D</v>
      </c>
      <c r="M72" s="22"/>
      <c r="N72" s="22"/>
      <c r="O72" s="22"/>
      <c r="P72" s="6"/>
      <c r="Q72" s="11" t="str">
        <f t="shared" si="22"/>
        <v>3</v>
      </c>
      <c r="R72" s="11" t="str">
        <f t="shared" si="23"/>
        <v>8</v>
      </c>
      <c r="S72" s="4">
        <f t="shared" si="14"/>
        <v>24</v>
      </c>
      <c r="T72" s="6"/>
      <c r="U72" s="11" t="str">
        <f t="shared" si="20"/>
        <v>3</v>
      </c>
      <c r="V72" s="11" t="str">
        <f t="shared" si="21"/>
        <v>3</v>
      </c>
      <c r="W72" s="4">
        <f t="shared" si="15"/>
        <v>9</v>
      </c>
    </row>
    <row r="73" spans="1:23" ht="22.15" hidden="1" customHeight="1">
      <c r="A73" s="25">
        <v>69</v>
      </c>
      <c r="B73" s="3"/>
      <c r="C73" s="3"/>
      <c r="D73" s="3"/>
      <c r="E73" s="22" t="s">
        <v>27</v>
      </c>
      <c r="F73" s="22" t="s">
        <v>56</v>
      </c>
      <c r="G73" s="23" t="str">
        <f t="shared" si="12"/>
        <v>B</v>
      </c>
      <c r="H73" s="3"/>
      <c r="I73" s="3"/>
      <c r="J73" s="40" t="s">
        <v>27</v>
      </c>
      <c r="K73" s="40" t="s">
        <v>79</v>
      </c>
      <c r="L73" s="41" t="str">
        <f t="shared" si="13"/>
        <v>D</v>
      </c>
      <c r="M73" s="22"/>
      <c r="N73" s="22"/>
      <c r="O73" s="22"/>
      <c r="P73" s="6"/>
      <c r="Q73" s="11" t="str">
        <f t="shared" si="22"/>
        <v>3</v>
      </c>
      <c r="R73" s="11" t="str">
        <f t="shared" si="23"/>
        <v>8</v>
      </c>
      <c r="S73" s="4">
        <f t="shared" si="14"/>
        <v>24</v>
      </c>
      <c r="T73" s="6"/>
      <c r="U73" s="11" t="str">
        <f t="shared" si="20"/>
        <v>3</v>
      </c>
      <c r="V73" s="11" t="str">
        <f t="shared" si="21"/>
        <v>3</v>
      </c>
      <c r="W73" s="4">
        <f t="shared" si="15"/>
        <v>9</v>
      </c>
    </row>
    <row r="74" spans="1:23" ht="22.15" hidden="1" customHeight="1">
      <c r="A74" s="25">
        <v>70</v>
      </c>
      <c r="B74" s="3"/>
      <c r="C74" s="3"/>
      <c r="D74" s="3"/>
      <c r="E74" s="22" t="s">
        <v>27</v>
      </c>
      <c r="F74" s="22" t="s">
        <v>56</v>
      </c>
      <c r="G74" s="23" t="str">
        <f>IF(S74&gt;24,"A",IF(S74&gt;18,"B",IF(S74&gt;9,"C",IF(S74&gt;0, "D","ERROR"))))</f>
        <v>B</v>
      </c>
      <c r="H74" s="3"/>
      <c r="I74" s="3"/>
      <c r="J74" s="40" t="s">
        <v>27</v>
      </c>
      <c r="K74" s="40" t="s">
        <v>86</v>
      </c>
      <c r="L74" s="41" t="str">
        <f>IF(W74&gt;24,"A",IF(W74&gt;18,"B",IF(W74&gt;9,"C",IF(W74&gt;0, "D","ERROR"))))</f>
        <v>D</v>
      </c>
      <c r="M74" s="22"/>
      <c r="N74" s="22"/>
      <c r="O74" s="22"/>
      <c r="P74" s="6"/>
      <c r="Q74" s="11" t="str">
        <f t="shared" si="22"/>
        <v>3</v>
      </c>
      <c r="R74" s="11" t="str">
        <f t="shared" si="23"/>
        <v>8</v>
      </c>
      <c r="S74" s="4">
        <f>Q74*R74</f>
        <v>24</v>
      </c>
      <c r="T74" s="6"/>
      <c r="U74" s="11" t="str">
        <f t="shared" si="20"/>
        <v>3</v>
      </c>
      <c r="V74" s="11" t="str">
        <f t="shared" si="21"/>
        <v>2</v>
      </c>
      <c r="W74" s="4">
        <f>U74*V74</f>
        <v>6</v>
      </c>
    </row>
    <row r="75" spans="1:23" ht="22.15" hidden="1" customHeight="1">
      <c r="A75" s="25">
        <v>71</v>
      </c>
      <c r="B75" s="3"/>
      <c r="C75" s="3"/>
      <c r="D75" s="3"/>
      <c r="E75" s="22" t="s">
        <v>27</v>
      </c>
      <c r="F75" s="22" t="s">
        <v>56</v>
      </c>
      <c r="G75" s="23" t="str">
        <f t="shared" si="12"/>
        <v>B</v>
      </c>
      <c r="H75" s="3"/>
      <c r="I75" s="3"/>
      <c r="J75" s="40" t="s">
        <v>27</v>
      </c>
      <c r="K75" s="40" t="s">
        <v>79</v>
      </c>
      <c r="L75" s="41" t="str">
        <f t="shared" si="13"/>
        <v>D</v>
      </c>
      <c r="M75" s="22"/>
      <c r="N75" s="22"/>
      <c r="O75" s="22"/>
      <c r="P75" s="6"/>
      <c r="Q75" s="11" t="str">
        <f t="shared" si="22"/>
        <v>3</v>
      </c>
      <c r="R75" s="11" t="str">
        <f t="shared" si="23"/>
        <v>8</v>
      </c>
      <c r="S75" s="4">
        <f t="shared" si="14"/>
        <v>24</v>
      </c>
      <c r="T75" s="6"/>
      <c r="U75" s="11" t="str">
        <f t="shared" si="20"/>
        <v>3</v>
      </c>
      <c r="V75" s="11" t="str">
        <f t="shared" si="21"/>
        <v>3</v>
      </c>
      <c r="W75" s="4">
        <f t="shared" si="15"/>
        <v>9</v>
      </c>
    </row>
    <row r="76" spans="1:23" ht="22.15" hidden="1" customHeight="1">
      <c r="A76" s="25">
        <v>72</v>
      </c>
      <c r="B76" s="3"/>
      <c r="C76" s="3"/>
      <c r="D76" s="3"/>
      <c r="E76" s="22" t="s">
        <v>27</v>
      </c>
      <c r="F76" s="22" t="s">
        <v>56</v>
      </c>
      <c r="G76" s="23" t="str">
        <f t="shared" si="12"/>
        <v>B</v>
      </c>
      <c r="H76" s="3"/>
      <c r="I76" s="3"/>
      <c r="J76" s="40" t="s">
        <v>27</v>
      </c>
      <c r="K76" s="40" t="s">
        <v>79</v>
      </c>
      <c r="L76" s="41" t="str">
        <f t="shared" si="13"/>
        <v>D</v>
      </c>
      <c r="M76" s="22"/>
      <c r="N76" s="22"/>
      <c r="O76" s="22"/>
      <c r="P76" s="6"/>
      <c r="Q76" s="11" t="str">
        <f t="shared" si="22"/>
        <v>3</v>
      </c>
      <c r="R76" s="11" t="str">
        <f t="shared" si="23"/>
        <v>8</v>
      </c>
      <c r="S76" s="4">
        <f t="shared" si="14"/>
        <v>24</v>
      </c>
      <c r="T76" s="6"/>
      <c r="U76" s="11" t="str">
        <f t="shared" si="20"/>
        <v>3</v>
      </c>
      <c r="V76" s="11" t="str">
        <f t="shared" si="21"/>
        <v>3</v>
      </c>
      <c r="W76" s="4">
        <f t="shared" si="15"/>
        <v>9</v>
      </c>
    </row>
    <row r="77" spans="1:23" ht="22.15" hidden="1" customHeight="1">
      <c r="A77" s="25">
        <v>73</v>
      </c>
      <c r="B77" s="3"/>
      <c r="C77" s="3"/>
      <c r="D77" s="3"/>
      <c r="E77" s="22" t="s">
        <v>27</v>
      </c>
      <c r="F77" s="22" t="s">
        <v>56</v>
      </c>
      <c r="G77" s="23" t="str">
        <f t="shared" si="12"/>
        <v>B</v>
      </c>
      <c r="H77" s="3"/>
      <c r="I77" s="3"/>
      <c r="J77" s="40" t="s">
        <v>27</v>
      </c>
      <c r="K77" s="40" t="s">
        <v>86</v>
      </c>
      <c r="L77" s="41" t="str">
        <f t="shared" si="13"/>
        <v>D</v>
      </c>
      <c r="M77" s="22"/>
      <c r="N77" s="22"/>
      <c r="O77" s="22"/>
      <c r="P77" s="6"/>
      <c r="Q77" s="11" t="str">
        <f t="shared" si="22"/>
        <v>3</v>
      </c>
      <c r="R77" s="11" t="str">
        <f t="shared" si="23"/>
        <v>8</v>
      </c>
      <c r="S77" s="4">
        <f t="shared" si="14"/>
        <v>24</v>
      </c>
      <c r="T77" s="6"/>
      <c r="U77" s="11" t="str">
        <f t="shared" si="20"/>
        <v>3</v>
      </c>
      <c r="V77" s="11" t="str">
        <f t="shared" si="21"/>
        <v>2</v>
      </c>
      <c r="W77" s="4">
        <f t="shared" si="15"/>
        <v>6</v>
      </c>
    </row>
    <row r="78" spans="1:23" ht="22.15" hidden="1" customHeight="1">
      <c r="A78" s="25">
        <v>74</v>
      </c>
      <c r="B78" s="3"/>
      <c r="C78" s="3"/>
      <c r="D78" s="3"/>
      <c r="E78" s="22" t="s">
        <v>27</v>
      </c>
      <c r="F78" s="22" t="s">
        <v>56</v>
      </c>
      <c r="G78" s="23" t="str">
        <f t="shared" si="12"/>
        <v>B</v>
      </c>
      <c r="H78" s="3"/>
      <c r="I78" s="3"/>
      <c r="J78" s="40" t="s">
        <v>40</v>
      </c>
      <c r="K78" s="40" t="s">
        <v>65</v>
      </c>
      <c r="L78" s="41" t="str">
        <f t="shared" si="13"/>
        <v>B</v>
      </c>
      <c r="M78" s="22"/>
      <c r="N78" s="22"/>
      <c r="O78" s="22"/>
      <c r="P78" s="6"/>
      <c r="Q78" s="11" t="str">
        <f t="shared" si="22"/>
        <v>3</v>
      </c>
      <c r="R78" s="11" t="str">
        <f t="shared" si="23"/>
        <v>8</v>
      </c>
      <c r="S78" s="4">
        <f t="shared" si="14"/>
        <v>24</v>
      </c>
      <c r="T78" s="6"/>
      <c r="U78" s="11" t="str">
        <f t="shared" si="20"/>
        <v>4</v>
      </c>
      <c r="V78" s="11" t="str">
        <f t="shared" si="21"/>
        <v>6</v>
      </c>
      <c r="W78" s="4">
        <f t="shared" si="15"/>
        <v>24</v>
      </c>
    </row>
    <row r="79" spans="1:23" ht="22.15" hidden="1" customHeight="1">
      <c r="A79" s="25">
        <v>75</v>
      </c>
      <c r="B79" s="3"/>
      <c r="C79" s="3"/>
      <c r="D79" s="3"/>
      <c r="E79" s="22" t="s">
        <v>27</v>
      </c>
      <c r="F79" s="22" t="s">
        <v>56</v>
      </c>
      <c r="G79" s="23" t="str">
        <f t="shared" si="12"/>
        <v>B</v>
      </c>
      <c r="H79" s="3"/>
      <c r="I79" s="3"/>
      <c r="J79" s="40" t="s">
        <v>40</v>
      </c>
      <c r="K79" s="40" t="s">
        <v>79</v>
      </c>
      <c r="L79" s="41" t="str">
        <f t="shared" si="13"/>
        <v>C</v>
      </c>
      <c r="M79" s="22"/>
      <c r="N79" s="22"/>
      <c r="O79" s="22"/>
      <c r="P79" s="6"/>
      <c r="Q79" s="11" t="str">
        <f t="shared" si="22"/>
        <v>3</v>
      </c>
      <c r="R79" s="11" t="str">
        <f t="shared" si="23"/>
        <v>8</v>
      </c>
      <c r="S79" s="4">
        <f t="shared" si="14"/>
        <v>24</v>
      </c>
      <c r="T79" s="6"/>
      <c r="U79" s="11" t="str">
        <f t="shared" si="20"/>
        <v>4</v>
      </c>
      <c r="V79" s="11" t="str">
        <f t="shared" si="21"/>
        <v>3</v>
      </c>
      <c r="W79" s="4">
        <f t="shared" si="15"/>
        <v>12</v>
      </c>
    </row>
    <row r="80" spans="1:23" ht="22.15" hidden="1" customHeight="1">
      <c r="A80" s="25">
        <v>76</v>
      </c>
      <c r="B80" s="3"/>
      <c r="C80" s="3"/>
      <c r="D80" s="3"/>
      <c r="E80" s="22" t="s">
        <v>27</v>
      </c>
      <c r="F80" s="22" t="s">
        <v>56</v>
      </c>
      <c r="G80" s="23" t="str">
        <f t="shared" si="12"/>
        <v>B</v>
      </c>
      <c r="H80" s="3"/>
      <c r="I80" s="3"/>
      <c r="J80" s="40" t="s">
        <v>40</v>
      </c>
      <c r="K80" s="40" t="s">
        <v>79</v>
      </c>
      <c r="L80" s="41" t="str">
        <f t="shared" si="13"/>
        <v>C</v>
      </c>
      <c r="M80" s="22"/>
      <c r="N80" s="22"/>
      <c r="O80" s="22"/>
      <c r="P80" s="6"/>
      <c r="Q80" s="11" t="str">
        <f t="shared" si="22"/>
        <v>3</v>
      </c>
      <c r="R80" s="11" t="str">
        <f t="shared" si="23"/>
        <v>8</v>
      </c>
      <c r="S80" s="4">
        <f t="shared" si="14"/>
        <v>24</v>
      </c>
      <c r="T80" s="6"/>
      <c r="U80" s="11" t="str">
        <f t="shared" si="20"/>
        <v>4</v>
      </c>
      <c r="V80" s="11" t="str">
        <f t="shared" si="21"/>
        <v>3</v>
      </c>
      <c r="W80" s="4">
        <f t="shared" si="15"/>
        <v>12</v>
      </c>
    </row>
    <row r="81" spans="1:28" ht="22.15" hidden="1" customHeight="1">
      <c r="A81" s="25">
        <v>77</v>
      </c>
      <c r="B81" s="3"/>
      <c r="C81" s="3"/>
      <c r="D81" s="3"/>
      <c r="E81" s="22" t="s">
        <v>27</v>
      </c>
      <c r="F81" s="22" t="s">
        <v>56</v>
      </c>
      <c r="G81" s="23" t="str">
        <f t="shared" si="12"/>
        <v>B</v>
      </c>
      <c r="H81" s="3"/>
      <c r="I81" s="3"/>
      <c r="J81" s="40" t="s">
        <v>40</v>
      </c>
      <c r="K81" s="40" t="s">
        <v>110</v>
      </c>
      <c r="L81" s="41" t="str">
        <f t="shared" si="13"/>
        <v>C</v>
      </c>
      <c r="M81" s="22"/>
      <c r="N81" s="22"/>
      <c r="O81" s="22"/>
      <c r="P81" s="6"/>
      <c r="Q81" s="11" t="str">
        <f t="shared" si="22"/>
        <v>3</v>
      </c>
      <c r="R81" s="11" t="str">
        <f t="shared" si="23"/>
        <v>8</v>
      </c>
      <c r="S81" s="4">
        <f t="shared" si="14"/>
        <v>24</v>
      </c>
      <c r="T81" s="6"/>
      <c r="U81" s="11" t="str">
        <f t="shared" si="20"/>
        <v>4</v>
      </c>
      <c r="V81" s="11" t="str">
        <f t="shared" si="21"/>
        <v>3</v>
      </c>
      <c r="W81" s="4">
        <f t="shared" si="15"/>
        <v>12</v>
      </c>
    </row>
    <row r="82" spans="1:28" ht="22.15" hidden="1" customHeight="1">
      <c r="A82" s="25">
        <v>78</v>
      </c>
      <c r="B82" s="3"/>
      <c r="C82" s="3"/>
      <c r="D82" s="3"/>
      <c r="E82" s="22" t="s">
        <v>27</v>
      </c>
      <c r="F82" s="22" t="s">
        <v>56</v>
      </c>
      <c r="G82" s="23" t="str">
        <f t="shared" si="12"/>
        <v>B</v>
      </c>
      <c r="H82" s="3"/>
      <c r="I82" s="3"/>
      <c r="J82" s="40" t="s">
        <v>40</v>
      </c>
      <c r="K82" s="40" t="s">
        <v>79</v>
      </c>
      <c r="L82" s="41" t="str">
        <f t="shared" si="13"/>
        <v>C</v>
      </c>
      <c r="M82" s="22"/>
      <c r="N82" s="22"/>
      <c r="O82" s="22"/>
      <c r="P82" s="6"/>
      <c r="Q82" s="11" t="str">
        <f t="shared" si="22"/>
        <v>3</v>
      </c>
      <c r="R82" s="11" t="str">
        <f t="shared" si="23"/>
        <v>8</v>
      </c>
      <c r="S82" s="4">
        <f t="shared" si="14"/>
        <v>24</v>
      </c>
      <c r="T82" s="6"/>
      <c r="U82" s="11" t="str">
        <f t="shared" si="20"/>
        <v>4</v>
      </c>
      <c r="V82" s="11" t="str">
        <f t="shared" si="21"/>
        <v>3</v>
      </c>
      <c r="W82" s="4">
        <f t="shared" si="15"/>
        <v>12</v>
      </c>
    </row>
    <row r="83" spans="1:28" ht="22.15" hidden="1" customHeight="1">
      <c r="A83" s="25">
        <v>79</v>
      </c>
      <c r="B83" s="3"/>
      <c r="C83" s="3"/>
      <c r="D83" s="3"/>
      <c r="E83" s="22" t="s">
        <v>27</v>
      </c>
      <c r="F83" s="22" t="s">
        <v>56</v>
      </c>
      <c r="G83" s="23" t="str">
        <f t="shared" si="12"/>
        <v>B</v>
      </c>
      <c r="H83" s="3"/>
      <c r="I83" s="3"/>
      <c r="J83" s="40" t="s">
        <v>31</v>
      </c>
      <c r="K83" s="40" t="s">
        <v>79</v>
      </c>
      <c r="L83" s="41" t="str">
        <f t="shared" si="13"/>
        <v>D</v>
      </c>
      <c r="M83" s="22"/>
      <c r="N83" s="22"/>
      <c r="O83" s="22"/>
      <c r="P83" s="6"/>
      <c r="Q83" s="11" t="str">
        <f t="shared" si="22"/>
        <v>3</v>
      </c>
      <c r="R83" s="11" t="str">
        <f t="shared" si="23"/>
        <v>8</v>
      </c>
      <c r="S83" s="4">
        <f t="shared" si="14"/>
        <v>24</v>
      </c>
      <c r="T83" s="6"/>
      <c r="U83" s="11" t="str">
        <f t="shared" si="20"/>
        <v>2</v>
      </c>
      <c r="V83" s="11" t="str">
        <f t="shared" si="21"/>
        <v>3</v>
      </c>
      <c r="W83" s="4">
        <f t="shared" si="15"/>
        <v>6</v>
      </c>
    </row>
    <row r="84" spans="1:28" ht="22.15" hidden="1" customHeight="1">
      <c r="A84" s="25">
        <v>80</v>
      </c>
      <c r="B84" s="3"/>
      <c r="C84" s="3"/>
      <c r="D84" s="3"/>
      <c r="E84" s="22" t="s">
        <v>27</v>
      </c>
      <c r="F84" s="22" t="s">
        <v>56</v>
      </c>
      <c r="G84" s="23" t="str">
        <f t="shared" si="12"/>
        <v>B</v>
      </c>
      <c r="H84" s="3"/>
      <c r="I84" s="3"/>
      <c r="J84" s="40" t="s">
        <v>31</v>
      </c>
      <c r="K84" s="40" t="s">
        <v>86</v>
      </c>
      <c r="L84" s="41" t="str">
        <f t="shared" si="13"/>
        <v>D</v>
      </c>
      <c r="M84" s="22"/>
      <c r="N84" s="22"/>
      <c r="O84" s="22"/>
      <c r="P84" s="6"/>
      <c r="Q84" s="11" t="str">
        <f t="shared" si="22"/>
        <v>3</v>
      </c>
      <c r="R84" s="11" t="str">
        <f t="shared" si="23"/>
        <v>8</v>
      </c>
      <c r="S84" s="4">
        <f t="shared" si="14"/>
        <v>24</v>
      </c>
      <c r="T84" s="6"/>
      <c r="U84" s="11" t="str">
        <f t="shared" si="20"/>
        <v>2</v>
      </c>
      <c r="V84" s="11" t="str">
        <f t="shared" si="21"/>
        <v>2</v>
      </c>
      <c r="W84" s="4">
        <f t="shared" si="15"/>
        <v>4</v>
      </c>
    </row>
    <row r="85" spans="1:28" ht="22.15" hidden="1" customHeight="1">
      <c r="A85" s="25">
        <v>81</v>
      </c>
      <c r="B85" s="3"/>
      <c r="C85" s="3"/>
      <c r="D85" s="3"/>
      <c r="E85" s="22" t="s">
        <v>27</v>
      </c>
      <c r="F85" s="22" t="s">
        <v>56</v>
      </c>
      <c r="G85" s="23" t="str">
        <f>IF(S85&gt;24,"A",IF(S85&gt;18,"B",IF(S85&gt;9,"C",IF(S85&gt;0, "D","ERROR"))))</f>
        <v>B</v>
      </c>
      <c r="H85" s="3"/>
      <c r="I85" s="3"/>
      <c r="J85" s="40" t="s">
        <v>46</v>
      </c>
      <c r="K85" s="40" t="s">
        <v>28</v>
      </c>
      <c r="L85" s="41" t="str">
        <f>IF(W85&gt;24,"A",IF(W85&gt;18,"B",IF(W85&gt;9,"C",IF(W85&gt;0, "D","ERROR"))))</f>
        <v>B</v>
      </c>
      <c r="M85" s="22"/>
      <c r="N85" s="22"/>
      <c r="O85" s="22"/>
      <c r="P85" s="6"/>
      <c r="Q85" s="11" t="str">
        <f t="shared" si="22"/>
        <v>3</v>
      </c>
      <c r="R85" s="11" t="str">
        <f t="shared" si="23"/>
        <v>8</v>
      </c>
      <c r="S85" s="4">
        <f t="shared" ref="S85:S90" si="24">Q85*R85</f>
        <v>24</v>
      </c>
      <c r="T85" s="6"/>
      <c r="U85" s="11" t="str">
        <f t="shared" si="20"/>
        <v>5</v>
      </c>
      <c r="V85" s="11" t="str">
        <f t="shared" si="21"/>
        <v>4</v>
      </c>
      <c r="W85" s="4">
        <f t="shared" ref="W85:W90" si="25">U85*V85</f>
        <v>20</v>
      </c>
      <c r="X85">
        <v>8</v>
      </c>
      <c r="Y85" s="12">
        <f>$Y$4*X85</f>
        <v>0</v>
      </c>
      <c r="Z85" s="12">
        <f>$Z$4*X85</f>
        <v>0</v>
      </c>
      <c r="AA85" s="13">
        <f>$AA$4*X85</f>
        <v>0</v>
      </c>
      <c r="AB85" s="14">
        <f>$AB$4*X85</f>
        <v>0</v>
      </c>
    </row>
    <row r="86" spans="1:28" ht="22.15" hidden="1" customHeight="1">
      <c r="A86" s="25">
        <v>82</v>
      </c>
      <c r="B86" s="3"/>
      <c r="C86" s="3"/>
      <c r="D86" s="3"/>
      <c r="E86" s="22" t="s">
        <v>27</v>
      </c>
      <c r="F86" s="22" t="s">
        <v>56</v>
      </c>
      <c r="G86" s="23" t="str">
        <f>IF(S86&gt;24,"A",IF(S86&gt;18,"B",IF(S86&gt;9,"C",IF(S86&gt;0, "D","ERROR"))))</f>
        <v>B</v>
      </c>
      <c r="H86" s="3"/>
      <c r="I86" s="3"/>
      <c r="J86" s="40" t="s">
        <v>46</v>
      </c>
      <c r="K86" s="40" t="s">
        <v>79</v>
      </c>
      <c r="L86" s="41" t="str">
        <f>IF(W86&gt;24,"A",IF(W86&gt;18,"B",IF(W86&gt;9,"C",IF(W86&gt;0, "D","ERROR"))))</f>
        <v>C</v>
      </c>
      <c r="M86" s="22"/>
      <c r="N86" s="22"/>
      <c r="O86" s="22"/>
      <c r="P86" s="6"/>
      <c r="Q86" s="11" t="str">
        <f t="shared" si="22"/>
        <v>3</v>
      </c>
      <c r="R86" s="11" t="str">
        <f t="shared" si="23"/>
        <v>8</v>
      </c>
      <c r="S86" s="4">
        <f t="shared" si="24"/>
        <v>24</v>
      </c>
      <c r="T86" s="6"/>
      <c r="U86" s="11" t="str">
        <f t="shared" si="20"/>
        <v>5</v>
      </c>
      <c r="V86" s="11" t="str">
        <f t="shared" si="21"/>
        <v>3</v>
      </c>
      <c r="W86" s="4">
        <f t="shared" si="25"/>
        <v>15</v>
      </c>
      <c r="X86">
        <v>6</v>
      </c>
      <c r="Y86" s="12">
        <f>$Y$4*X86</f>
        <v>0</v>
      </c>
      <c r="Z86" s="13">
        <f>$Z$4*X86</f>
        <v>0</v>
      </c>
      <c r="AA86" s="14">
        <f>$AA$4*X86</f>
        <v>0</v>
      </c>
      <c r="AB86" s="14">
        <f>$AB$4*X86</f>
        <v>0</v>
      </c>
    </row>
    <row r="87" spans="1:28" ht="22.15" hidden="1" customHeight="1">
      <c r="A87" s="25">
        <v>83</v>
      </c>
      <c r="B87" s="3"/>
      <c r="C87" s="3"/>
      <c r="D87" s="3"/>
      <c r="E87" s="22" t="s">
        <v>27</v>
      </c>
      <c r="F87" s="22" t="s">
        <v>56</v>
      </c>
      <c r="G87" s="23" t="str">
        <f>IF(S87&gt;24,"A",IF(S87&gt;18,"B",IF(S87&gt;9,"C",IF(S87&gt;0, "D","ERROR"))))</f>
        <v>B</v>
      </c>
      <c r="H87" s="3"/>
      <c r="I87" s="3"/>
      <c r="J87" s="40" t="s">
        <v>46</v>
      </c>
      <c r="K87" s="40" t="s">
        <v>86</v>
      </c>
      <c r="L87" s="41" t="str">
        <f>IF(W87&gt;24,"A",IF(W87&gt;18,"B",IF(W87&gt;9,"C",IF(W87&gt;0, "D","ERROR"))))</f>
        <v>C</v>
      </c>
      <c r="M87" s="22"/>
      <c r="N87" s="22"/>
      <c r="O87" s="22"/>
      <c r="P87" s="6"/>
      <c r="Q87" s="11" t="str">
        <f t="shared" si="22"/>
        <v>3</v>
      </c>
      <c r="R87" s="11" t="str">
        <f t="shared" si="23"/>
        <v>8</v>
      </c>
      <c r="S87" s="4">
        <f t="shared" si="24"/>
        <v>24</v>
      </c>
      <c r="T87" s="6"/>
      <c r="U87" s="11" t="str">
        <f t="shared" si="20"/>
        <v>5</v>
      </c>
      <c r="V87" s="11" t="str">
        <f t="shared" si="21"/>
        <v>2</v>
      </c>
      <c r="W87" s="4">
        <f t="shared" si="25"/>
        <v>10</v>
      </c>
      <c r="X87">
        <v>4</v>
      </c>
      <c r="Y87" s="13">
        <f>$Y$4*X87</f>
        <v>0</v>
      </c>
      <c r="Z87" s="14">
        <f>$Z$4*X87</f>
        <v>0</v>
      </c>
      <c r="AA87" s="14">
        <f>$AA$4*X87</f>
        <v>0</v>
      </c>
      <c r="AB87" s="15">
        <f>$AB$4*X87</f>
        <v>0</v>
      </c>
    </row>
    <row r="88" spans="1:28" ht="22.15" hidden="1" customHeight="1">
      <c r="A88" s="25">
        <v>84</v>
      </c>
      <c r="B88" s="3"/>
      <c r="C88" s="3"/>
      <c r="D88" s="3"/>
      <c r="E88" s="22" t="s">
        <v>27</v>
      </c>
      <c r="F88" s="22" t="s">
        <v>56</v>
      </c>
      <c r="G88" s="23" t="str">
        <f>IF(S88&gt;24,"A",IF(S88&gt;18,"B",IF(S88&gt;9,"C",IF(S88&gt;0, "D","ERROR"))))</f>
        <v>B</v>
      </c>
      <c r="H88" s="3"/>
      <c r="I88" s="3"/>
      <c r="J88" s="40" t="s">
        <v>40</v>
      </c>
      <c r="K88" s="40" t="s">
        <v>49</v>
      </c>
      <c r="L88" s="41" t="str">
        <f>IF(W88&gt;24,"A",IF(W88&gt;18,"B",IF(W88&gt;9,"C",IF(W88&gt;0, "D","ERROR"))))</f>
        <v>A</v>
      </c>
      <c r="M88" s="22"/>
      <c r="N88" s="22"/>
      <c r="O88" s="22"/>
      <c r="P88" s="6"/>
      <c r="Q88" s="11" t="str">
        <f t="shared" si="22"/>
        <v>3</v>
      </c>
      <c r="R88" s="11" t="str">
        <f t="shared" si="23"/>
        <v>8</v>
      </c>
      <c r="S88" s="4">
        <f t="shared" si="24"/>
        <v>24</v>
      </c>
      <c r="T88" s="6"/>
      <c r="U88" s="11" t="str">
        <f t="shared" si="20"/>
        <v>4</v>
      </c>
      <c r="V88" s="11" t="str">
        <f t="shared" si="21"/>
        <v>10</v>
      </c>
      <c r="W88" s="4">
        <f t="shared" si="25"/>
        <v>40</v>
      </c>
      <c r="X88">
        <v>3</v>
      </c>
      <c r="Y88" s="14">
        <f>$Y$4*X88</f>
        <v>0</v>
      </c>
      <c r="Z88" s="14">
        <f>$Z$4*X88</f>
        <v>0</v>
      </c>
      <c r="AA88" s="15">
        <f>$AA$4*X88</f>
        <v>0</v>
      </c>
      <c r="AB88" s="15">
        <f>$AB$4*X88</f>
        <v>0</v>
      </c>
    </row>
    <row r="89" spans="1:28" ht="56.25" hidden="1" customHeight="1">
      <c r="O89" s="33"/>
      <c r="P89" s="6"/>
      <c r="Q89" s="11" t="str">
        <f>IF(E20="D","5",IF(E20="C","4",IF(E20="M","3",IF(E20="N","2","ERROR"))))</f>
        <v>ERROR</v>
      </c>
      <c r="R89" s="11" t="str">
        <f>IF(F20="F","10",IF(F20="P","8",IF(F20="O","6",IF(F20="R","4",IF(F20="I","3",IF(F20="U","2","ERROR"))))))</f>
        <v>ERROR</v>
      </c>
      <c r="S89" s="10" t="e">
        <f t="shared" si="24"/>
        <v>#VALUE!</v>
      </c>
      <c r="T89" s="6"/>
      <c r="U89" s="11" t="str">
        <f>IF(J20="D","5",IF(J20="C","4",IF(J20="M","3",IF(J20="N","2","ERROR"))))</f>
        <v>ERROR</v>
      </c>
      <c r="V89" s="11" t="str">
        <f>IF(K20="F","10",IF(K20="P","8",IF(K20="O","6",IF(K20="R","4",IF(K20="I","3",IF(K20="U","2","ERROR"))))))</f>
        <v>ERROR</v>
      </c>
      <c r="W89" s="10" t="e">
        <f t="shared" si="25"/>
        <v>#VALUE!</v>
      </c>
    </row>
    <row r="90" spans="1:28" ht="56.25" customHeight="1">
      <c r="O90" s="33"/>
      <c r="P90" s="6"/>
      <c r="Q90" s="11" t="str">
        <f>IF(E21="D","5",IF(E21="C","4",IF(E21="M","3",IF(E21="N","2","ERROR"))))</f>
        <v>ERROR</v>
      </c>
      <c r="R90" s="11" t="str">
        <f>IF(F21="F","10",IF(F21="P","8",IF(F21="O","6",IF(F21="R","4",IF(F21="I","3",IF(F21="U","2","ERROR"))))))</f>
        <v>ERROR</v>
      </c>
      <c r="S90" s="10" t="e">
        <f t="shared" si="24"/>
        <v>#VALUE!</v>
      </c>
      <c r="T90" s="6"/>
      <c r="U90" s="11" t="str">
        <f>IF(J21="D","5",IF(J21="C","4",IF(J21="M","3",IF(J21="N","2","ERROR"))))</f>
        <v>ERROR</v>
      </c>
      <c r="V90" s="11" t="str">
        <f>IF(K21="F","10",IF(K21="P","8",IF(K21="O","6",IF(K21="R","4",IF(K21="I","3",IF(K21="U","2","ERROR"))))))</f>
        <v>ERROR</v>
      </c>
      <c r="W90" s="10" t="e">
        <f t="shared" si="25"/>
        <v>#VALUE!</v>
      </c>
    </row>
    <row r="91" spans="1:28">
      <c r="P91" s="6"/>
      <c r="T91" s="6"/>
    </row>
    <row r="92" spans="1:28">
      <c r="P92" s="6"/>
      <c r="T92" s="6"/>
    </row>
    <row r="93" spans="1:28">
      <c r="D93" s="44"/>
      <c r="P93" s="6"/>
      <c r="T93" s="6"/>
    </row>
    <row r="94" spans="1:28">
      <c r="D94" s="44"/>
      <c r="P94" s="6"/>
      <c r="T94" s="6"/>
    </row>
    <row r="95" spans="1:28">
      <c r="D95" s="44"/>
      <c r="P95" s="6"/>
      <c r="T95" s="6"/>
    </row>
    <row r="96" spans="1:28">
      <c r="D96" s="44"/>
      <c r="P96" s="6"/>
      <c r="T96" s="6"/>
    </row>
    <row r="97" spans="4:29">
      <c r="D97" s="44"/>
      <c r="P97" s="6"/>
      <c r="T97" s="6"/>
    </row>
    <row r="98" spans="4:29">
      <c r="D98" s="44"/>
      <c r="P98" s="6"/>
      <c r="T98" s="6"/>
    </row>
    <row r="99" spans="4:29">
      <c r="D99" s="44"/>
      <c r="P99" s="6"/>
      <c r="T99" s="6"/>
    </row>
    <row r="100" spans="4:29">
      <c r="D100" s="44"/>
      <c r="P100" s="6"/>
      <c r="T100" s="6"/>
    </row>
    <row r="101" spans="4:29">
      <c r="D101" s="44"/>
      <c r="P101" s="6"/>
      <c r="T101" s="6"/>
    </row>
    <row r="102" spans="4:29">
      <c r="D102" s="44"/>
      <c r="P102" s="6"/>
      <c r="T102" s="6"/>
    </row>
    <row r="103" spans="4:29">
      <c r="D103" s="44"/>
      <c r="P103" s="6"/>
      <c r="T103" s="6"/>
    </row>
    <row r="104" spans="4:29">
      <c r="D104" s="44"/>
      <c r="P104" s="6"/>
      <c r="T104" s="6"/>
    </row>
    <row r="105" spans="4:29">
      <c r="D105" s="44"/>
      <c r="P105" s="6"/>
      <c r="T105" s="6"/>
    </row>
    <row r="106" spans="4:29">
      <c r="P106" s="6"/>
      <c r="T106" s="6"/>
    </row>
    <row r="107" spans="4:29">
      <c r="D107" s="24"/>
      <c r="E107" s="17"/>
      <c r="F107" s="17"/>
      <c r="G107" s="17"/>
      <c r="H107" s="24"/>
      <c r="I107" s="24"/>
      <c r="J107" s="17"/>
      <c r="K107" s="17"/>
      <c r="L107" s="17"/>
      <c r="M107" s="17"/>
      <c r="N107" s="17"/>
      <c r="O107" s="17"/>
      <c r="P107" s="18"/>
      <c r="Q107" s="17"/>
      <c r="R107" s="17"/>
      <c r="S107" s="17"/>
      <c r="T107" s="18"/>
      <c r="U107" s="17"/>
      <c r="V107" s="17"/>
      <c r="W107" s="17"/>
      <c r="X107" s="17"/>
      <c r="Y107" s="17"/>
      <c r="Z107" s="17"/>
      <c r="AA107" s="17"/>
      <c r="AB107" s="17"/>
      <c r="AC107" s="17"/>
    </row>
    <row r="108" spans="4:29">
      <c r="P108" s="6"/>
      <c r="T108" s="6"/>
    </row>
    <row r="109" spans="4:29">
      <c r="P109" s="6"/>
      <c r="T109" s="6"/>
    </row>
    <row r="110" spans="4:29">
      <c r="P110" s="6"/>
      <c r="T110" s="6"/>
    </row>
    <row r="111" spans="4:29">
      <c r="P111" s="6"/>
      <c r="T111" s="6"/>
    </row>
    <row r="112" spans="4:29">
      <c r="P112" s="6"/>
      <c r="T112" s="6"/>
    </row>
    <row r="113" spans="1:20">
      <c r="P113" s="6"/>
      <c r="T113" s="6"/>
    </row>
    <row r="114" spans="1:20">
      <c r="P114" s="6"/>
      <c r="T114" s="6"/>
    </row>
    <row r="115" spans="1:20">
      <c r="P115" s="6"/>
      <c r="T115" s="6"/>
    </row>
    <row r="116" spans="1:20">
      <c r="A116" s="2"/>
      <c r="E116" s="2"/>
      <c r="F116" s="2"/>
      <c r="G116" s="2"/>
      <c r="I116" s="5"/>
    </row>
    <row r="117" spans="1:20">
      <c r="A117" s="2"/>
      <c r="E117" s="2"/>
      <c r="F117" s="2"/>
      <c r="G117" s="2"/>
      <c r="I117" s="5"/>
    </row>
  </sheetData>
  <mergeCells count="21">
    <mergeCell ref="C2:L2"/>
    <mergeCell ref="C1:L1"/>
    <mergeCell ref="Q3:S3"/>
    <mergeCell ref="U3:W3"/>
    <mergeCell ref="H3:H4"/>
    <mergeCell ref="I3:I4"/>
    <mergeCell ref="J3:L3"/>
    <mergeCell ref="M3:M4"/>
    <mergeCell ref="N3:N4"/>
    <mergeCell ref="O3:O4"/>
    <mergeCell ref="C8:C9"/>
    <mergeCell ref="AF6:AG6"/>
    <mergeCell ref="AJ15:AL15"/>
    <mergeCell ref="A3:A4"/>
    <mergeCell ref="B3:B4"/>
    <mergeCell ref="C3:C4"/>
    <mergeCell ref="E3:G3"/>
    <mergeCell ref="D3:D4"/>
    <mergeCell ref="B6:B7"/>
    <mergeCell ref="C6:C7"/>
    <mergeCell ref="B8:B9"/>
  </mergeCells>
  <phoneticPr fontId="0" type="noConversion"/>
  <conditionalFormatting sqref="G5:G23 L5:L23">
    <cfRule type="cellIs" dxfId="8" priority="7" stopIfTrue="1" operator="equal">
      <formula>"A"</formula>
    </cfRule>
    <cfRule type="cellIs" dxfId="7" priority="8" stopIfTrue="1" operator="equal">
      <formula>"B"</formula>
    </cfRule>
    <cfRule type="cellIs" dxfId="6" priority="9" stopIfTrue="1" operator="equal">
      <formula>"C"</formula>
    </cfRule>
  </conditionalFormatting>
  <conditionalFormatting sqref="G20:G21 L20:L21">
    <cfRule type="cellIs" dxfId="5" priority="4" stopIfTrue="1" operator="equal">
      <formula>"A"</formula>
    </cfRule>
    <cfRule type="cellIs" dxfId="4" priority="5" stopIfTrue="1" operator="equal">
      <formula>"B"</formula>
    </cfRule>
    <cfRule type="cellIs" dxfId="3" priority="6" stopIfTrue="1" operator="equal">
      <formula>"C"</formula>
    </cfRule>
  </conditionalFormatting>
  <conditionalFormatting sqref="G24:G88 L24:L88">
    <cfRule type="cellIs" dxfId="2" priority="1" stopIfTrue="1" operator="equal">
      <formula>"A"</formula>
    </cfRule>
    <cfRule type="cellIs" dxfId="1" priority="2" stopIfTrue="1" operator="equal">
      <formula>"B"</formula>
    </cfRule>
    <cfRule type="cellIs" dxfId="0" priority="3" stopIfTrue="1" operator="equal">
      <formula>"C"</formula>
    </cfRule>
  </conditionalFormatting>
  <pageMargins left="0.7" right="0.7" top="0.75" bottom="0.75" header="0.3" footer="0.3"/>
  <pageSetup paperSize="9" scale="88" fitToHeight="0" orientation="landscape" horizont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D9D688-F734-4425-AF61-05C0BE0B523B}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Title Sheet</vt:lpstr>
      <vt:lpstr>RA Revision 0 4226</vt:lpstr>
      <vt:lpstr>Sheet1</vt:lpstr>
      <vt:lpstr>'RA Revision 0 4226'!Print_Area</vt:lpstr>
      <vt:lpstr>'Title Sheet'!Print_Area</vt:lpstr>
    </vt:vector>
  </TitlesOfParts>
  <Manager/>
  <Company>BAE Systems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ROGD0088</dc:creator>
  <cp:keywords/>
  <dc:description/>
  <cp:lastModifiedBy>David Holley</cp:lastModifiedBy>
  <cp:revision/>
  <dcterms:created xsi:type="dcterms:W3CDTF">2005-12-06T08:26:49Z</dcterms:created>
  <dcterms:modified xsi:type="dcterms:W3CDTF">2026-02-11T12:24:05Z</dcterms:modified>
  <cp:category/>
  <cp:contentStatus/>
</cp:coreProperties>
</file>