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4" i="1"/>
  <c r="H4" i="1"/>
  <c r="H5" i="1"/>
  <c r="H7" i="1"/>
  <c r="H8" i="1"/>
  <c r="H9" i="1"/>
  <c r="H10" i="1"/>
  <c r="H11" i="1"/>
  <c r="H12" i="1"/>
  <c r="H13" i="1"/>
  <c r="H14" i="1"/>
  <c r="H15" i="1"/>
  <c r="H6" i="1"/>
  <c r="G5" i="1"/>
  <c r="G6" i="1"/>
  <c r="G7" i="1"/>
  <c r="G8" i="1"/>
  <c r="G9" i="1"/>
  <c r="G10" i="1"/>
  <c r="G11" i="1"/>
  <c r="G12" i="1"/>
  <c r="G13" i="1"/>
  <c r="G14" i="1"/>
  <c r="G15" i="1"/>
  <c r="G4" i="1"/>
  <c r="F4" i="1"/>
  <c r="E4" i="1"/>
  <c r="F6" i="1"/>
  <c r="F7" i="1"/>
  <c r="F8" i="1"/>
  <c r="F9" i="1"/>
  <c r="F10" i="1"/>
  <c r="F11" i="1"/>
  <c r="F12" i="1"/>
  <c r="F13" i="1"/>
  <c r="F14" i="1"/>
  <c r="F15" i="1"/>
  <c r="E6" i="1"/>
  <c r="E7" i="1"/>
  <c r="E8" i="1"/>
  <c r="E9" i="1"/>
  <c r="E10" i="1"/>
  <c r="E11" i="1"/>
  <c r="E12" i="1"/>
  <c r="E13" i="1"/>
  <c r="E14" i="1"/>
  <c r="E15" i="1"/>
  <c r="F5" i="1"/>
  <c r="E5" i="1"/>
  <c r="D12" i="1"/>
  <c r="C12" i="1"/>
  <c r="D5" i="1"/>
  <c r="D6" i="1"/>
  <c r="D7" i="1"/>
  <c r="D8" i="1"/>
  <c r="D9" i="1"/>
  <c r="D10" i="1"/>
  <c r="D11" i="1"/>
  <c r="D13" i="1"/>
  <c r="D14" i="1"/>
  <c r="D15" i="1"/>
  <c r="D4" i="1"/>
  <c r="C5" i="1"/>
  <c r="C6" i="1"/>
  <c r="C7" i="1"/>
  <c r="C8" i="1"/>
  <c r="C9" i="1"/>
  <c r="C10" i="1"/>
  <c r="C11" i="1"/>
  <c r="C13" i="1"/>
  <c r="C14" i="1"/>
  <c r="C15" i="1"/>
  <c r="C4" i="1"/>
</calcChain>
</file>

<file path=xl/sharedStrings.xml><?xml version="1.0" encoding="utf-8"?>
<sst xmlns="http://schemas.openxmlformats.org/spreadsheetml/2006/main" count="21" uniqueCount="20">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</sst>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9" fontId="1" fillId="0" borderId="0" xfId="0" applyNumberFormat="1" applyFont="1"/>
    <xf numFmtId="3" fontId="1" fillId="0" borderId="0" xfId="0" applyNumberFormat="1" applyFont="1"/>
    <xf numFmtId="1" fontId="1" fillId="2" borderId="0" xfId="0" applyNumberFormat="1" applyFont="1" applyFill="1"/>
    <xf numFmtId="1" fontId="1" fillId="0" borderId="0" xfId="0" applyNumberFormat="1" applyFont="1"/>
    <xf numFmtId="3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</xdr:row>
      <xdr:rowOff>133350</xdr:rowOff>
    </xdr:from>
    <xdr:to>
      <xdr:col>4</xdr:col>
      <xdr:colOff>914400</xdr:colOff>
      <xdr:row>6</xdr:row>
      <xdr:rowOff>142875</xdr:rowOff>
    </xdr:to>
    <xdr:cxnSp macro="">
      <xdr:nvCxnSpPr>
        <xdr:cNvPr id="14" name="Straight Arrow Connector 1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</xdr:row>
      <xdr:rowOff>133350</xdr:rowOff>
    </xdr:from>
    <xdr:to>
      <xdr:col>4</xdr:col>
      <xdr:colOff>942975</xdr:colOff>
      <xdr:row>5</xdr:row>
      <xdr:rowOff>152400</xdr:rowOff>
    </xdr:to>
    <xdr:cxnSp macro="">
      <xdr:nvCxnSpPr>
        <xdr:cNvPr id="16" name="Straight Arrow Connector 1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133350</xdr:rowOff>
    </xdr:from>
    <xdr:to>
      <xdr:col>4</xdr:col>
      <xdr:colOff>914400</xdr:colOff>
      <xdr:row>7</xdr:row>
      <xdr:rowOff>142875</xdr:rowOff>
    </xdr:to>
    <xdr:cxnSp macro="">
      <xdr:nvCxnSpPr>
        <xdr:cNvPr id="18" name="Straight Arrow Connector 17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20" name="Straight Arrow Connector 1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2" name="Straight Arrow Connector 2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133350</xdr:rowOff>
    </xdr:from>
    <xdr:to>
      <xdr:col>4</xdr:col>
      <xdr:colOff>914400</xdr:colOff>
      <xdr:row>8</xdr:row>
      <xdr:rowOff>142875</xdr:rowOff>
    </xdr:to>
    <xdr:cxnSp macro="">
      <xdr:nvCxnSpPr>
        <xdr:cNvPr id="24" name="Straight Arrow Connector 23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6</xdr:row>
      <xdr:rowOff>133350</xdr:rowOff>
    </xdr:from>
    <xdr:to>
      <xdr:col>4</xdr:col>
      <xdr:colOff>942975</xdr:colOff>
      <xdr:row>7</xdr:row>
      <xdr:rowOff>152400</xdr:rowOff>
    </xdr:to>
    <xdr:cxnSp macro="">
      <xdr:nvCxnSpPr>
        <xdr:cNvPr id="25" name="Straight Arrow Connector 24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6" name="Straight Arrow Connector 25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133350</xdr:rowOff>
    </xdr:from>
    <xdr:to>
      <xdr:col>4</xdr:col>
      <xdr:colOff>914400</xdr:colOff>
      <xdr:row>9</xdr:row>
      <xdr:rowOff>142875</xdr:rowOff>
    </xdr:to>
    <xdr:cxnSp macro="">
      <xdr:nvCxnSpPr>
        <xdr:cNvPr id="27" name="Straight Arrow Connector 26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7</xdr:row>
      <xdr:rowOff>133350</xdr:rowOff>
    </xdr:from>
    <xdr:to>
      <xdr:col>4</xdr:col>
      <xdr:colOff>942975</xdr:colOff>
      <xdr:row>8</xdr:row>
      <xdr:rowOff>152400</xdr:rowOff>
    </xdr:to>
    <xdr:cxnSp macro="">
      <xdr:nvCxnSpPr>
        <xdr:cNvPr id="28" name="Straight Arrow Connector 27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29" name="Straight Arrow Connector 28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133350</xdr:rowOff>
    </xdr:from>
    <xdr:to>
      <xdr:col>4</xdr:col>
      <xdr:colOff>914400</xdr:colOff>
      <xdr:row>10</xdr:row>
      <xdr:rowOff>142875</xdr:rowOff>
    </xdr:to>
    <xdr:cxnSp macro="">
      <xdr:nvCxnSpPr>
        <xdr:cNvPr id="30" name="Straight Arrow Connector 29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8</xdr:row>
      <xdr:rowOff>133350</xdr:rowOff>
    </xdr:from>
    <xdr:to>
      <xdr:col>4</xdr:col>
      <xdr:colOff>942975</xdr:colOff>
      <xdr:row>9</xdr:row>
      <xdr:rowOff>152400</xdr:rowOff>
    </xdr:to>
    <xdr:cxnSp macro="">
      <xdr:nvCxnSpPr>
        <xdr:cNvPr id="31" name="Straight Arrow Connector 30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2" name="Straight Arrow Connector 31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133350</xdr:rowOff>
    </xdr:from>
    <xdr:to>
      <xdr:col>4</xdr:col>
      <xdr:colOff>914400</xdr:colOff>
      <xdr:row>11</xdr:row>
      <xdr:rowOff>142875</xdr:rowOff>
    </xdr:to>
    <xdr:cxnSp macro="">
      <xdr:nvCxnSpPr>
        <xdr:cNvPr id="33" name="Straight Arrow Connector 3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9</xdr:row>
      <xdr:rowOff>133350</xdr:rowOff>
    </xdr:from>
    <xdr:to>
      <xdr:col>4</xdr:col>
      <xdr:colOff>942975</xdr:colOff>
      <xdr:row>10</xdr:row>
      <xdr:rowOff>152400</xdr:rowOff>
    </xdr:to>
    <xdr:cxnSp macro="">
      <xdr:nvCxnSpPr>
        <xdr:cNvPr id="34" name="Straight Arrow Connector 33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5" name="Straight Arrow Connector 34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11</xdr:row>
      <xdr:rowOff>133350</xdr:rowOff>
    </xdr:from>
    <xdr:to>
      <xdr:col>4</xdr:col>
      <xdr:colOff>914400</xdr:colOff>
      <xdr:row>12</xdr:row>
      <xdr:rowOff>142875</xdr:rowOff>
    </xdr:to>
    <xdr:cxnSp macro="">
      <xdr:nvCxnSpPr>
        <xdr:cNvPr id="36" name="Straight Arrow Connector 35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10</xdr:row>
      <xdr:rowOff>133350</xdr:rowOff>
    </xdr:from>
    <xdr:to>
      <xdr:col>4</xdr:col>
      <xdr:colOff>942975</xdr:colOff>
      <xdr:row>11</xdr:row>
      <xdr:rowOff>152400</xdr:rowOff>
    </xdr:to>
    <xdr:cxnSp macro="">
      <xdr:nvCxnSpPr>
        <xdr:cNvPr id="37" name="Straight Arrow Connector 36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38" name="Straight Arrow Connector 37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133350</xdr:rowOff>
    </xdr:from>
    <xdr:to>
      <xdr:col>4</xdr:col>
      <xdr:colOff>914400</xdr:colOff>
      <xdr:row>13</xdr:row>
      <xdr:rowOff>142875</xdr:rowOff>
    </xdr:to>
    <xdr:cxnSp macro="">
      <xdr:nvCxnSpPr>
        <xdr:cNvPr id="39" name="Straight Arrow Connector 38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11</xdr:row>
      <xdr:rowOff>133350</xdr:rowOff>
    </xdr:from>
    <xdr:to>
      <xdr:col>4</xdr:col>
      <xdr:colOff>942975</xdr:colOff>
      <xdr:row>12</xdr:row>
      <xdr:rowOff>152400</xdr:rowOff>
    </xdr:to>
    <xdr:cxnSp macro="">
      <xdr:nvCxnSpPr>
        <xdr:cNvPr id="40" name="Straight Arrow Connector 39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1" name="Straight Arrow Connector 40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133350</xdr:rowOff>
    </xdr:from>
    <xdr:to>
      <xdr:col>4</xdr:col>
      <xdr:colOff>914400</xdr:colOff>
      <xdr:row>14</xdr:row>
      <xdr:rowOff>142875</xdr:rowOff>
    </xdr:to>
    <xdr:cxnSp macro="">
      <xdr:nvCxnSpPr>
        <xdr:cNvPr id="42" name="Straight Arrow Connector 41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12</xdr:row>
      <xdr:rowOff>133350</xdr:rowOff>
    </xdr:from>
    <xdr:to>
      <xdr:col>4</xdr:col>
      <xdr:colOff>942975</xdr:colOff>
      <xdr:row>13</xdr:row>
      <xdr:rowOff>152400</xdr:rowOff>
    </xdr:to>
    <xdr:cxnSp macro="">
      <xdr:nvCxnSpPr>
        <xdr:cNvPr id="43" name="Straight Arrow Connector 4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4" name="Straight Arrow Connector 43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133350</xdr:rowOff>
    </xdr:from>
    <xdr:to>
      <xdr:col>4</xdr:col>
      <xdr:colOff>914400</xdr:colOff>
      <xdr:row>15</xdr:row>
      <xdr:rowOff>142875</xdr:rowOff>
    </xdr:to>
    <xdr:cxnSp macro="">
      <xdr:nvCxnSpPr>
        <xdr:cNvPr id="45" name="Straight Arrow Connector 44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13</xdr:row>
      <xdr:rowOff>133350</xdr:rowOff>
    </xdr:from>
    <xdr:to>
      <xdr:col>4</xdr:col>
      <xdr:colOff>942975</xdr:colOff>
      <xdr:row>14</xdr:row>
      <xdr:rowOff>152400</xdr:rowOff>
    </xdr:to>
    <xdr:cxnSp macro="">
      <xdr:nvCxnSpPr>
        <xdr:cNvPr id="46" name="Straight Arrow Connector 45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14</xdr:row>
      <xdr:rowOff>133350</xdr:rowOff>
    </xdr:from>
    <xdr:to>
      <xdr:col>4</xdr:col>
      <xdr:colOff>942975</xdr:colOff>
      <xdr:row>15</xdr:row>
      <xdr:rowOff>152400</xdr:rowOff>
    </xdr:to>
    <xdr:cxnSp macro="">
      <xdr:nvCxnSpPr>
        <xdr:cNvPr id="47" name="Straight Arrow Connector 46"/>
        <xdr:cNvCxnSpPr/>
      </xdr:nvCxnSpPr>
      <xdr:spPr>
        <a:xfrm>
          <a:off x="5019675" y="1314450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16" sqref="H16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 t="s">
        <v>16</v>
      </c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0.52</v>
      </c>
      <c r="F3" s="2">
        <v>-0.05</v>
      </c>
      <c r="G3" s="2" t="s">
        <v>17</v>
      </c>
      <c r="H3" s="2">
        <v>0.47</v>
      </c>
      <c r="I3" s="1" t="s">
        <v>16</v>
      </c>
    </row>
    <row r="4" spans="1:9" ht="23.25" x14ac:dyDescent="0.35">
      <c r="A4" s="1" t="s">
        <v>0</v>
      </c>
      <c r="B4" s="3">
        <v>225119</v>
      </c>
      <c r="C4" s="4">
        <f>B4*0.6</f>
        <v>135071.4</v>
      </c>
      <c r="D4" s="6">
        <f>B4*0.4</f>
        <v>90047.6</v>
      </c>
      <c r="E4" s="5">
        <f>D15*0.52</f>
        <v>70904.704000000012</v>
      </c>
      <c r="F4" s="5">
        <f>E4*0.05</f>
        <v>3545.235200000001</v>
      </c>
      <c r="G4" s="5">
        <f>E4-F4</f>
        <v>67359.468800000017</v>
      </c>
      <c r="H4" s="5">
        <f>D14*0.47</f>
        <v>45289.2</v>
      </c>
      <c r="I4" s="4">
        <f>G4+H4</f>
        <v>112648.66880000001</v>
      </c>
    </row>
    <row r="5" spans="1:9" ht="23.25" x14ac:dyDescent="0.35">
      <c r="A5" s="1" t="s">
        <v>1</v>
      </c>
      <c r="B5" s="3">
        <v>278128</v>
      </c>
      <c r="C5" s="4">
        <f t="shared" ref="C5:C15" si="0">B5*0.6</f>
        <v>166876.79999999999</v>
      </c>
      <c r="D5" s="6">
        <f t="shared" ref="D5:D15" si="1">B5*0.4</f>
        <v>111251.20000000001</v>
      </c>
      <c r="E5" s="5">
        <f>D4*0.52</f>
        <v>46824.752000000008</v>
      </c>
      <c r="F5" s="5">
        <f>E5*0.05</f>
        <v>2341.2376000000004</v>
      </c>
      <c r="G5" s="5">
        <f t="shared" ref="G5:G15" si="2">E5-F5</f>
        <v>44483.514400000007</v>
      </c>
      <c r="H5" s="5">
        <f>D15*0.47</f>
        <v>64086.944000000003</v>
      </c>
      <c r="I5" s="4">
        <f t="shared" ref="I5:I15" si="3">G5+H5</f>
        <v>108570.4584</v>
      </c>
    </row>
    <row r="6" spans="1:9" ht="23.25" x14ac:dyDescent="0.35">
      <c r="A6" s="1" t="s">
        <v>2</v>
      </c>
      <c r="B6" s="3">
        <v>351111</v>
      </c>
      <c r="C6" s="4">
        <f t="shared" si="0"/>
        <v>210666.6</v>
      </c>
      <c r="D6" s="6">
        <f t="shared" si="1"/>
        <v>140444.4</v>
      </c>
      <c r="E6" s="5">
        <f t="shared" ref="E6:E15" si="4">D5*0.52</f>
        <v>57850.624000000011</v>
      </c>
      <c r="F6" s="5">
        <f t="shared" ref="F6:F15" si="5">E6*0.05</f>
        <v>2892.5312000000008</v>
      </c>
      <c r="G6" s="5">
        <f t="shared" si="2"/>
        <v>54958.092800000013</v>
      </c>
      <c r="H6" s="5">
        <f>D4*0.47</f>
        <v>42322.372000000003</v>
      </c>
      <c r="I6" s="4">
        <f t="shared" si="3"/>
        <v>97280.464800000016</v>
      </c>
    </row>
    <row r="7" spans="1:9" ht="23.25" x14ac:dyDescent="0.35">
      <c r="A7" s="1" t="s">
        <v>3</v>
      </c>
      <c r="B7" s="3">
        <v>382777</v>
      </c>
      <c r="C7" s="4">
        <f t="shared" si="0"/>
        <v>229666.19999999998</v>
      </c>
      <c r="D7" s="6">
        <f t="shared" si="1"/>
        <v>153110.80000000002</v>
      </c>
      <c r="E7" s="5">
        <f t="shared" si="4"/>
        <v>73031.088000000003</v>
      </c>
      <c r="F7" s="5">
        <f t="shared" si="5"/>
        <v>3651.5544000000004</v>
      </c>
      <c r="G7" s="5">
        <f t="shared" si="2"/>
        <v>69379.53360000001</v>
      </c>
      <c r="H7" s="5">
        <f t="shared" ref="H7:H15" si="6">D5*0.47</f>
        <v>52288.064000000006</v>
      </c>
      <c r="I7" s="4">
        <f t="shared" si="3"/>
        <v>121667.59760000001</v>
      </c>
    </row>
    <row r="8" spans="1:9" ht="23.25" x14ac:dyDescent="0.35">
      <c r="A8" s="1" t="s">
        <v>4</v>
      </c>
      <c r="B8" s="3">
        <v>295669</v>
      </c>
      <c r="C8" s="4">
        <f t="shared" si="0"/>
        <v>177401.4</v>
      </c>
      <c r="D8" s="6">
        <f t="shared" si="1"/>
        <v>118267.6</v>
      </c>
      <c r="E8" s="5">
        <f t="shared" si="4"/>
        <v>79617.616000000009</v>
      </c>
      <c r="F8" s="5">
        <f t="shared" si="5"/>
        <v>3980.8808000000008</v>
      </c>
      <c r="G8" s="5">
        <f t="shared" si="2"/>
        <v>75636.73520000001</v>
      </c>
      <c r="H8" s="5">
        <f t="shared" si="6"/>
        <v>66008.867999999988</v>
      </c>
      <c r="I8" s="4">
        <f t="shared" si="3"/>
        <v>141645.60320000001</v>
      </c>
    </row>
    <row r="9" spans="1:9" ht="23.25" x14ac:dyDescent="0.35">
      <c r="A9" s="1" t="s">
        <v>5</v>
      </c>
      <c r="B9" s="3">
        <v>401000</v>
      </c>
      <c r="C9" s="4">
        <f t="shared" si="0"/>
        <v>240600</v>
      </c>
      <c r="D9" s="6">
        <f t="shared" si="1"/>
        <v>160400</v>
      </c>
      <c r="E9" s="5">
        <f t="shared" si="4"/>
        <v>61499.152000000002</v>
      </c>
      <c r="F9" s="5">
        <f t="shared" si="5"/>
        <v>3074.9576000000002</v>
      </c>
      <c r="G9" s="5">
        <f t="shared" si="2"/>
        <v>58424.1944</v>
      </c>
      <c r="H9" s="5">
        <f t="shared" si="6"/>
        <v>71962.076000000001</v>
      </c>
      <c r="I9" s="4">
        <f t="shared" si="3"/>
        <v>130386.27040000001</v>
      </c>
    </row>
    <row r="10" spans="1:9" ht="23.25" x14ac:dyDescent="0.35">
      <c r="A10" s="1" t="s">
        <v>6</v>
      </c>
      <c r="B10" s="3">
        <v>460770</v>
      </c>
      <c r="C10" s="4">
        <f t="shared" si="0"/>
        <v>276462</v>
      </c>
      <c r="D10" s="6">
        <f t="shared" si="1"/>
        <v>184308</v>
      </c>
      <c r="E10" s="5">
        <f t="shared" si="4"/>
        <v>83408</v>
      </c>
      <c r="F10" s="5">
        <f t="shared" si="5"/>
        <v>4170.4000000000005</v>
      </c>
      <c r="G10" s="5">
        <f t="shared" si="2"/>
        <v>79237.600000000006</v>
      </c>
      <c r="H10" s="5">
        <f t="shared" si="6"/>
        <v>55585.771999999997</v>
      </c>
      <c r="I10" s="4">
        <f t="shared" si="3"/>
        <v>134823.372</v>
      </c>
    </row>
    <row r="11" spans="1:9" ht="23.25" x14ac:dyDescent="0.35">
      <c r="A11" s="1" t="s">
        <v>7</v>
      </c>
      <c r="B11" s="3">
        <v>460900</v>
      </c>
      <c r="C11" s="4">
        <f t="shared" si="0"/>
        <v>276540</v>
      </c>
      <c r="D11" s="6">
        <f t="shared" si="1"/>
        <v>184360</v>
      </c>
      <c r="E11" s="5">
        <f t="shared" si="4"/>
        <v>95840.16</v>
      </c>
      <c r="F11" s="5">
        <f t="shared" si="5"/>
        <v>4792.0080000000007</v>
      </c>
      <c r="G11" s="5">
        <f t="shared" si="2"/>
        <v>91048.152000000002</v>
      </c>
      <c r="H11" s="5">
        <f t="shared" si="6"/>
        <v>75388</v>
      </c>
      <c r="I11" s="4">
        <f t="shared" si="3"/>
        <v>166436.152</v>
      </c>
    </row>
    <row r="12" spans="1:9" ht="23.25" x14ac:dyDescent="0.35">
      <c r="A12" s="1" t="s">
        <v>8</v>
      </c>
      <c r="B12" s="3">
        <v>534526</v>
      </c>
      <c r="C12" s="4">
        <f>B12*0.3</f>
        <v>160357.79999999999</v>
      </c>
      <c r="D12" s="6">
        <f>B12*0.7</f>
        <v>374168.19999999995</v>
      </c>
      <c r="E12" s="5">
        <f t="shared" si="4"/>
        <v>95867.199999999997</v>
      </c>
      <c r="F12" s="5">
        <f t="shared" si="5"/>
        <v>4793.3599999999997</v>
      </c>
      <c r="G12" s="5">
        <f t="shared" si="2"/>
        <v>91073.84</v>
      </c>
      <c r="H12" s="5">
        <f t="shared" si="6"/>
        <v>86624.76</v>
      </c>
      <c r="I12" s="4">
        <f t="shared" si="3"/>
        <v>177698.59999999998</v>
      </c>
    </row>
    <row r="13" spans="1:9" ht="23.25" x14ac:dyDescent="0.35">
      <c r="A13" s="1" t="s">
        <v>9</v>
      </c>
      <c r="B13" s="3">
        <v>209600</v>
      </c>
      <c r="C13" s="4">
        <f t="shared" si="0"/>
        <v>125760</v>
      </c>
      <c r="D13" s="6">
        <f t="shared" si="1"/>
        <v>83840</v>
      </c>
      <c r="E13" s="5">
        <f t="shared" si="4"/>
        <v>194567.46399999998</v>
      </c>
      <c r="F13" s="5">
        <f t="shared" si="5"/>
        <v>9728.3732</v>
      </c>
      <c r="G13" s="5">
        <f t="shared" si="2"/>
        <v>184839.09079999998</v>
      </c>
      <c r="H13" s="5">
        <f t="shared" si="6"/>
        <v>86649.2</v>
      </c>
      <c r="I13" s="4">
        <f t="shared" si="3"/>
        <v>271488.29079999996</v>
      </c>
    </row>
    <row r="14" spans="1:9" ht="23.25" x14ac:dyDescent="0.35">
      <c r="A14" s="1" t="s">
        <v>10</v>
      </c>
      <c r="B14" s="3">
        <v>240900</v>
      </c>
      <c r="C14" s="4">
        <f t="shared" si="0"/>
        <v>144540</v>
      </c>
      <c r="D14" s="6">
        <f t="shared" si="1"/>
        <v>96360</v>
      </c>
      <c r="E14" s="5">
        <f t="shared" si="4"/>
        <v>43596.800000000003</v>
      </c>
      <c r="F14" s="5">
        <f t="shared" si="5"/>
        <v>2179.84</v>
      </c>
      <c r="G14" s="5">
        <f t="shared" si="2"/>
        <v>41416.960000000006</v>
      </c>
      <c r="H14" s="5">
        <f t="shared" si="6"/>
        <v>175859.05399999997</v>
      </c>
      <c r="I14" s="4">
        <f t="shared" si="3"/>
        <v>217276.01399999997</v>
      </c>
    </row>
    <row r="15" spans="1:9" ht="23.25" x14ac:dyDescent="0.35">
      <c r="A15" s="1" t="s">
        <v>11</v>
      </c>
      <c r="B15" s="3">
        <v>340888</v>
      </c>
      <c r="C15" s="4">
        <f t="shared" si="0"/>
        <v>204532.8</v>
      </c>
      <c r="D15" s="6">
        <f t="shared" si="1"/>
        <v>136355.20000000001</v>
      </c>
      <c r="E15" s="5">
        <f t="shared" si="4"/>
        <v>50107.200000000004</v>
      </c>
      <c r="F15" s="5">
        <f t="shared" si="5"/>
        <v>2505.3600000000006</v>
      </c>
      <c r="G15" s="5">
        <f t="shared" si="2"/>
        <v>47601.840000000004</v>
      </c>
      <c r="H15" s="5">
        <f t="shared" si="6"/>
        <v>39404.799999999996</v>
      </c>
      <c r="I15" s="4">
        <f t="shared" si="3"/>
        <v>87006.64</v>
      </c>
    </row>
    <row r="16" spans="1:9" ht="23.25" x14ac:dyDescent="0.35">
      <c r="A16" s="1"/>
      <c r="B16" s="1"/>
      <c r="C16" s="1"/>
      <c r="D16" s="1"/>
      <c r="E16" s="1"/>
      <c r="F16" s="1"/>
      <c r="G16" s="1" t="s">
        <v>19</v>
      </c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Marie Pitson</cp:lastModifiedBy>
  <dcterms:created xsi:type="dcterms:W3CDTF">2017-06-13T08:24:33Z</dcterms:created>
  <dcterms:modified xsi:type="dcterms:W3CDTF">2019-06-06T13:59:35Z</dcterms:modified>
</cp:coreProperties>
</file>